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6" i="1"/>
  <c r="B27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G4" i="1"/>
  <c r="H4" i="1"/>
  <c r="I4" i="1"/>
  <c r="F4" i="1"/>
</calcChain>
</file>

<file path=xl/sharedStrings.xml><?xml version="1.0" encoding="utf-8"?>
<sst xmlns="http://schemas.openxmlformats.org/spreadsheetml/2006/main" count="16" uniqueCount="12">
  <si>
    <t>M0</t>
  </si>
  <si>
    <t>M1</t>
  </si>
  <si>
    <t>M2</t>
  </si>
  <si>
    <t>M3</t>
  </si>
  <si>
    <t>t [ms]</t>
  </si>
  <si>
    <t>Speed</t>
  </si>
  <si>
    <t>PWM = 255</t>
  </si>
  <si>
    <t>Encoder ticks per second at 255 PWM</t>
  </si>
  <si>
    <t>cm / s</t>
  </si>
  <si>
    <t>mit 12 cm Rädern</t>
  </si>
  <si>
    <t>rotations / s</t>
  </si>
  <si>
    <t>Encoder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</si>
</sst>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Blatt1!$B$2</c:f>
              <c:strCache>
                <c:ptCount val="1"/>
                <c:pt idx="0">
                  <c:v>M0</c:v>
                </c:pt>
              </c:strCache>
            </c:strRef>
          </c:tx>
          <c:marker>
            <c:symbol val="none"/>
          </c:marker>
          <c:cat>
            <c:numRef>
              <c:f>Blatt1!$A$3:$A$22</c:f>
              <c:numCache>
                <c:formatCode>General</c:formatCode>
                <c:ptCount val="2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</c:numCache>
            </c:numRef>
          </c:cat>
          <c:val>
            <c:numRef>
              <c:f>Blatt1!$B$3:$B$22</c:f>
              <c:numCache>
                <c:formatCode>General</c:formatCode>
                <c:ptCount val="20"/>
                <c:pt idx="0">
                  <c:v>14.0</c:v>
                </c:pt>
                <c:pt idx="1">
                  <c:v>37.0</c:v>
                </c:pt>
                <c:pt idx="2">
                  <c:v>63.0</c:v>
                </c:pt>
                <c:pt idx="3">
                  <c:v>90.0</c:v>
                </c:pt>
                <c:pt idx="4">
                  <c:v>118.0</c:v>
                </c:pt>
                <c:pt idx="5">
                  <c:v>145.0</c:v>
                </c:pt>
                <c:pt idx="6">
                  <c:v>174.0</c:v>
                </c:pt>
                <c:pt idx="7">
                  <c:v>202.0</c:v>
                </c:pt>
                <c:pt idx="8">
                  <c:v>231.0</c:v>
                </c:pt>
                <c:pt idx="9">
                  <c:v>260.0</c:v>
                </c:pt>
                <c:pt idx="10">
                  <c:v>289.0</c:v>
                </c:pt>
                <c:pt idx="11">
                  <c:v>317.0</c:v>
                </c:pt>
                <c:pt idx="12">
                  <c:v>346.0</c:v>
                </c:pt>
                <c:pt idx="13">
                  <c:v>375.0</c:v>
                </c:pt>
                <c:pt idx="14">
                  <c:v>404.0</c:v>
                </c:pt>
                <c:pt idx="15">
                  <c:v>433.0</c:v>
                </c:pt>
                <c:pt idx="16">
                  <c:v>462.0</c:v>
                </c:pt>
                <c:pt idx="17">
                  <c:v>491.0</c:v>
                </c:pt>
                <c:pt idx="18">
                  <c:v>520.0</c:v>
                </c:pt>
                <c:pt idx="19">
                  <c:v>548.0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Blatt1!$C$2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Blatt1!$A$3:$A$22</c:f>
              <c:numCache>
                <c:formatCode>General</c:formatCode>
                <c:ptCount val="2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</c:numCache>
            </c:numRef>
          </c:cat>
          <c:val>
            <c:numRef>
              <c:f>Blatt1!$C$3:$C$22</c:f>
              <c:numCache>
                <c:formatCode>General</c:formatCode>
                <c:ptCount val="20"/>
                <c:pt idx="0">
                  <c:v>13.0</c:v>
                </c:pt>
                <c:pt idx="1">
                  <c:v>37.0</c:v>
                </c:pt>
                <c:pt idx="2">
                  <c:v>64.0</c:v>
                </c:pt>
                <c:pt idx="3">
                  <c:v>93.0</c:v>
                </c:pt>
                <c:pt idx="4">
                  <c:v>122.0</c:v>
                </c:pt>
                <c:pt idx="5">
                  <c:v>150.0</c:v>
                </c:pt>
                <c:pt idx="6">
                  <c:v>180.0</c:v>
                </c:pt>
                <c:pt idx="7">
                  <c:v>209.0</c:v>
                </c:pt>
                <c:pt idx="8">
                  <c:v>238.0</c:v>
                </c:pt>
                <c:pt idx="9">
                  <c:v>268.0</c:v>
                </c:pt>
                <c:pt idx="10">
                  <c:v>297.0</c:v>
                </c:pt>
                <c:pt idx="11">
                  <c:v>327.0</c:v>
                </c:pt>
                <c:pt idx="12">
                  <c:v>357.0</c:v>
                </c:pt>
                <c:pt idx="13">
                  <c:v>387.0</c:v>
                </c:pt>
                <c:pt idx="14">
                  <c:v>417.0</c:v>
                </c:pt>
                <c:pt idx="15">
                  <c:v>447.0</c:v>
                </c:pt>
                <c:pt idx="16">
                  <c:v>477.0</c:v>
                </c:pt>
                <c:pt idx="17">
                  <c:v>506.0</c:v>
                </c:pt>
                <c:pt idx="18">
                  <c:v>535.0</c:v>
                </c:pt>
                <c:pt idx="19">
                  <c:v>565.0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Blatt1!$D$2</c:f>
              <c:strCache>
                <c:ptCount val="1"/>
                <c:pt idx="0">
                  <c:v>M2</c:v>
                </c:pt>
              </c:strCache>
            </c:strRef>
          </c:tx>
          <c:marker>
            <c:symbol val="none"/>
          </c:marker>
          <c:cat>
            <c:numRef>
              <c:f>Blatt1!$A$3:$A$22</c:f>
              <c:numCache>
                <c:formatCode>General</c:formatCode>
                <c:ptCount val="2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</c:numCache>
            </c:numRef>
          </c:cat>
          <c:val>
            <c:numRef>
              <c:f>Blatt1!$D$3:$D$22</c:f>
              <c:numCache>
                <c:formatCode>General</c:formatCode>
                <c:ptCount val="20"/>
                <c:pt idx="0">
                  <c:v>14.0</c:v>
                </c:pt>
                <c:pt idx="1">
                  <c:v>39.0</c:v>
                </c:pt>
                <c:pt idx="2">
                  <c:v>66.0</c:v>
                </c:pt>
                <c:pt idx="3">
                  <c:v>94.0</c:v>
                </c:pt>
                <c:pt idx="4">
                  <c:v>123.0</c:v>
                </c:pt>
                <c:pt idx="5">
                  <c:v>152.0</c:v>
                </c:pt>
                <c:pt idx="6">
                  <c:v>181.0</c:v>
                </c:pt>
                <c:pt idx="7">
                  <c:v>211.0</c:v>
                </c:pt>
                <c:pt idx="8">
                  <c:v>240.0</c:v>
                </c:pt>
                <c:pt idx="9">
                  <c:v>270.0</c:v>
                </c:pt>
                <c:pt idx="10">
                  <c:v>299.0</c:v>
                </c:pt>
                <c:pt idx="11">
                  <c:v>329.0</c:v>
                </c:pt>
                <c:pt idx="12">
                  <c:v>359.0</c:v>
                </c:pt>
                <c:pt idx="13">
                  <c:v>388.0</c:v>
                </c:pt>
                <c:pt idx="14">
                  <c:v>418.0</c:v>
                </c:pt>
                <c:pt idx="15">
                  <c:v>447.0</c:v>
                </c:pt>
                <c:pt idx="16">
                  <c:v>477.0</c:v>
                </c:pt>
                <c:pt idx="17">
                  <c:v>507.0</c:v>
                </c:pt>
                <c:pt idx="18">
                  <c:v>536.0</c:v>
                </c:pt>
                <c:pt idx="19">
                  <c:v>566.0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Blatt1!$E$2</c:f>
              <c:strCache>
                <c:ptCount val="1"/>
                <c:pt idx="0">
                  <c:v>M3</c:v>
                </c:pt>
              </c:strCache>
            </c:strRef>
          </c:tx>
          <c:marker>
            <c:symbol val="none"/>
          </c:marker>
          <c:cat>
            <c:numRef>
              <c:f>Blatt1!$A$3:$A$22</c:f>
              <c:numCache>
                <c:formatCode>General</c:formatCode>
                <c:ptCount val="2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</c:numCache>
            </c:numRef>
          </c:cat>
          <c:val>
            <c:numRef>
              <c:f>Blatt1!$E$3:$E$22</c:f>
              <c:numCache>
                <c:formatCode>General</c:formatCode>
                <c:ptCount val="20"/>
                <c:pt idx="0">
                  <c:v>11.0</c:v>
                </c:pt>
                <c:pt idx="1">
                  <c:v>32.0</c:v>
                </c:pt>
                <c:pt idx="2">
                  <c:v>57.0</c:v>
                </c:pt>
                <c:pt idx="3">
                  <c:v>84.0</c:v>
                </c:pt>
                <c:pt idx="4">
                  <c:v>112.0</c:v>
                </c:pt>
                <c:pt idx="5">
                  <c:v>140.0</c:v>
                </c:pt>
                <c:pt idx="6">
                  <c:v>169.0</c:v>
                </c:pt>
                <c:pt idx="7">
                  <c:v>197.0</c:v>
                </c:pt>
                <c:pt idx="8">
                  <c:v>226.0</c:v>
                </c:pt>
                <c:pt idx="9">
                  <c:v>254.0</c:v>
                </c:pt>
                <c:pt idx="10">
                  <c:v>283.0</c:v>
                </c:pt>
                <c:pt idx="11">
                  <c:v>311.0</c:v>
                </c:pt>
                <c:pt idx="12">
                  <c:v>340.0</c:v>
                </c:pt>
                <c:pt idx="13">
                  <c:v>368.0</c:v>
                </c:pt>
                <c:pt idx="14">
                  <c:v>398.0</c:v>
                </c:pt>
                <c:pt idx="15">
                  <c:v>427.0</c:v>
                </c:pt>
                <c:pt idx="16">
                  <c:v>456.0</c:v>
                </c:pt>
                <c:pt idx="17">
                  <c:v>485.0</c:v>
                </c:pt>
                <c:pt idx="18">
                  <c:v>513.0</c:v>
                </c:pt>
                <c:pt idx="19">
                  <c:v>541.0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61176"/>
        <c:axId val="-2117028568"/>
      </c:lineChart>
      <c:catAx>
        <c:axId val="-211556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028568"/>
        <c:crosses val="autoZero"/>
        <c:auto val="1"/>
        <c:lblAlgn val="ctr"/>
        <c:lblOffset val="100"/>
        <c:noMultiLvlLbl val="0"/>
      </c:catAx>
      <c:valAx>
        <c:axId val="-211702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56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</xdr:row>
      <xdr:rowOff>25400</xdr:rowOff>
    </xdr:from>
    <xdr:to>
      <xdr:col>19</xdr:col>
      <xdr:colOff>215900</xdr:colOff>
      <xdr:row>33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B3" sqref="B3:E22"/>
    </sheetView>
  </sheetViews>
  <sheetFormatPr baseColWidth="10" defaultRowHeight="15" x14ac:dyDescent="0"/>
  <sheetData>
    <row r="1" spans="1:9">
      <c r="A1" t="s">
        <v>6</v>
      </c>
      <c r="B1" t="s">
        <v>11</v>
      </c>
      <c r="F1" t="s">
        <v>5</v>
      </c>
    </row>
    <row r="2" spans="1:9">
      <c r="A2" t="s">
        <v>4</v>
      </c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</row>
    <row r="3" spans="1:9">
      <c r="A3">
        <v>50</v>
      </c>
      <c r="B3">
        <v>14</v>
      </c>
      <c r="C3">
        <v>13</v>
      </c>
      <c r="D3">
        <v>14</v>
      </c>
      <c r="E3">
        <v>11</v>
      </c>
    </row>
    <row r="4" spans="1:9">
      <c r="A4">
        <v>100</v>
      </c>
      <c r="B4">
        <v>37</v>
      </c>
      <c r="C4">
        <v>37</v>
      </c>
      <c r="D4">
        <v>39</v>
      </c>
      <c r="E4">
        <v>32</v>
      </c>
      <c r="F4">
        <f>B4-B3</f>
        <v>23</v>
      </c>
      <c r="G4">
        <f>C4-C3</f>
        <v>24</v>
      </c>
      <c r="H4">
        <f>D4-D3</f>
        <v>25</v>
      </c>
      <c r="I4">
        <f>E4-E3</f>
        <v>21</v>
      </c>
    </row>
    <row r="5" spans="1:9">
      <c r="A5">
        <v>150</v>
      </c>
      <c r="B5">
        <v>63</v>
      </c>
      <c r="C5">
        <v>64</v>
      </c>
      <c r="D5">
        <v>66</v>
      </c>
      <c r="E5">
        <v>57</v>
      </c>
      <c r="F5">
        <f>B5-B4</f>
        <v>26</v>
      </c>
      <c r="G5">
        <f>C5-C4</f>
        <v>27</v>
      </c>
      <c r="H5">
        <f>D5-D4</f>
        <v>27</v>
      </c>
      <c r="I5">
        <f>E5-E4</f>
        <v>25</v>
      </c>
    </row>
    <row r="6" spans="1:9">
      <c r="A6">
        <v>200</v>
      </c>
      <c r="B6">
        <v>90</v>
      </c>
      <c r="C6">
        <v>93</v>
      </c>
      <c r="D6">
        <v>94</v>
      </c>
      <c r="E6">
        <v>84</v>
      </c>
      <c r="F6">
        <f>B6-B5</f>
        <v>27</v>
      </c>
      <c r="G6">
        <f>C6-C5</f>
        <v>29</v>
      </c>
      <c r="H6">
        <f>D6-D5</f>
        <v>28</v>
      </c>
      <c r="I6">
        <f>E6-E5</f>
        <v>27</v>
      </c>
    </row>
    <row r="7" spans="1:9">
      <c r="A7">
        <v>250</v>
      </c>
      <c r="B7">
        <v>118</v>
      </c>
      <c r="C7">
        <v>122</v>
      </c>
      <c r="D7">
        <v>123</v>
      </c>
      <c r="E7">
        <v>112</v>
      </c>
      <c r="F7">
        <f>B7-B6</f>
        <v>28</v>
      </c>
      <c r="G7">
        <f>C7-C6</f>
        <v>29</v>
      </c>
      <c r="H7">
        <f>D7-D6</f>
        <v>29</v>
      </c>
      <c r="I7">
        <f>E7-E6</f>
        <v>28</v>
      </c>
    </row>
    <row r="8" spans="1:9">
      <c r="A8">
        <v>300</v>
      </c>
      <c r="B8">
        <v>145</v>
      </c>
      <c r="C8">
        <v>150</v>
      </c>
      <c r="D8">
        <v>152</v>
      </c>
      <c r="E8">
        <v>140</v>
      </c>
      <c r="F8">
        <f>B8-B7</f>
        <v>27</v>
      </c>
      <c r="G8">
        <f>C8-C7</f>
        <v>28</v>
      </c>
      <c r="H8">
        <f>D8-D7</f>
        <v>29</v>
      </c>
      <c r="I8">
        <f>E8-E7</f>
        <v>28</v>
      </c>
    </row>
    <row r="9" spans="1:9">
      <c r="A9">
        <v>350</v>
      </c>
      <c r="B9">
        <v>174</v>
      </c>
      <c r="C9">
        <v>180</v>
      </c>
      <c r="D9">
        <v>181</v>
      </c>
      <c r="E9">
        <v>169</v>
      </c>
      <c r="F9">
        <f>B9-B8</f>
        <v>29</v>
      </c>
      <c r="G9">
        <f>C9-C8</f>
        <v>30</v>
      </c>
      <c r="H9">
        <f>D9-D8</f>
        <v>29</v>
      </c>
      <c r="I9">
        <f>E9-E8</f>
        <v>29</v>
      </c>
    </row>
    <row r="10" spans="1:9">
      <c r="A10">
        <v>400</v>
      </c>
      <c r="B10">
        <v>202</v>
      </c>
      <c r="C10">
        <v>209</v>
      </c>
      <c r="D10">
        <v>211</v>
      </c>
      <c r="E10">
        <v>197</v>
      </c>
      <c r="F10">
        <f>B10-B9</f>
        <v>28</v>
      </c>
      <c r="G10">
        <f>C10-C9</f>
        <v>29</v>
      </c>
      <c r="H10">
        <f>D10-D9</f>
        <v>30</v>
      </c>
      <c r="I10">
        <f>E10-E9</f>
        <v>28</v>
      </c>
    </row>
    <row r="11" spans="1:9">
      <c r="A11">
        <v>450</v>
      </c>
      <c r="B11">
        <v>231</v>
      </c>
      <c r="C11">
        <v>238</v>
      </c>
      <c r="D11">
        <v>240</v>
      </c>
      <c r="E11">
        <v>226</v>
      </c>
      <c r="F11">
        <f>B11-B10</f>
        <v>29</v>
      </c>
      <c r="G11">
        <f>C11-C10</f>
        <v>29</v>
      </c>
      <c r="H11">
        <f>D11-D10</f>
        <v>29</v>
      </c>
      <c r="I11">
        <f>E11-E10</f>
        <v>29</v>
      </c>
    </row>
    <row r="12" spans="1:9">
      <c r="A12">
        <v>500</v>
      </c>
      <c r="B12">
        <v>260</v>
      </c>
      <c r="C12">
        <v>268</v>
      </c>
      <c r="D12">
        <v>270</v>
      </c>
      <c r="E12">
        <v>254</v>
      </c>
      <c r="F12">
        <f>B12-B11</f>
        <v>29</v>
      </c>
      <c r="G12">
        <f>C12-C11</f>
        <v>30</v>
      </c>
      <c r="H12">
        <f>D12-D11</f>
        <v>30</v>
      </c>
      <c r="I12">
        <f>E12-E11</f>
        <v>28</v>
      </c>
    </row>
    <row r="13" spans="1:9">
      <c r="A13">
        <v>550</v>
      </c>
      <c r="B13">
        <v>289</v>
      </c>
      <c r="C13">
        <v>297</v>
      </c>
      <c r="D13">
        <v>299</v>
      </c>
      <c r="E13">
        <v>283</v>
      </c>
      <c r="F13">
        <f>B13-B12</f>
        <v>29</v>
      </c>
      <c r="G13">
        <f>C13-C12</f>
        <v>29</v>
      </c>
      <c r="H13">
        <f>D13-D12</f>
        <v>29</v>
      </c>
      <c r="I13">
        <f>E13-E12</f>
        <v>29</v>
      </c>
    </row>
    <row r="14" spans="1:9">
      <c r="A14">
        <v>600</v>
      </c>
      <c r="B14">
        <v>317</v>
      </c>
      <c r="C14">
        <v>327</v>
      </c>
      <c r="D14">
        <v>329</v>
      </c>
      <c r="E14">
        <v>311</v>
      </c>
      <c r="F14">
        <f>B14-B13</f>
        <v>28</v>
      </c>
      <c r="G14">
        <f>C14-C13</f>
        <v>30</v>
      </c>
      <c r="H14">
        <f>D14-D13</f>
        <v>30</v>
      </c>
      <c r="I14">
        <f>E14-E13</f>
        <v>28</v>
      </c>
    </row>
    <row r="15" spans="1:9">
      <c r="A15">
        <v>650</v>
      </c>
      <c r="B15">
        <v>346</v>
      </c>
      <c r="C15">
        <v>357</v>
      </c>
      <c r="D15">
        <v>359</v>
      </c>
      <c r="E15">
        <v>340</v>
      </c>
      <c r="F15">
        <f>B15-B14</f>
        <v>29</v>
      </c>
      <c r="G15">
        <f>C15-C14</f>
        <v>30</v>
      </c>
      <c r="H15">
        <f>D15-D14</f>
        <v>30</v>
      </c>
      <c r="I15">
        <f>E15-E14</f>
        <v>29</v>
      </c>
    </row>
    <row r="16" spans="1:9">
      <c r="A16">
        <v>700</v>
      </c>
      <c r="B16">
        <v>375</v>
      </c>
      <c r="C16">
        <v>387</v>
      </c>
      <c r="D16">
        <v>388</v>
      </c>
      <c r="E16">
        <v>368</v>
      </c>
      <c r="F16">
        <f>B16-B15</f>
        <v>29</v>
      </c>
      <c r="G16">
        <f>C16-C15</f>
        <v>30</v>
      </c>
      <c r="H16">
        <f>D16-D15</f>
        <v>29</v>
      </c>
      <c r="I16">
        <f>E16-E15</f>
        <v>28</v>
      </c>
    </row>
    <row r="17" spans="1:9">
      <c r="A17">
        <v>750</v>
      </c>
      <c r="B17">
        <v>404</v>
      </c>
      <c r="C17">
        <v>417</v>
      </c>
      <c r="D17">
        <v>418</v>
      </c>
      <c r="E17">
        <v>398</v>
      </c>
      <c r="F17">
        <f>B17-B16</f>
        <v>29</v>
      </c>
      <c r="G17">
        <f>C17-C16</f>
        <v>30</v>
      </c>
      <c r="H17">
        <f>D17-D16</f>
        <v>30</v>
      </c>
      <c r="I17">
        <f>E17-E16</f>
        <v>30</v>
      </c>
    </row>
    <row r="18" spans="1:9">
      <c r="A18">
        <v>800</v>
      </c>
      <c r="B18">
        <v>433</v>
      </c>
      <c r="C18">
        <v>447</v>
      </c>
      <c r="D18">
        <v>447</v>
      </c>
      <c r="E18">
        <v>427</v>
      </c>
      <c r="F18">
        <f>B18-B17</f>
        <v>29</v>
      </c>
      <c r="G18">
        <f>C18-C17</f>
        <v>30</v>
      </c>
      <c r="H18">
        <f>D18-D17</f>
        <v>29</v>
      </c>
      <c r="I18">
        <f>E18-E17</f>
        <v>29</v>
      </c>
    </row>
    <row r="19" spans="1:9">
      <c r="A19">
        <v>850</v>
      </c>
      <c r="B19">
        <v>462</v>
      </c>
      <c r="C19">
        <v>477</v>
      </c>
      <c r="D19">
        <v>477</v>
      </c>
      <c r="E19">
        <v>456</v>
      </c>
      <c r="F19">
        <f>B19-B18</f>
        <v>29</v>
      </c>
      <c r="G19">
        <f>C19-C18</f>
        <v>30</v>
      </c>
      <c r="H19">
        <f>D19-D18</f>
        <v>30</v>
      </c>
      <c r="I19">
        <f>E19-E18</f>
        <v>29</v>
      </c>
    </row>
    <row r="20" spans="1:9">
      <c r="A20">
        <v>900</v>
      </c>
      <c r="B20">
        <v>491</v>
      </c>
      <c r="C20">
        <v>506</v>
      </c>
      <c r="D20">
        <v>507</v>
      </c>
      <c r="E20">
        <v>485</v>
      </c>
      <c r="F20">
        <f>B20-B19</f>
        <v>29</v>
      </c>
      <c r="G20">
        <f>C20-C19</f>
        <v>29</v>
      </c>
      <c r="H20">
        <f>D20-D19</f>
        <v>30</v>
      </c>
      <c r="I20">
        <f>E20-E19</f>
        <v>29</v>
      </c>
    </row>
    <row r="21" spans="1:9">
      <c r="A21">
        <v>950</v>
      </c>
      <c r="B21">
        <v>520</v>
      </c>
      <c r="C21">
        <v>535</v>
      </c>
      <c r="D21">
        <v>536</v>
      </c>
      <c r="E21">
        <v>513</v>
      </c>
      <c r="F21">
        <f>B21-B20</f>
        <v>29</v>
      </c>
      <c r="G21">
        <f>C21-C20</f>
        <v>29</v>
      </c>
      <c r="H21">
        <f>D21-D20</f>
        <v>29</v>
      </c>
      <c r="I21">
        <f>E21-E20</f>
        <v>28</v>
      </c>
    </row>
    <row r="22" spans="1:9">
      <c r="A22">
        <v>1000</v>
      </c>
      <c r="B22">
        <v>548</v>
      </c>
      <c r="C22">
        <v>565</v>
      </c>
      <c r="D22">
        <v>566</v>
      </c>
      <c r="E22">
        <v>541</v>
      </c>
      <c r="F22">
        <f>B22-B21</f>
        <v>28</v>
      </c>
      <c r="G22">
        <f>C22-C21</f>
        <v>30</v>
      </c>
      <c r="H22">
        <f>D22-D21</f>
        <v>30</v>
      </c>
      <c r="I22">
        <f>E22-E21</f>
        <v>28</v>
      </c>
    </row>
    <row r="25" spans="1:9">
      <c r="B25">
        <f>25*20</f>
        <v>500</v>
      </c>
      <c r="C25" t="s">
        <v>7</v>
      </c>
    </row>
    <row r="26" spans="1:9">
      <c r="B26">
        <f>B25/333</f>
        <v>1.5015015015015014</v>
      </c>
      <c r="C26" t="s">
        <v>10</v>
      </c>
    </row>
    <row r="27" spans="1:9">
      <c r="B27">
        <f>PI()* 12 * B26</f>
        <v>56.60527303765393</v>
      </c>
      <c r="C27" t="s">
        <v>8</v>
      </c>
      <c r="D27" t="s">
        <v>9</v>
      </c>
    </row>
    <row r="37" spans="2:5">
      <c r="B37">
        <v>14</v>
      </c>
      <c r="C37">
        <v>13</v>
      </c>
      <c r="D37">
        <v>14</v>
      </c>
      <c r="E37">
        <v>11</v>
      </c>
    </row>
    <row r="38" spans="2:5">
      <c r="B38">
        <v>37</v>
      </c>
      <c r="C38">
        <v>37</v>
      </c>
      <c r="D38">
        <v>39</v>
      </c>
      <c r="E38">
        <v>32</v>
      </c>
    </row>
    <row r="39" spans="2:5">
      <c r="B39">
        <v>63</v>
      </c>
      <c r="C39">
        <v>64</v>
      </c>
      <c r="D39">
        <v>66</v>
      </c>
      <c r="E39">
        <v>57</v>
      </c>
    </row>
    <row r="40" spans="2:5">
      <c r="B40">
        <v>90</v>
      </c>
      <c r="C40">
        <v>93</v>
      </c>
      <c r="D40">
        <v>94</v>
      </c>
      <c r="E40">
        <v>84</v>
      </c>
    </row>
    <row r="41" spans="2:5">
      <c r="B41">
        <v>118</v>
      </c>
      <c r="C41">
        <v>122</v>
      </c>
      <c r="D41">
        <v>123</v>
      </c>
      <c r="E41">
        <v>112</v>
      </c>
    </row>
    <row r="42" spans="2:5">
      <c r="B42">
        <v>145</v>
      </c>
      <c r="C42">
        <v>150</v>
      </c>
      <c r="D42">
        <v>152</v>
      </c>
      <c r="E42">
        <v>140</v>
      </c>
    </row>
    <row r="43" spans="2:5">
      <c r="B43">
        <v>174</v>
      </c>
      <c r="C43">
        <v>180</v>
      </c>
      <c r="D43">
        <v>181</v>
      </c>
      <c r="E43">
        <v>169</v>
      </c>
    </row>
    <row r="44" spans="2:5">
      <c r="B44">
        <v>202</v>
      </c>
      <c r="C44">
        <v>209</v>
      </c>
      <c r="D44">
        <v>211</v>
      </c>
      <c r="E44">
        <v>197</v>
      </c>
    </row>
    <row r="45" spans="2:5">
      <c r="B45">
        <v>231</v>
      </c>
      <c r="C45">
        <v>238</v>
      </c>
      <c r="D45">
        <v>240</v>
      </c>
      <c r="E45">
        <v>226</v>
      </c>
    </row>
    <row r="46" spans="2:5">
      <c r="B46">
        <v>260</v>
      </c>
      <c r="C46">
        <v>268</v>
      </c>
      <c r="D46">
        <v>270</v>
      </c>
      <c r="E46">
        <v>254</v>
      </c>
    </row>
    <row r="47" spans="2:5">
      <c r="B47">
        <v>289</v>
      </c>
      <c r="C47">
        <v>297</v>
      </c>
      <c r="D47">
        <v>299</v>
      </c>
      <c r="E47">
        <v>283</v>
      </c>
    </row>
    <row r="48" spans="2:5">
      <c r="B48">
        <v>317</v>
      </c>
      <c r="C48">
        <v>327</v>
      </c>
      <c r="D48">
        <v>329</v>
      </c>
      <c r="E48">
        <v>311</v>
      </c>
    </row>
    <row r="49" spans="2:5">
      <c r="B49">
        <v>346</v>
      </c>
      <c r="C49">
        <v>357</v>
      </c>
      <c r="D49">
        <v>359</v>
      </c>
      <c r="E49">
        <v>340</v>
      </c>
    </row>
    <row r="50" spans="2:5">
      <c r="B50">
        <v>375</v>
      </c>
      <c r="C50">
        <v>387</v>
      </c>
      <c r="D50">
        <v>388</v>
      </c>
      <c r="E50">
        <v>368</v>
      </c>
    </row>
    <row r="51" spans="2:5">
      <c r="B51">
        <v>404</v>
      </c>
      <c r="C51">
        <v>417</v>
      </c>
      <c r="D51">
        <v>418</v>
      </c>
      <c r="E51">
        <v>398</v>
      </c>
    </row>
    <row r="52" spans="2:5">
      <c r="B52">
        <v>433</v>
      </c>
      <c r="C52">
        <v>447</v>
      </c>
      <c r="D52">
        <v>447</v>
      </c>
      <c r="E52">
        <v>427</v>
      </c>
    </row>
    <row r="53" spans="2:5">
      <c r="B53">
        <v>462</v>
      </c>
      <c r="C53">
        <v>477</v>
      </c>
      <c r="D53">
        <v>477</v>
      </c>
      <c r="E53">
        <v>456</v>
      </c>
    </row>
    <row r="54" spans="2:5">
      <c r="B54">
        <v>491</v>
      </c>
      <c r="C54">
        <v>506</v>
      </c>
      <c r="D54">
        <v>507</v>
      </c>
      <c r="E54">
        <v>485</v>
      </c>
    </row>
    <row r="55" spans="2:5">
      <c r="B55">
        <v>520</v>
      </c>
      <c r="C55">
        <v>535</v>
      </c>
      <c r="D55">
        <v>536</v>
      </c>
      <c r="E55">
        <v>513</v>
      </c>
    </row>
    <row r="56" spans="2:5">
      <c r="B56">
        <v>548</v>
      </c>
      <c r="C56">
        <v>565</v>
      </c>
      <c r="D56">
        <v>566</v>
      </c>
      <c r="E56">
        <v>541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Theophil</dc:creator>
  <cp:lastModifiedBy>Sebastian Theophil</cp:lastModifiedBy>
  <dcterms:created xsi:type="dcterms:W3CDTF">2014-12-13T10:18:03Z</dcterms:created>
  <dcterms:modified xsi:type="dcterms:W3CDTF">2014-12-15T11:44:26Z</dcterms:modified>
</cp:coreProperties>
</file>