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<sst xmlns="http://schemas.openxmlformats.org/spreadsheetml/2006/main" count="131">
  <si>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</si>
  <si>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</si>
  <si>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</si>
  <si>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</si>
  <si>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</si>
  <si>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</si>
  <si>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</si>
  <si>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</si>
  <si>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</si>
  <si>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</si>
  <si>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</si>
  <si>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</si>
  <si>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</si>
  <si>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</si>
  <si>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</si>
  <si>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</si>
  <si>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</si>
  <si>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</si>
  <si>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</si>
  <si>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</si>
  <si>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</si>
  <si>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</si>
  <si>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</si>
  <si>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</si>
  <si>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</si>
  <si>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</si>
  <si>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</si>
  <si>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</si>
  <si>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</si>
  <si>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</si>
  <si>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</si>
  <si>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</si>
  <si>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</si>
  <si>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</si>
  <si>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</si>
  <si>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</si>
  <si>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</si>
  <si>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</si>
  <si>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</si>
  <si>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</si>
  <si>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</si>
  <si>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</si>
  <si>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</si>
  <si>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</si>
  <si>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</si>
  <si>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</si>
  <si>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</si>
  <si>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</si>
  <si>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</si>
  <si>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</si>
  <si>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</si>
  <si>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</si>
  <si>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</si>
  <si>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</si>
  <si>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</si>
  <si>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</si>
  <si>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</si>
  <si>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</si>
  <si>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</si>
  <si>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</si>
  <si>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</si>
  <si>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</si>
  <si>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</si>
  <si>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</si>
  <si>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</si>
  <si>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</si>
  <si>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</si>
  <si>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</si>
  <si>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</si>
  <si>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</si>
  <si>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</si>
  <si>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</si>
  <si>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</si>
  <si>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</si>
  <si>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</si>
  <si>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</si>
  <si>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</si>
  <si>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t xml:space="preserve">VALIDACIÓN DEL MODULO DE </t>
    </r>
    <r>
      <rPr>
        <b/>
        <sz val="8"/>
        <rFont val="Calibri"/>
        <charset val="134"/>
      </rPr>
      <t>ALMACÉN</t>
    </r>
    <r>
      <rPr>
        <sz val="8"/>
        <rFont val="Calibri"/>
        <charset val="134"/>
      </rPr>
      <t xml:space="preserve"> POR EL ÁREA</t>
    </r>
  </si>
  <si>
    <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</si>
  <si>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</si>
  <si>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</si>
  <si>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</si>
  <si>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</si>
  <si>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t xml:space="preserve">VALIDACIÓN DEL MODULO DE </t>
    </r>
    <r>
      <rPr>
        <b/>
        <sz val="8"/>
        <rFont val="Calibri"/>
        <charset val="134"/>
      </rPr>
      <t>COMPRAS</t>
    </r>
    <r>
      <rPr>
        <sz val="8"/>
        <rFont val="Calibri"/>
        <charset val="134"/>
      </rPr>
      <t xml:space="preserve"> POR EL ÁREA</t>
    </r>
  </si>
  <si>
    <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</si>
  <si>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</si>
  <si>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</si>
  <si>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t xml:space="preserve">VALIDACIÓN DEL MODULO DE </t>
    </r>
    <r>
      <rPr>
        <b/>
        <sz val="8"/>
        <rFont val="Calibri"/>
        <charset val="134"/>
      </rPr>
      <t>CREDITO</t>
    </r>
    <r>
      <rPr>
        <sz val="8"/>
        <rFont val="Calibri"/>
        <charset val="134"/>
      </rPr>
      <t xml:space="preserve"> POR GESTORIA</t>
    </r>
  </si>
  <si>
    <r>
      <t xml:space="preserve">VALIDACIÓN DEL MODULO DE </t>
    </r>
    <r>
      <rPr>
        <b/>
        <sz val="8"/>
        <rFont val="Calibri"/>
        <charset val="134"/>
      </rPr>
      <t>CREDITO</t>
    </r>
    <r>
      <rPr>
        <sz val="8"/>
        <rFont val="Calibri"/>
        <charset val="134"/>
      </rPr>
      <t xml:space="preserve"> POR EL ÁREA</t>
    </r>
  </si>
  <si>
    <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</si>
  <si>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</si>
  <si>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</si>
  <si>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</si>
  <si>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</si>
  <si>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t xml:space="preserve">VALIDACIÓN DEL MODULO DE </t>
    </r>
    <r>
      <rPr>
        <b/>
        <sz val="8"/>
        <rFont val="Calibri"/>
        <charset val="134"/>
      </rPr>
      <t>VENTAS</t>
    </r>
    <r>
      <rPr>
        <sz val="8"/>
        <rFont val="Calibri"/>
        <charset val="134"/>
      </rPr>
      <t xml:space="preserve"> POR EL ÁREA</t>
    </r>
  </si>
  <si>
    <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</si>
  <si>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</si>
  <si>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</si>
  <si>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</si>
  <si>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</si>
  <si>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t xml:space="preserve">VALIDACIÓN DEL MODULO DE </t>
    </r>
    <r>
      <rPr>
        <b/>
        <sz val="8"/>
        <rFont val="Calibri"/>
        <charset val="134"/>
      </rPr>
      <t>COBRANZA</t>
    </r>
    <r>
      <rPr>
        <sz val="8"/>
        <rFont val="Calibri"/>
        <charset val="134"/>
      </rPr>
      <t xml:space="preserve"> POR EL ÁREA</t>
    </r>
  </si>
  <si>
    <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</si>
  <si>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</si>
  <si>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</si>
  <si>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t xml:space="preserve">VALIDACIÓN DEL MODULO DE </t>
    </r>
    <r>
      <rPr>
        <b/>
        <sz val="8"/>
        <rFont val="Calibri"/>
        <charset val="134"/>
      </rPr>
      <t>CONTABILEDAD</t>
    </r>
    <r>
      <rPr>
        <sz val="8"/>
        <rFont val="Calibri"/>
        <charset val="134"/>
      </rPr>
      <t xml:space="preserve"> POR GESTORIA</t>
    </r>
  </si>
  <si>
    <r>
      <t xml:space="preserve">VALIDACIÓN DEL MODULO DE </t>
    </r>
    <r>
      <rPr>
        <b/>
        <sz val="8"/>
        <rFont val="Calibri"/>
        <charset val="134"/>
      </rPr>
      <t>CONTABILIDAD</t>
    </r>
    <r>
      <rPr>
        <sz val="8"/>
        <rFont val="Calibri"/>
        <charset val="134"/>
      </rPr>
      <t xml:space="preserve"> POR EL ÁREA</t>
    </r>
  </si>
  <si>
    <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</si>
  <si>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</si>
  <si>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</si>
  <si>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t xml:space="preserve">VALIDACIÓN DEL MODULO DE </t>
    </r>
    <r>
      <rPr>
        <b/>
        <sz val="8"/>
        <rFont val="Calibri"/>
        <charset val="134"/>
      </rPr>
      <t>AUDITORIA</t>
    </r>
    <r>
      <rPr>
        <sz val="8"/>
        <rFont val="Calibri"/>
        <charset val="134"/>
      </rPr>
      <t xml:space="preserve"> POR GESTORIA</t>
    </r>
  </si>
  <si>
    <r>
      <t xml:space="preserve">VALIDACIÓN DEL MODULO DE </t>
    </r>
    <r>
      <rPr>
        <b/>
        <sz val="8"/>
        <rFont val="Calibri"/>
        <charset val="134"/>
      </rPr>
      <t>AUDITORIA</t>
    </r>
    <r>
      <rPr>
        <sz val="8"/>
        <rFont val="Calibri"/>
        <charset val="134"/>
      </rPr>
      <t xml:space="preserve"> POR EL ÁREA</t>
    </r>
  </si>
  <si>
    <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</si>
  <si>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</si>
  <si>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</si>
  <si>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t xml:space="preserve">VALIDACIÓN DEL MODULO DE </t>
    </r>
    <r>
      <rPr>
        <b/>
        <sz val="8"/>
        <rFont val="Calibri"/>
        <charset val="134"/>
      </rPr>
      <t>RH</t>
    </r>
    <r>
      <rPr>
        <sz val="8"/>
        <rFont val="Calibri"/>
        <charset val="134"/>
      </rPr>
      <t xml:space="preserve"> POR GESTORIA</t>
    </r>
  </si>
  <si>
    <r>
      <t xml:space="preserve">VALIDACIÓN DEL MODULO DE </t>
    </r>
    <r>
      <rPr>
        <b/>
        <sz val="8"/>
        <rFont val="Calibri"/>
        <charset val="134"/>
      </rPr>
      <t>RH</t>
    </r>
    <r>
      <rPr>
        <sz val="8"/>
        <rFont val="Calibri"/>
        <charset val="134"/>
      </rPr>
      <t xml:space="preserve"> POR EL ÁREA</t>
    </r>
  </si>
  <si>
    <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</si>
  <si>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</si>
  <si>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</si>
  <si>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t xml:space="preserve">VALIDACIÓN DEL MODULO DE </t>
    </r>
    <r>
      <rPr>
        <b/>
        <sz val="8"/>
        <rFont val="Calibri"/>
        <charset val="134"/>
      </rPr>
      <t>PUBLICIDAD</t>
    </r>
    <r>
      <rPr>
        <sz val="8"/>
        <rFont val="Calibri"/>
        <charset val="134"/>
      </rPr>
      <t xml:space="preserve"> POR GESTORIA</t>
    </r>
  </si>
  <si>
    <r>
      <t xml:space="preserve">VALIDACIÓN DEL MODULO DE </t>
    </r>
    <r>
      <rPr>
        <b/>
        <sz val="8"/>
        <rFont val="Calibri"/>
        <charset val="134"/>
      </rPr>
      <t>PUBLICIDAD</t>
    </r>
    <r>
      <rPr>
        <sz val="8"/>
        <rFont val="Calibri"/>
        <charset val="134"/>
      </rPr>
      <t xml:space="preserve"> POR EL ÁREA</t>
    </r>
  </si>
  <si>
    <r>
      <t xml:space="preserve">VALIDACIÓN DEL MODULO DE </t>
    </r>
    <r>
      <rPr>
        <b/>
        <sz val="8"/>
        <rFont val="Calibri"/>
        <charset val="134"/>
      </rPr>
      <t>SISTEMAS</t>
    </r>
    <r>
      <rPr>
        <sz val="8"/>
        <rFont val="Calibri"/>
        <charset val="134"/>
      </rPr>
      <t xml:space="preserve"> POR  DESARROLLO</t>
    </r>
  </si>
  <si>
    <t>SISTEMAS</t>
  </si>
  <si>
    <r>
      <t xml:space="preserve">VALIDACIÓN DEL MODULO DE </t>
    </r>
    <r>
      <rPr>
        <b/>
        <sz val="8"/>
        <rFont val="Calibri"/>
        <charset val="134"/>
      </rPr>
      <t>SISTEMAS</t>
    </r>
    <r>
      <rPr>
        <sz val="8"/>
        <rFont val="Calibri"/>
        <charset val="134"/>
      </rPr>
      <t xml:space="preserve"> POR GESTORIA</t>
    </r>
  </si>
  <si>
    <t>ALEJANDRO CORTES</t>
  </si>
  <si>
    <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</si>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</sst>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theme="0"/>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b/>
      <sz val="11"/>
      <color theme="3"/>
      <name val="Calibri"/>
      <charset val="134"/>
      <scheme val="minor"/>
    </font>
    <font>
      <b/>
      <sz val="11"/>
      <color rgb="FF3F3F3F"/>
      <name val="Calibri"/>
      <charset val="0"/>
      <scheme val="minor"/>
    </font>
    <font>
      <sz val="11"/>
      <color rgb="FF9C650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9C0006"/>
      <name val="Calibri"/>
      <charset val="0"/>
      <scheme val="minor"/>
    </font>
    <font>
      <b/>
      <sz val="11"/>
      <color rgb="FFFFFFFF"/>
      <name val="Calibri"/>
      <charset val="0"/>
      <scheme val="minor"/>
    </font>
    <font>
      <i/>
      <sz val="11"/>
      <color rgb="FF7F7F7F"/>
      <name val="Calibri"/>
      <charset val="134"/>
      <scheme val="minor"/>
    </font>
    <font>
      <b/>
      <sz val="11"/>
      <color rgb="FFFA7D00"/>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sz val="11"/>
      <color rgb="FF000000"/>
      <name val="Calibri"/>
      <charset val="134"/>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0" fontId="11" fillId="0" borderId="19" applyNumberFormat="0" applyFill="0" applyAlignment="0" applyProtection="0">
      <alignment vertical="center"/>
    </xf>
    <xf numFmtId="42" fontId="0" fillId="0" borderId="0" applyFont="0" applyFill="0" applyBorder="0" applyAlignment="0" applyProtection="0">
      <alignment vertical="center"/>
    </xf>
    <xf numFmtId="0" fontId="6"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27" borderId="20" applyNumberFormat="0" applyAlignment="0" applyProtection="0">
      <alignment vertical="center"/>
    </xf>
    <xf numFmtId="0" fontId="0" fillId="28" borderId="21" applyNumberFormat="0" applyFont="0" applyAlignment="0" applyProtection="0">
      <alignment vertical="center"/>
    </xf>
    <xf numFmtId="0" fontId="14" fillId="0" borderId="22" applyNumberFormat="0" applyFill="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xf numFmtId="0" fontId="21" fillId="0" borderId="22" applyNumberFormat="0" applyFill="0" applyAlignment="0" applyProtection="0">
      <alignment vertical="center"/>
    </xf>
    <xf numFmtId="0" fontId="11" fillId="0" borderId="0" applyNumberFormat="0" applyFill="0" applyBorder="0" applyAlignment="0" applyProtection="0">
      <alignment vertical="center"/>
    </xf>
    <xf numFmtId="0" fontId="10" fillId="24" borderId="18" applyNumberFormat="0" applyAlignment="0" applyProtection="0">
      <alignment vertical="center"/>
    </xf>
    <xf numFmtId="0" fontId="20" fillId="27" borderId="18" applyNumberFormat="0" applyAlignment="0" applyProtection="0">
      <alignment vertical="center"/>
    </xf>
    <xf numFmtId="0" fontId="18" fillId="32" borderId="23" applyNumberFormat="0" applyAlignment="0" applyProtection="0">
      <alignment vertical="center"/>
    </xf>
    <xf numFmtId="0" fontId="22" fillId="0" borderId="24" applyNumberFormat="0" applyFill="0" applyAlignment="0" applyProtection="0">
      <alignment vertical="center"/>
    </xf>
    <xf numFmtId="0" fontId="9" fillId="0" borderId="17" applyNumberFormat="0" applyFill="0" applyAlignment="0" applyProtection="0">
      <alignment vertical="center"/>
    </xf>
    <xf numFmtId="0" fontId="23" fillId="38" borderId="0" applyNumberFormat="0" applyBorder="0" applyAlignment="0" applyProtection="0">
      <alignment vertical="center"/>
    </xf>
    <xf numFmtId="0" fontId="6" fillId="40" borderId="0" applyNumberFormat="0" applyBorder="0" applyAlignment="0" applyProtection="0">
      <alignment vertical="center"/>
    </xf>
    <xf numFmtId="0" fontId="17" fillId="31" borderId="0" applyNumberFormat="0" applyBorder="0" applyAlignment="0" applyProtection="0">
      <alignment vertical="center"/>
    </xf>
    <xf numFmtId="0" fontId="13" fillId="29" borderId="0" applyNumberFormat="0" applyBorder="0" applyAlignment="0" applyProtection="0">
      <alignment vertical="center"/>
    </xf>
    <xf numFmtId="0" fontId="6" fillId="19" borderId="0" applyNumberFormat="0" applyBorder="0" applyAlignment="0" applyProtection="0">
      <alignment vertical="center"/>
    </xf>
    <xf numFmtId="0" fontId="5" fillId="35" borderId="0" applyNumberFormat="0" applyBorder="0" applyAlignment="0" applyProtection="0">
      <alignment vertical="center"/>
    </xf>
    <xf numFmtId="0" fontId="6" fillId="37" borderId="0" applyNumberFormat="0" applyBorder="0" applyAlignment="0" applyProtection="0">
      <alignment vertical="center"/>
    </xf>
    <xf numFmtId="0" fontId="5" fillId="36" borderId="0" applyNumberFormat="0" applyBorder="0" applyAlignment="0" applyProtection="0">
      <alignment vertical="center"/>
    </xf>
    <xf numFmtId="0" fontId="6" fillId="21" borderId="0" applyNumberFormat="0" applyBorder="0" applyAlignment="0" applyProtection="0">
      <alignment vertical="center"/>
    </xf>
    <xf numFmtId="0" fontId="5" fillId="26" borderId="0" applyNumberFormat="0" applyBorder="0" applyAlignment="0" applyProtection="0">
      <alignment vertical="center"/>
    </xf>
    <xf numFmtId="0" fontId="6" fillId="33" borderId="0" applyNumberFormat="0" applyBorder="0" applyAlignment="0" applyProtection="0">
      <alignment vertical="center"/>
    </xf>
    <xf numFmtId="0" fontId="6" fillId="25" borderId="0" applyNumberFormat="0" applyBorder="0" applyAlignment="0" applyProtection="0">
      <alignment vertical="center"/>
    </xf>
    <xf numFmtId="0" fontId="5" fillId="23" borderId="0" applyNumberFormat="0" applyBorder="0" applyAlignment="0" applyProtection="0">
      <alignment vertical="center"/>
    </xf>
    <xf numFmtId="0" fontId="5" fillId="22" borderId="0" applyNumberFormat="0" applyBorder="0" applyAlignment="0" applyProtection="0">
      <alignment vertical="center"/>
    </xf>
    <xf numFmtId="0" fontId="6" fillId="34" borderId="0" applyNumberFormat="0" applyBorder="0" applyAlignment="0" applyProtection="0">
      <alignment vertical="center"/>
    </xf>
    <xf numFmtId="0" fontId="6" fillId="9" borderId="0" applyNumberFormat="0" applyBorder="0" applyAlignment="0" applyProtection="0">
      <alignment vertical="center"/>
    </xf>
    <xf numFmtId="0" fontId="5" fillId="42" borderId="0" applyNumberFormat="0" applyBorder="0" applyAlignment="0" applyProtection="0">
      <alignment vertical="center"/>
    </xf>
    <xf numFmtId="0" fontId="5" fillId="39" borderId="0" applyNumberFormat="0" applyBorder="0" applyAlignment="0" applyProtection="0">
      <alignment vertical="center"/>
    </xf>
    <xf numFmtId="0" fontId="6" fillId="41" borderId="0" applyNumberFormat="0" applyBorder="0" applyAlignment="0" applyProtection="0">
      <alignment vertical="center"/>
    </xf>
    <xf numFmtId="0" fontId="6" fillId="5" borderId="0" applyNumberFormat="0" applyBorder="0" applyAlignment="0" applyProtection="0">
      <alignment vertical="center"/>
    </xf>
    <xf numFmtId="0" fontId="5" fillId="30" borderId="0" applyNumberFormat="0" applyBorder="0" applyAlignment="0" applyProtection="0">
      <alignment vertical="center"/>
    </xf>
    <xf numFmtId="0" fontId="5" fillId="15" borderId="0" applyNumberFormat="0" applyBorder="0" applyAlignment="0" applyProtection="0">
      <alignment vertical="center"/>
    </xf>
    <xf numFmtId="0" fontId="5" fillId="17" borderId="0" applyNumberFormat="0" applyBorder="0" applyAlignment="0" applyProtection="0">
      <alignment vertical="center"/>
    </xf>
    <xf numFmtId="0" fontId="5" fillId="16"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5" fillId="20"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AF18" activePane="bottomRight"/>
      <selection/>
      <selection pane="topRight"/>
      <selection pane="bottomLeft"/>
      <selection pane="bottomRight" activeCell="AM21" sqref="AM21"/>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18</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53</v>
      </c>
      <c r="L19" s="51">
        <f t="shared" si="1"/>
        <v>39</v>
      </c>
      <c r="M19" s="29">
        <f>K19-K21</f>
        <v>53</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52</v>
      </c>
      <c r="L23" s="49">
        <f t="shared" ref="L23:L27" si="8">J23-K23</f>
        <v>24</v>
      </c>
      <c r="M23" s="24">
        <f>K23-K25</f>
        <v>10</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42</v>
      </c>
      <c r="L25" s="51">
        <f t="shared" si="8"/>
        <v>34</v>
      </c>
      <c r="M25" s="29">
        <f>K25-K27</f>
        <v>42</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103</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22</v>
      </c>
      <c r="L31" s="51">
        <f t="shared" si="12"/>
        <v>136</v>
      </c>
      <c r="M31" s="29">
        <f>K31-K33</f>
        <v>22</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38</v>
      </c>
      <c r="L35" s="49">
        <f t="shared" ref="L35:L39" si="19">J35-K35</f>
        <v>17</v>
      </c>
      <c r="M35" s="24">
        <f>K35-K37</f>
        <v>37</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1</v>
      </c>
      <c r="L37" s="51">
        <f t="shared" si="19"/>
        <v>54</v>
      </c>
      <c r="M37" s="29">
        <f>K37-K39</f>
        <v>1</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40</v>
      </c>
      <c r="L41" s="49">
        <f t="shared" ref="L41:L45" si="24">J41-K41</f>
        <v>16</v>
      </c>
      <c r="M41" s="24">
        <f>K41-K43</f>
        <v>40</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0</v>
      </c>
      <c r="L43" s="51">
        <f t="shared" si="24"/>
        <v>56</v>
      </c>
      <c r="M43" s="29">
        <f>K43-K45</f>
        <v>0</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82</v>
      </c>
      <c r="L47" s="49">
        <f t="shared" ref="L47:L51" si="29">J47-K47</f>
        <v>72</v>
      </c>
      <c r="M47" s="24">
        <f>K47-K49</f>
        <v>82</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0</v>
      </c>
      <c r="L49" s="51">
        <f t="shared" si="29"/>
        <v>154</v>
      </c>
      <c r="M49" s="29">
        <f>K49-K51</f>
        <v>0</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9</v>
      </c>
      <c r="K59" s="24">
        <f t="shared" ref="K59:K63" si="39">MAX(AH60:DP60)</f>
        <v>0</v>
      </c>
      <c r="L59" s="49">
        <f t="shared" ref="L59:L63" si="40">J59-K59</f>
        <v>9</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9</v>
      </c>
      <c r="K61" s="29">
        <f t="shared" si="39"/>
        <v>1</v>
      </c>
      <c r="L61" s="51">
        <f t="shared" si="40"/>
        <v>8</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9</v>
      </c>
      <c r="K63" s="29">
        <f t="shared" si="39"/>
        <v>0</v>
      </c>
      <c r="L63" s="51">
        <f t="shared" si="40"/>
        <v>9</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3</v>
      </c>
      <c r="L71" s="49">
        <f t="shared" ref="L71:L75" si="44">J71-K71</f>
        <v>271</v>
      </c>
      <c r="M71" s="24">
        <f>K71-K73</f>
        <v>3</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0</v>
      </c>
      <c r="L73" s="51">
        <f t="shared" si="44"/>
        <v>274</v>
      </c>
      <c r="M73" s="29">
        <f>K73-K75</f>
        <v>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907</v>
      </c>
      <c r="K77" s="86">
        <f>MAX(O78:DP78)</f>
        <v>408</v>
      </c>
      <c r="L77" s="87">
        <f t="shared" ref="L77:L81" si="50">J77-K77</f>
        <v>499</v>
      </c>
      <c r="M77" s="86">
        <f>K77-K79</f>
        <v>289</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AZ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BA18+BA24+BA30+BA36+BA42+BA48+BA54+BA60+BA66+BA72</f>
        <v>407</v>
      </c>
      <c r="BB78" s="43">
        <f>BB18+BB24+BB30+BB36+BB42+BB48+BB54+BB60+BB66+BB72</f>
        <v>408</v>
      </c>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907</v>
      </c>
      <c r="K79" s="90">
        <f>MAX(O80:DP80)</f>
        <v>119</v>
      </c>
      <c r="L79" s="91">
        <f t="shared" si="50"/>
        <v>788</v>
      </c>
      <c r="M79" s="90">
        <f>K79-K81</f>
        <v>119</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AZ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BA20+BA26+BA32+BA38+BA44+BA50+BA56+BA62+BA68+BA74</f>
        <v>106</v>
      </c>
      <c r="BB80" s="43">
        <f>BB20+BB26+BB32+BB38+BB44+BB50+BB56+BB62+BB68+BB74</f>
        <v>119</v>
      </c>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907</v>
      </c>
      <c r="K81" s="90">
        <f>MAX(AH82:DP82)</f>
        <v>0</v>
      </c>
      <c r="L81" s="91">
        <f t="shared" si="50"/>
        <v>907</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2019-03-29T00:55:11Z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