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msde.sharepoint.com/sites/HEMSintranet/Schulformen/fos/FOS Repository/03 Veranstaltungen Abschlussprüfung und  Zeugnisse/Terminplanung/2023_24/"/>
    </mc:Choice>
  </mc:AlternateContent>
  <xr:revisionPtr revIDLastSave="349" documentId="8_{15C477F3-C035-409A-A96E-1B02123EB15F}" xr6:coauthVersionLast="47" xr6:coauthVersionMax="47" xr10:uidLastSave="{D5CF7A7C-0A4A-43E0-AA5A-DFBA5A9418ED}"/>
  <bookViews>
    <workbookView xWindow="-23240" yWindow="2260" windowWidth="21600" windowHeight="11340" xr2:uid="{00000000-000D-0000-FFFF-FFFF00000000}"/>
  </bookViews>
  <sheets>
    <sheet name="Tabelle1" sheetId="1" r:id="rId1"/>
  </sheets>
  <definedNames>
    <definedName name="Print_Area" localSheetId="0">Tabelle1!$A$1:$H$62</definedName>
    <definedName name="print2" localSheetId="0">Tabelle1!$A$1:$H$62</definedName>
    <definedName name="print3" localSheetId="0">Tabelle1!$A$1:$H$63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B60" i="1"/>
  <c r="B61" i="1"/>
  <c r="B53" i="1"/>
  <c r="B55" i="1"/>
  <c r="E45" i="1"/>
  <c r="B45" i="1"/>
  <c r="E44" i="1"/>
  <c r="B44" i="1"/>
  <c r="E39" i="1"/>
  <c r="E32" i="1"/>
  <c r="B32" i="1"/>
  <c r="B30" i="1"/>
  <c r="E27" i="1"/>
  <c r="B27" i="1"/>
  <c r="B24" i="1"/>
  <c r="E20" i="1"/>
  <c r="B20" i="1"/>
  <c r="E13" i="1"/>
  <c r="B13" i="1"/>
  <c r="B62" i="1"/>
  <c r="B43" i="1"/>
  <c r="B46" i="1"/>
  <c r="B47" i="1"/>
  <c r="B48" i="1"/>
  <c r="B49" i="1"/>
  <c r="B50" i="1"/>
  <c r="B51" i="1"/>
  <c r="B52" i="1"/>
  <c r="B54" i="1"/>
  <c r="B56" i="1"/>
  <c r="B57" i="1"/>
  <c r="B59" i="1"/>
  <c r="B23" i="1"/>
  <c r="B7" i="1"/>
  <c r="B42" i="1"/>
  <c r="E41" i="1"/>
  <c r="B41" i="1"/>
  <c r="B17" i="1"/>
  <c r="E51" i="1"/>
  <c r="E43" i="1"/>
  <c r="E40" i="1"/>
  <c r="E37" i="1"/>
  <c r="E28" i="1"/>
  <c r="E26" i="1"/>
  <c r="E18" i="1"/>
  <c r="E16" i="1"/>
  <c r="E15" i="1"/>
  <c r="E11" i="1"/>
  <c r="E12" i="1"/>
  <c r="E10" i="1"/>
  <c r="H2" i="1"/>
  <c r="B38" i="1"/>
  <c r="B39" i="1"/>
  <c r="B31" i="1"/>
  <c r="B28" i="1"/>
  <c r="B11" i="1" l="1"/>
  <c r="E52" i="1" l="1"/>
  <c r="B37" i="1"/>
  <c r="B40" i="1"/>
  <c r="B16" i="1" l="1"/>
  <c r="B8" i="1"/>
  <c r="B6" i="1"/>
  <c r="B21" i="1" l="1"/>
  <c r="B26" i="1" l="1"/>
  <c r="B9" i="1" l="1"/>
  <c r="B10" i="1" l="1"/>
  <c r="B29" i="1"/>
  <c r="B33" i="1"/>
  <c r="B19" i="1" l="1"/>
  <c r="B12" i="1" l="1"/>
  <c r="E14" i="1" l="1"/>
  <c r="E62" i="1"/>
  <c r="B15" i="1"/>
  <c r="B18" i="1"/>
  <c r="B25" i="1"/>
  <c r="B34" i="1"/>
  <c r="B35" i="1"/>
  <c r="B36" i="1"/>
  <c r="B5" i="1"/>
  <c r="B14" i="1"/>
</calcChain>
</file>

<file path=xl/sharedStrings.xml><?xml version="1.0" encoding="utf-8"?>
<sst xmlns="http://schemas.openxmlformats.org/spreadsheetml/2006/main" count="104" uniqueCount="87">
  <si>
    <t/>
  </si>
  <si>
    <t>Weihnachtsferien</t>
  </si>
  <si>
    <t>Osterferien</t>
  </si>
  <si>
    <t>Sommerferien</t>
  </si>
  <si>
    <t>Herbstferien</t>
  </si>
  <si>
    <t>Fachoberschule</t>
  </si>
  <si>
    <t>GK, anschließend FOS Dienstbesprechung</t>
  </si>
  <si>
    <t>Einschulung FOS</t>
  </si>
  <si>
    <t>1. Schulformkonferenz</t>
  </si>
  <si>
    <t>KL</t>
  </si>
  <si>
    <t>1. Kontaktaufnahme mit Betrieben</t>
  </si>
  <si>
    <t>Besprechung der Unterrichtsleistungen</t>
  </si>
  <si>
    <t>Besprechung Halbjahresnoten</t>
  </si>
  <si>
    <t>2. Halbjahr</t>
  </si>
  <si>
    <t>1. Halbjahr</t>
  </si>
  <si>
    <t>Tag der Arbeit</t>
  </si>
  <si>
    <t>ZAP Englisch, 9:00 Uhr</t>
  </si>
  <si>
    <t>ZAP Deutsch, 9:00 Uhr</t>
  </si>
  <si>
    <t>Genehmigung durch die Klassenkonferenz</t>
  </si>
  <si>
    <t>ZAP Mathematik, 9:00 Uhr</t>
  </si>
  <si>
    <t>Prüfungen gem. Aushang</t>
  </si>
  <si>
    <t>2. Sitzung des Prüfungsausschusses</t>
  </si>
  <si>
    <t>3. Sitzung des Prüfungsausschusses</t>
  </si>
  <si>
    <t>Unterrichtsschluss nach der 3. Stunde</t>
  </si>
  <si>
    <t>AL</t>
  </si>
  <si>
    <t>Fr</t>
  </si>
  <si>
    <t>KL - Kopie in Schülerakte
Unterrichtsschluss nach der 3. Stunde</t>
  </si>
  <si>
    <t>unterrichtsfrei</t>
  </si>
  <si>
    <t>FOS11A2 / FOS12: Halbjahreszeugnisausgabe</t>
  </si>
  <si>
    <t xml:space="preserve">FOS11: Abgabe 1. Praktikumsbericht </t>
  </si>
  <si>
    <t>FOS11 / FOS12: Besprechung der Unterrichtsleistungen</t>
  </si>
  <si>
    <t>FOS11: Elternbenachrichtigung bei Zulassungsgefährdung (Blaue Briefe)</t>
  </si>
  <si>
    <t>ZAP Elektrotechnik, 9:00 Uhr</t>
  </si>
  <si>
    <t xml:space="preserve">FOS12: Antrag auf freiwillige Wiederholung </t>
  </si>
  <si>
    <t>FOS12: Besprechung der Unterrichtsleistungen 2. Halbjahr</t>
  </si>
  <si>
    <t>Abgabe der Prüfungsarbeiten bei AL</t>
  </si>
  <si>
    <t>FOS12: Meldung zur mündlichen Prüfung gem. §24 (3)</t>
  </si>
  <si>
    <t>FOS12: Bücherabgabe</t>
  </si>
  <si>
    <t>FOS11: Besprechung der Unterrichtleistungen 2. Halbjahr</t>
  </si>
  <si>
    <t>FOS11: Abgabe 
2. Praktikumsbericht</t>
  </si>
  <si>
    <t>FOS11: Zulassungskonferenz gem. §12</t>
  </si>
  <si>
    <t>FOS12: Prüflesung der 
Abschlusszeugnisse</t>
  </si>
  <si>
    <t>Anwesenheitspflicht aller FOS12 
Schüler</t>
  </si>
  <si>
    <t>FOS12: Zeugnisübergabe und Abschlussfeier</t>
  </si>
  <si>
    <t>FOS11A2: Bücherabgabe</t>
  </si>
  <si>
    <t>1. Elternabend FOS11</t>
  </si>
  <si>
    <t>Hobit online</t>
  </si>
  <si>
    <t>SuS FOS11 1 Tag unter Anleitung KL 
SuS FOS12 (2 aus 3 Tagen mit Anwesenheitsnachweis - online nicht nötig)</t>
  </si>
  <si>
    <t>1. Sitzung des Prüfungsausschusses gemäß §16</t>
  </si>
  <si>
    <t>B0.05</t>
  </si>
  <si>
    <t>Pfingstmontag</t>
  </si>
  <si>
    <t>FOS12: Bekanntgabe Prüfungsleistungen / Unterrichtsende gem. §23 (4)</t>
  </si>
  <si>
    <t>FOS11: Eintragung der Notenpunkte in LUSD in Absprache mit buc</t>
  </si>
  <si>
    <t>FOS11: Vorlagen für Praktikumszeugnisse an Betriebe</t>
  </si>
  <si>
    <t>Vorbereitung auf die Hobit mit Hr. Heckmann</t>
  </si>
  <si>
    <t>FOS11A2: Zeugnisausgabe (Kopie in Schülerakte)</t>
  </si>
  <si>
    <t xml:space="preserve">Stand:  </t>
  </si>
  <si>
    <t>alle Lehrkräfte</t>
  </si>
  <si>
    <t>alle Lehrkräfte; Durchführung mit Vermerk im Klassenbuch (Info an KL bei Minderleistung!)</t>
  </si>
  <si>
    <t xml:space="preserve">alle Lehrkräfte; Durchführung mit Vermerk im Klassenbuch </t>
  </si>
  <si>
    <t>ET Lehrkräfte; KL; AL</t>
  </si>
  <si>
    <t>Fronleichnam + bewg. Ferientag</t>
  </si>
  <si>
    <t xml:space="preserve">FOS12: Info über die Zentrale Abschlussprüfung (§15 APrO-FOS) </t>
  </si>
  <si>
    <t>FOS12: Mündliche Prüfungen gem. §25</t>
  </si>
  <si>
    <t>LK: Eintragung der Notenpunkte in Listen der KL; KL: Eintragung aller Daten in LUSD (Termin vereinbaren mit buc)</t>
  </si>
  <si>
    <t>Terminplan für das Schuljahr 2023/24</t>
  </si>
  <si>
    <t>Einführungstag FOS12</t>
  </si>
  <si>
    <t xml:space="preserve">Pädagogische Klassenkonferenzen </t>
  </si>
  <si>
    <t>Lehrkräfte FOS11 + 12; Einladung erfolgt durch KL</t>
  </si>
  <si>
    <t>13:30 Uhr FOS12B1; 14:15 Uhr  FOS11A1; 15:00 Uhr FOS11A2; Raum A2.20</t>
  </si>
  <si>
    <t>Hospitationstage FOS</t>
  </si>
  <si>
    <t xml:space="preserve">Raum B0.05
Vermerk im Klassenbuch </t>
  </si>
  <si>
    <t>Rosenmontag</t>
  </si>
  <si>
    <t>3./4. Stunde - Termin mit ren</t>
  </si>
  <si>
    <t>3. Std. - AL koordiniert Termin mit ren</t>
  </si>
  <si>
    <t>FOS11A1: Bücherabgabe</t>
  </si>
  <si>
    <t>AL koordiniert Termin mit ren</t>
  </si>
  <si>
    <t>FOS11A1: Zeugnisausgabe (Kopie in Schülerakte)</t>
  </si>
  <si>
    <t>alle Lehrkräfte, die in der FOS11 unterrichten: 13.30 Uhr FOS11A2; 14.15 Uhr FOS11A1 - Raum A2.20</t>
  </si>
  <si>
    <t>KL FOS11; Anschreiben + Flyer + Praktikumszeugnisvorlage (siehe SharePoint)</t>
  </si>
  <si>
    <t>Christi Himmelfahrt und beweglicher Ferientag</t>
  </si>
  <si>
    <t>Vorlagen auf SharePoint
KL</t>
  </si>
  <si>
    <t>Schriftliche Nachprüfungen ZAP</t>
  </si>
  <si>
    <t>FOS12: Eintragung der Vornoten und Prüfungsleistungen in LUSD in Absprache mit buc</t>
  </si>
  <si>
    <t>Vorlagen auf Klassenlehrerkurs auf SharePoint</t>
  </si>
  <si>
    <t>Abgabe der Prüfungsarbeiten zur Zweitkorrektur / Mathematik Ringtausch</t>
  </si>
  <si>
    <r>
      <t xml:space="preserve">Klassenkonferenz /Pädagogische Konferenz
</t>
    </r>
    <r>
      <rPr>
        <sz val="8"/>
        <rFont val="Verdana"/>
        <family val="2"/>
      </rPr>
      <t>Vermerk im Zeugnis: Versetzung gefährdet</t>
    </r>
    <r>
      <rPr>
        <b/>
        <sz val="8"/>
        <rFont val="Verdana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</si>
</sst>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dd"/>
    <numFmt numFmtId="166" formatCode="[$-F400]h:mm:ss\ AM/PM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8"/>
      <color indexed="8"/>
      <name val="Verdana"/>
      <family val="2"/>
    </font>
    <font>
      <sz val="8"/>
      <name val="Verdana"/>
      <family val="2"/>
    </font>
    <font>
      <sz val="6"/>
      <color theme="1"/>
      <name val="Verdana"/>
      <family val="2"/>
    </font>
    <font>
      <sz val="6"/>
      <color indexed="8"/>
      <name val="Verdana"/>
      <family val="2"/>
    </font>
    <font>
      <b/>
      <sz val="6"/>
      <color indexed="8"/>
      <name val="Verdana"/>
      <family val="2"/>
    </font>
    <font>
      <sz val="8"/>
      <color rgb="FFFF0000"/>
      <name val="Verdana"/>
      <family val="2"/>
    </font>
    <font>
      <sz val="6"/>
      <color rgb="FFFF0000"/>
      <name val="Verdana"/>
      <family val="2"/>
    </font>
    <font>
      <b/>
      <sz val="8"/>
      <color rgb="FF0000FF"/>
      <name val="Verdana"/>
      <family val="2"/>
    </font>
    <font>
      <sz val="6"/>
      <color rgb="FF0000FF"/>
      <name val="Verdana"/>
      <family val="2"/>
    </font>
    <font>
      <sz val="8"/>
      <color rgb="FF0000FF"/>
      <name val="Verdana"/>
      <family val="2"/>
    </font>
    <font>
      <b/>
      <sz val="12"/>
      <color theme="1"/>
      <name val="Verdana"/>
      <family val="2"/>
    </font>
    <font>
      <sz val="9"/>
      <color rgb="FF0000FF"/>
      <name val="Verdana"/>
      <family val="2"/>
    </font>
    <font>
      <sz val="9"/>
      <color rgb="FFFF0000"/>
      <name val="Verdana"/>
      <family val="2"/>
    </font>
    <font>
      <b/>
      <sz val="6"/>
      <color rgb="FF0000FF"/>
      <name val="Verdana"/>
      <family val="2"/>
    </font>
    <font>
      <b/>
      <sz val="9"/>
      <color rgb="FF0000FF"/>
      <name val="Verdana"/>
      <family val="2"/>
    </font>
    <font>
      <sz val="11"/>
      <color rgb="FF006100"/>
      <name val="Calibri"/>
      <family val="2"/>
      <scheme val="minor"/>
    </font>
    <font>
      <b/>
      <sz val="6"/>
      <color theme="1"/>
      <name val="Verdana"/>
      <family val="2"/>
    </font>
    <font>
      <sz val="6"/>
      <name val="Verdana"/>
      <family val="2"/>
    </font>
    <font>
      <b/>
      <sz val="6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name val="Verdana"/>
      <family val="2"/>
    </font>
    <font>
      <b/>
      <sz val="11"/>
      <color rgb="FF0061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3" fillId="7" borderId="0" applyNumberFormat="0" applyBorder="0" applyAlignment="0" applyProtection="0"/>
  </cellStyleXfs>
  <cellXfs count="206">
    <xf numFmtId="0" fontId="0" fillId="0" borderId="0" xfId="0"/>
    <xf numFmtId="0" fontId="27" fillId="0" borderId="0" xfId="0" applyFont="1" applyAlignment="1">
      <alignment vertical="top"/>
    </xf>
    <xf numFmtId="0" fontId="17" fillId="0" borderId="0" xfId="0" applyFont="1" applyAlignment="1">
      <alignment vertical="top"/>
    </xf>
    <xf numFmtId="14" fontId="4" fillId="0" borderId="1" xfId="0" applyNumberFormat="1" applyFont="1" applyBorder="1" applyAlignment="1" applyProtection="1">
      <alignment horizontal="left" vertical="center" wrapText="1"/>
      <protection locked="0"/>
    </xf>
    <xf numFmtId="165" fontId="10" fillId="0" borderId="1" xfId="0" applyNumberFormat="1" applyFont="1" applyBorder="1" applyAlignment="1">
      <alignment horizontal="center" vertical="center" wrapText="1"/>
    </xf>
    <xf numFmtId="164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1" xfId="0" applyNumberFormat="1" applyFont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left" vertical="center" wrapText="1"/>
      <protection locked="0"/>
    </xf>
    <xf numFmtId="165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6" borderId="1" xfId="0" applyNumberFormat="1" applyFont="1" applyFill="1" applyBorder="1" applyAlignment="1" applyProtection="1">
      <alignment horizontal="left" vertical="center" wrapText="1"/>
      <protection locked="0"/>
    </xf>
    <xf numFmtId="164" fontId="12" fillId="6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6" borderId="1" xfId="0" applyNumberFormat="1" applyFont="1" applyFill="1" applyBorder="1" applyAlignment="1" applyProtection="1">
      <alignment horizontal="left" vertical="center" wrapText="1"/>
      <protection locked="0"/>
    </xf>
    <xf numFmtId="14" fontId="6" fillId="6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vertical="top"/>
    </xf>
    <xf numFmtId="0" fontId="19" fillId="0" borderId="0" xfId="0" applyFont="1" applyAlignment="1">
      <alignment vertical="top"/>
    </xf>
    <xf numFmtId="164" fontId="12" fillId="6" borderId="11" xfId="0" applyNumberFormat="1" applyFont="1" applyFill="1" applyBorder="1" applyAlignment="1" applyProtection="1">
      <alignment horizontal="center" vertical="center" wrapText="1"/>
      <protection locked="0"/>
    </xf>
    <xf numFmtId="14" fontId="6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>
      <alignment vertical="top"/>
    </xf>
    <xf numFmtId="0" fontId="20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8" fillId="2" borderId="0" xfId="0" applyFont="1" applyFill="1" applyAlignment="1">
      <alignment vertical="top"/>
    </xf>
    <xf numFmtId="14" fontId="5" fillId="6" borderId="11" xfId="0" applyNumberFormat="1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65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25" fillId="2" borderId="1" xfId="0" applyNumberFormat="1" applyFont="1" applyFill="1" applyBorder="1" applyAlignment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5" fontId="16" fillId="4" borderId="1" xfId="0" applyNumberFormat="1" applyFont="1" applyFill="1" applyBorder="1" applyAlignment="1">
      <alignment horizontal="center" vertical="center" wrapText="1"/>
    </xf>
    <xf numFmtId="165" fontId="25" fillId="3" borderId="1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25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1" xfId="2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Border="1" applyAlignment="1" applyProtection="1">
      <alignment horizontal="center" vertical="center" wrapText="1"/>
      <protection locked="0"/>
    </xf>
    <xf numFmtId="164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6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6" fillId="0" borderId="1" xfId="0" applyNumberFormat="1" applyFont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0" fontId="21" fillId="0" borderId="1" xfId="0" applyNumberFormat="1" applyFont="1" applyBorder="1" applyAlignment="1">
      <alignment vertical="center"/>
    </xf>
    <xf numFmtId="164" fontId="25" fillId="0" borderId="1" xfId="0" applyNumberFormat="1" applyFont="1" applyBorder="1" applyAlignment="1" applyProtection="1">
      <alignment horizontal="center" vertical="center" wrapText="1"/>
      <protection locked="0"/>
    </xf>
    <xf numFmtId="164" fontId="10" fillId="2" borderId="7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horizontal="center" vertical="center" wrapText="1"/>
      <protection locked="0"/>
    </xf>
    <xf numFmtId="14" fontId="9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6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0" borderId="1" xfId="0" applyNumberFormat="1" applyFont="1" applyBorder="1" applyAlignment="1" applyProtection="1">
      <alignment horizontal="left" vertical="center" wrapText="1"/>
      <protection locked="0"/>
    </xf>
    <xf numFmtId="14" fontId="9" fillId="0" borderId="1" xfId="0" applyNumberFormat="1" applyFont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 applyProtection="1">
      <alignment horizontal="left" vertical="center" wrapText="1"/>
      <protection locked="0"/>
    </xf>
    <xf numFmtId="14" fontId="13" fillId="0" borderId="1" xfId="0" applyNumberFormat="1" applyFont="1" applyBorder="1" applyAlignment="1" applyProtection="1">
      <alignment horizontal="left" vertical="center" wrapText="1"/>
      <protection locked="0"/>
    </xf>
    <xf numFmtId="14" fontId="13" fillId="0" borderId="1" xfId="0" applyNumberFormat="1" applyFont="1" applyBorder="1" applyAlignment="1" applyProtection="1">
      <alignment horizontal="center" vertical="center" wrapText="1"/>
      <protection locked="0"/>
    </xf>
    <xf numFmtId="165" fontId="14" fillId="0" borderId="1" xfId="0" applyNumberFormat="1" applyFont="1" applyBorder="1" applyAlignment="1" applyProtection="1">
      <alignment horizontal="center" vertical="center" wrapText="1"/>
      <protection locked="0"/>
    </xf>
    <xf numFmtId="164" fontId="14" fillId="0" borderId="1" xfId="0" applyNumberFormat="1" applyFont="1" applyBorder="1" applyAlignment="1" applyProtection="1">
      <alignment horizontal="center" vertical="center" wrapText="1"/>
      <protection locked="0"/>
    </xf>
    <xf numFmtId="14" fontId="9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14" fontId="6" fillId="0" borderId="1" xfId="0" applyNumberFormat="1" applyFont="1" applyBorder="1" applyAlignment="1" applyProtection="1">
      <alignment horizontal="center" vertical="center" wrapText="1"/>
      <protection locked="0"/>
    </xf>
    <xf numFmtId="165" fontId="12" fillId="0" borderId="1" xfId="0" applyNumberFormat="1" applyFont="1" applyBorder="1" applyAlignment="1" applyProtection="1">
      <alignment horizontal="center" vertical="center" wrapText="1"/>
      <protection locked="0"/>
    </xf>
    <xf numFmtId="14" fontId="5" fillId="3" borderId="1" xfId="0" applyNumberFormat="1" applyFont="1" applyFill="1" applyBorder="1" applyAlignment="1" applyProtection="1">
      <alignment horizontal="left" vertical="center" wrapText="1"/>
      <protection locked="0"/>
    </xf>
    <xf numFmtId="1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4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15" fillId="4" borderId="1" xfId="0" applyNumberFormat="1" applyFont="1" applyFill="1" applyBorder="1" applyAlignment="1" applyProtection="1">
      <alignment horizontal="left" vertical="center" wrapText="1"/>
      <protection locked="0"/>
    </xf>
    <xf numFmtId="165" fontId="1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3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5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1" xfId="0" applyNumberFormat="1" applyFont="1" applyBorder="1" applyAlignment="1" applyProtection="1">
      <alignment horizontal="center" vertical="center" wrapText="1"/>
      <protection locked="0"/>
    </xf>
    <xf numFmtId="165" fontId="25" fillId="0" borderId="1" xfId="0" applyNumberFormat="1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21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15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15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6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4" fontId="25" fillId="0" borderId="5" xfId="0" applyNumberFormat="1" applyFont="1" applyBorder="1" applyAlignment="1" applyProtection="1">
      <alignment horizontal="center" vertical="center" wrapText="1"/>
      <protection locked="0"/>
    </xf>
    <xf numFmtId="14" fontId="7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26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5" fontId="10" fillId="0" borderId="7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vertical="top"/>
    </xf>
    <xf numFmtId="14" fontId="7" fillId="0" borderId="1" xfId="0" applyNumberFormat="1" applyFont="1" applyBorder="1" applyAlignment="1" applyProtection="1">
      <alignment horizontal="left" vertical="center" wrapText="1"/>
      <protection locked="0"/>
    </xf>
    <xf numFmtId="165" fontId="26" fillId="0" borderId="1" xfId="0" applyNumberFormat="1" applyFont="1" applyBorder="1" applyAlignment="1" applyProtection="1">
      <alignment horizontal="center" vertical="center" wrapText="1"/>
      <protection locked="0"/>
    </xf>
    <xf numFmtId="165" fontId="25" fillId="6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0" fillId="0" borderId="10" xfId="0" applyFont="1" applyBorder="1" applyAlignment="1">
      <alignment horizontal="right" vertical="center"/>
    </xf>
    <xf numFmtId="14" fontId="24" fillId="0" borderId="10" xfId="0" applyNumberFormat="1" applyFont="1" applyBorder="1" applyAlignment="1">
      <alignment vertical="center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5" fillId="2" borderId="10" xfId="0" applyFont="1" applyFill="1" applyBorder="1" applyAlignment="1" applyProtection="1">
      <alignment horizontal="left" vertical="center" wrapText="1"/>
      <protection locked="0"/>
    </xf>
    <xf numFmtId="0" fontId="25" fillId="0" borderId="10" xfId="1" applyFont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4" fillId="0" borderId="10" xfId="1" applyFont="1" applyBorder="1" applyAlignment="1" applyProtection="1">
      <alignment horizontal="left" vertical="center" wrapText="1"/>
      <protection locked="0"/>
    </xf>
    <xf numFmtId="0" fontId="25" fillId="0" borderId="10" xfId="2" applyFont="1" applyFill="1" applyBorder="1" applyAlignment="1" applyProtection="1">
      <alignment horizontal="left" vertical="center" wrapText="1"/>
      <protection locked="0"/>
    </xf>
    <xf numFmtId="0" fontId="26" fillId="3" borderId="10" xfId="1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26" fillId="3" borderId="10" xfId="0" applyFont="1" applyFill="1" applyBorder="1" applyAlignment="1" applyProtection="1">
      <alignment horizontal="left" vertical="center" wrapText="1"/>
      <protection locked="0"/>
    </xf>
    <xf numFmtId="0" fontId="21" fillId="4" borderId="10" xfId="0" applyFont="1" applyFill="1" applyBorder="1" applyAlignment="1" applyProtection="1">
      <alignment horizontal="left" vertical="center" wrapText="1"/>
      <protection locked="0"/>
    </xf>
    <xf numFmtId="14" fontId="2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10" xfId="1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5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64" fontId="16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6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6" fillId="0" borderId="1" xfId="0" applyNumberFormat="1" applyFont="1" applyBorder="1" applyAlignment="1" applyProtection="1">
      <alignment horizontal="center" vertical="center" wrapText="1"/>
      <protection locked="0"/>
    </xf>
    <xf numFmtId="165" fontId="16" fillId="0" borderId="1" xfId="0" applyNumberFormat="1" applyFont="1" applyBorder="1" applyAlignment="1">
      <alignment horizontal="center" vertical="center" wrapText="1"/>
    </xf>
    <xf numFmtId="165" fontId="11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vertical="center" wrapText="1"/>
      <protection locked="0"/>
    </xf>
    <xf numFmtId="0" fontId="9" fillId="2" borderId="1" xfId="1" applyFont="1" applyFill="1" applyBorder="1" applyAlignment="1" applyProtection="1">
      <alignment vertical="center" wrapText="1"/>
      <protection locked="0"/>
    </xf>
    <xf numFmtId="0" fontId="9" fillId="0" borderId="1" xfId="1" applyFont="1" applyBorder="1" applyAlignment="1" applyProtection="1">
      <alignment vertical="center" wrapText="1"/>
      <protection locked="0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3" fillId="0" borderId="1" xfId="1" applyFont="1" applyBorder="1" applyAlignment="1" applyProtection="1">
      <alignment vertical="center" wrapText="1"/>
      <protection locked="0"/>
    </xf>
    <xf numFmtId="0" fontId="9" fillId="0" borderId="1" xfId="2" applyFont="1" applyFill="1" applyBorder="1" applyAlignment="1" applyProtection="1">
      <alignment vertical="center" wrapText="1"/>
      <protection locked="0"/>
    </xf>
    <xf numFmtId="0" fontId="7" fillId="3" borderId="1" xfId="1" applyFont="1" applyFill="1" applyBorder="1" applyAlignment="1" applyProtection="1">
      <alignment vertical="center" wrapText="1"/>
      <protection locked="0"/>
    </xf>
    <xf numFmtId="0" fontId="5" fillId="3" borderId="1" xfId="1" applyFont="1" applyFill="1" applyBorder="1" applyAlignment="1" applyProtection="1">
      <alignment vertical="center" wrapText="1"/>
      <protection locked="0"/>
    </xf>
    <xf numFmtId="0" fontId="15" fillId="4" borderId="1" xfId="1" applyFont="1" applyFill="1" applyBorder="1" applyAlignment="1" applyProtection="1">
      <alignment vertical="center" wrapText="1"/>
      <protection locked="0"/>
    </xf>
    <xf numFmtId="14" fontId="15" fillId="4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Border="1" applyAlignment="1">
      <alignment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0" fontId="9" fillId="0" borderId="16" xfId="1" applyFont="1" applyBorder="1" applyAlignment="1" applyProtection="1">
      <alignment vertical="center" wrapText="1"/>
      <protection locked="0"/>
    </xf>
    <xf numFmtId="0" fontId="9" fillId="0" borderId="9" xfId="1" applyFont="1" applyBorder="1" applyProtection="1">
      <alignment vertical="center"/>
      <protection locked="0"/>
    </xf>
    <xf numFmtId="166" fontId="10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6" borderId="14" xfId="0" applyFont="1" applyFill="1" applyBorder="1" applyAlignment="1" applyProtection="1">
      <alignment horizontal="center" vertical="center" wrapText="1"/>
      <protection locked="0"/>
    </xf>
    <xf numFmtId="0" fontId="7" fillId="6" borderId="15" xfId="0" applyFont="1" applyFill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left" vertical="center" wrapText="1"/>
      <protection locked="0"/>
    </xf>
    <xf numFmtId="0" fontId="7" fillId="0" borderId="16" xfId="1" applyFont="1" applyBorder="1" applyAlignment="1" applyProtection="1">
      <alignment horizontal="left" vertical="center" wrapText="1"/>
      <protection locked="0"/>
    </xf>
    <xf numFmtId="0" fontId="7" fillId="6" borderId="9" xfId="1" applyFont="1" applyFill="1" applyBorder="1" applyAlignment="1" applyProtection="1">
      <alignment horizontal="center" vertical="center" wrapText="1"/>
      <protection locked="0"/>
    </xf>
    <xf numFmtId="0" fontId="7" fillId="6" borderId="16" xfId="1" applyFont="1" applyFill="1" applyBorder="1" applyAlignment="1" applyProtection="1">
      <alignment horizontal="center" vertical="center" wrapText="1"/>
      <protection locked="0"/>
    </xf>
    <xf numFmtId="0" fontId="15" fillId="2" borderId="1" xfId="1" applyFont="1" applyFill="1" applyBorder="1" applyAlignment="1" applyProtection="1">
      <alignment horizontal="center" vertical="center" wrapText="1"/>
      <protection locked="0"/>
    </xf>
    <xf numFmtId="0" fontId="15" fillId="2" borderId="10" xfId="1" applyFont="1" applyFill="1" applyBorder="1" applyAlignment="1" applyProtection="1">
      <alignment horizontal="center" vertical="center" wrapText="1"/>
      <protection locked="0"/>
    </xf>
    <xf numFmtId="0" fontId="18" fillId="5" borderId="1" xfId="0" applyFont="1" applyFill="1" applyBorder="1" applyAlignment="1">
      <alignment horizontal="center" vertical="top"/>
    </xf>
    <xf numFmtId="0" fontId="18" fillId="5" borderId="10" xfId="0" applyFont="1" applyFill="1" applyBorder="1" applyAlignment="1">
      <alignment horizontal="center" vertical="top"/>
    </xf>
    <xf numFmtId="0" fontId="7" fillId="3" borderId="1" xfId="1" applyFont="1" applyFill="1" applyBorder="1" applyAlignment="1" applyProtection="1">
      <alignment horizontal="left" vertical="center" wrapText="1"/>
      <protection locked="0"/>
    </xf>
    <xf numFmtId="0" fontId="7" fillId="3" borderId="10" xfId="1" applyFont="1" applyFill="1" applyBorder="1" applyAlignment="1" applyProtection="1">
      <alignment horizontal="left" vertical="center" wrapText="1"/>
      <protection locked="0"/>
    </xf>
    <xf numFmtId="0" fontId="30" fillId="7" borderId="9" xfId="2" applyFont="1" applyBorder="1" applyAlignment="1" applyProtection="1">
      <alignment horizontal="center" vertical="top" wrapText="1"/>
      <protection locked="0"/>
    </xf>
    <xf numFmtId="165" fontId="30" fillId="7" borderId="17" xfId="2" applyNumberFormat="1" applyFont="1" applyBorder="1" applyAlignment="1" applyProtection="1">
      <alignment horizontal="center" vertical="top" wrapText="1"/>
      <protection locked="0"/>
    </xf>
    <xf numFmtId="0" fontId="30" fillId="7" borderId="17" xfId="2" applyFont="1" applyBorder="1" applyAlignment="1" applyProtection="1">
      <alignment horizontal="center" vertical="top" wrapText="1"/>
      <protection locked="0"/>
    </xf>
    <xf numFmtId="0" fontId="30" fillId="7" borderId="16" xfId="2" applyFont="1" applyBorder="1" applyAlignment="1" applyProtection="1">
      <alignment horizontal="center" vertical="top" wrapText="1"/>
      <protection locked="0"/>
    </xf>
    <xf numFmtId="0" fontId="30" fillId="7" borderId="1" xfId="2" applyFont="1" applyBorder="1" applyAlignment="1">
      <alignment horizontal="center" vertical="top"/>
    </xf>
    <xf numFmtId="0" fontId="30" fillId="7" borderId="10" xfId="2" applyFont="1" applyBorder="1" applyAlignment="1">
      <alignment horizontal="center" vertical="top"/>
    </xf>
    <xf numFmtId="0" fontId="15" fillId="2" borderId="9" xfId="1" applyFont="1" applyFill="1" applyBorder="1" applyAlignment="1" applyProtection="1">
      <alignment horizontal="center" vertical="center" wrapText="1"/>
      <protection locked="0"/>
    </xf>
    <xf numFmtId="0" fontId="15" fillId="2" borderId="16" xfId="1" applyFont="1" applyFill="1" applyBorder="1" applyAlignment="1" applyProtection="1">
      <alignment horizontal="center" vertical="center" wrapText="1"/>
      <protection locked="0"/>
    </xf>
    <xf numFmtId="0" fontId="15" fillId="4" borderId="9" xfId="1" applyFont="1" applyFill="1" applyBorder="1" applyAlignment="1" applyProtection="1">
      <alignment horizontal="left" vertical="center" wrapText="1"/>
      <protection locked="0"/>
    </xf>
    <xf numFmtId="0" fontId="15" fillId="4" borderId="16" xfId="1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>
      <alignment horizontal="center" vertical="center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7" fillId="0" borderId="16" xfId="1" applyFont="1" applyBorder="1" applyAlignment="1" applyProtection="1">
      <alignment horizontal="center" vertical="center" wrapText="1"/>
      <protection locked="0"/>
    </xf>
  </cellXfs>
  <cellStyles count="3">
    <cellStyle name="Gut" xfId="2" builtinId="26"/>
    <cellStyle name="Standard" xfId="0" builtinId="0"/>
    <cellStyle name="Standard_Abt. 1" xfId="1" xr:uid="{00000000-0005-0000-0000-000001000000}"/>
  </cellStyles>
  <dxfs count="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00FF"/>
      <color rgb="FFCCFFCC"/>
      <color rgb="FF99FFCC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15878</xdr:colOff>
      <xdr:row>0</xdr:row>
      <xdr:rowOff>0</xdr:rowOff>
    </xdr:from>
    <xdr:to>
      <xdr:col>0</xdr:col>
      <xdr:colOff>570288</xdr:colOff>
      <xdr:row>2</xdr:row>
      <xdr:rowOff>289</xdr:rowOff>
    </xdr:to>
    <xdr:pic>
      <xdr:nvPicPr>
        <xdr:cNvPr id="2" name="Grafik 1" descr="Hems Logo">
          <a:extLst>
            <a:ext uri="{FF2B5EF4-FFF2-40B4-BE49-F238E27FC236}">
              <a16:creationId xmlns:a16="http://schemas.microsoft.com/office/drawing/2014/main" id="{E9F36912-A5C0-3B58-FF47-44F5A7FE2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8" y="0"/>
          <a:ext cx="554410" cy="40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"/>
  <sheetViews>
    <sheetView tabSelected="1" topLeftCell="A56" zoomScale="220" zoomScaleNormal="220" workbookViewId="0">
      <selection activeCell="G58" sqref="G58"/>
    </sheetView>
  </sheetViews>
  <sheetFormatPr baseColWidth="10" defaultColWidth="11.5703125" defaultRowHeight="11.25" x14ac:dyDescent="0.25"/>
  <cols>
    <col min="1" max="1" width="10.5703125" style="118" customWidth="1"/>
    <col min="2" max="2" width="3.5703125" style="126" bestFit="1" customWidth="1"/>
    <col min="3" max="3" width="4.42578125" style="64" customWidth="1"/>
    <col min="4" max="4" width="11.28515625" style="119" bestFit="1" customWidth="1"/>
    <col min="5" max="5" width="3.42578125" style="44" customWidth="1"/>
    <col min="6" max="6" width="6.140625" style="120" bestFit="1" customWidth="1"/>
    <col min="7" max="7" width="25.85546875" style="124" customWidth="1"/>
    <col min="8" max="8" width="31.5703125" style="153" customWidth="1"/>
    <col min="9" max="16384" width="11.5703125" style="18"/>
  </cols>
  <sheetData>
    <row r="1" spans="1:8" s="22" customFormat="1" ht="15.75" customHeight="1" x14ac:dyDescent="0.25">
      <c r="A1" s="45"/>
      <c r="B1" s="175" t="s">
        <v>5</v>
      </c>
      <c r="C1" s="176"/>
      <c r="D1" s="177"/>
      <c r="E1" s="35"/>
      <c r="F1" s="45"/>
      <c r="G1" s="131"/>
      <c r="H1" s="132" t="s">
        <v>56</v>
      </c>
    </row>
    <row r="2" spans="1:8" ht="15.75" customHeight="1" x14ac:dyDescent="0.25">
      <c r="B2" s="178"/>
      <c r="C2" s="179"/>
      <c r="D2" s="180"/>
      <c r="E2" s="35"/>
      <c r="F2" s="36"/>
      <c r="G2" s="131"/>
      <c r="H2" s="133">
        <f ca="1">TODAY()</f>
        <v>45189</v>
      </c>
    </row>
    <row r="3" spans="1:8" ht="15" x14ac:dyDescent="0.25">
      <c r="A3" s="189" t="s">
        <v>65</v>
      </c>
      <c r="B3" s="189"/>
      <c r="C3" s="189"/>
      <c r="D3" s="189"/>
      <c r="E3" s="189"/>
      <c r="F3" s="189"/>
      <c r="G3" s="189"/>
      <c r="H3" s="190"/>
    </row>
    <row r="4" spans="1:8" ht="14.25" x14ac:dyDescent="0.25">
      <c r="A4" s="197" t="s">
        <v>14</v>
      </c>
      <c r="B4" s="197"/>
      <c r="C4" s="197"/>
      <c r="D4" s="197"/>
      <c r="E4" s="197"/>
      <c r="F4" s="197"/>
      <c r="G4" s="197"/>
      <c r="H4" s="198"/>
    </row>
    <row r="5" spans="1:8" ht="22.5" customHeight="1" x14ac:dyDescent="0.25">
      <c r="A5" s="3">
        <v>45170</v>
      </c>
      <c r="B5" s="4">
        <f>A5</f>
        <v>45170</v>
      </c>
      <c r="C5" s="10">
        <v>0.375</v>
      </c>
      <c r="D5" s="65"/>
      <c r="E5" s="66"/>
      <c r="F5" s="67"/>
      <c r="G5" s="159" t="s">
        <v>6</v>
      </c>
      <c r="H5" s="134" t="s">
        <v>57</v>
      </c>
    </row>
    <row r="6" spans="1:8" ht="19.5" customHeight="1" x14ac:dyDescent="0.25">
      <c r="A6" s="3">
        <v>45173</v>
      </c>
      <c r="B6" s="4">
        <f>A6</f>
        <v>45173</v>
      </c>
      <c r="C6" s="10">
        <v>0.41666666666666669</v>
      </c>
      <c r="D6" s="65"/>
      <c r="E6" s="66"/>
      <c r="F6" s="67"/>
      <c r="G6" s="159" t="s">
        <v>7</v>
      </c>
      <c r="H6" s="134"/>
    </row>
    <row r="7" spans="1:8" ht="21.75" customHeight="1" x14ac:dyDescent="0.25">
      <c r="A7" s="3">
        <v>45174</v>
      </c>
      <c r="B7" s="4">
        <f>A7</f>
        <v>45174</v>
      </c>
      <c r="C7" s="10">
        <v>0.375</v>
      </c>
      <c r="D7" s="65"/>
      <c r="E7" s="66"/>
      <c r="F7" s="174">
        <v>0.5625</v>
      </c>
      <c r="G7" s="159" t="s">
        <v>66</v>
      </c>
      <c r="H7" s="134" t="s">
        <v>60</v>
      </c>
    </row>
    <row r="8" spans="1:8" x14ac:dyDescent="0.25">
      <c r="A8" s="3">
        <v>45189</v>
      </c>
      <c r="B8" s="4">
        <f>A8</f>
        <v>45189</v>
      </c>
      <c r="C8" s="10">
        <v>0.5625</v>
      </c>
      <c r="D8" s="65"/>
      <c r="E8" s="66"/>
      <c r="F8" s="67"/>
      <c r="G8" s="159" t="s">
        <v>8</v>
      </c>
      <c r="H8" s="134" t="s">
        <v>57</v>
      </c>
    </row>
    <row r="9" spans="1:8" s="23" customFormat="1" x14ac:dyDescent="0.25">
      <c r="A9" s="68">
        <v>45211</v>
      </c>
      <c r="B9" s="37">
        <f>A9</f>
        <v>45211</v>
      </c>
      <c r="C9" s="46">
        <v>0.75</v>
      </c>
      <c r="D9" s="69"/>
      <c r="E9" s="70"/>
      <c r="F9" s="46"/>
      <c r="G9" s="160" t="s">
        <v>45</v>
      </c>
      <c r="H9" s="135" t="s">
        <v>9</v>
      </c>
    </row>
    <row r="10" spans="1:8" s="24" customFormat="1" ht="24.75" customHeight="1" x14ac:dyDescent="0.25">
      <c r="A10" s="3">
        <v>45208</v>
      </c>
      <c r="B10" s="4">
        <f t="shared" ref="B10" si="0">A10</f>
        <v>45208</v>
      </c>
      <c r="C10" s="5"/>
      <c r="D10" s="6">
        <v>45219</v>
      </c>
      <c r="E10" s="34">
        <f>D10</f>
        <v>45219</v>
      </c>
      <c r="F10" s="7"/>
      <c r="G10" s="161" t="s">
        <v>10</v>
      </c>
      <c r="H10" s="136" t="s">
        <v>79</v>
      </c>
    </row>
    <row r="11" spans="1:8" s="23" customFormat="1" x14ac:dyDescent="0.25">
      <c r="A11" s="71">
        <v>45222</v>
      </c>
      <c r="B11" s="130">
        <f>A11</f>
        <v>45222</v>
      </c>
      <c r="C11" s="47"/>
      <c r="D11" s="72">
        <v>45226</v>
      </c>
      <c r="E11" s="15">
        <f t="shared" ref="E11" si="1">D11</f>
        <v>45226</v>
      </c>
      <c r="F11" s="47"/>
      <c r="G11" s="185" t="s">
        <v>4</v>
      </c>
      <c r="H11" s="186"/>
    </row>
    <row r="12" spans="1:8" s="127" customFormat="1" ht="26.25" customHeight="1" x14ac:dyDescent="0.25">
      <c r="A12" s="8">
        <v>45229</v>
      </c>
      <c r="B12" s="9">
        <f>A12</f>
        <v>45229</v>
      </c>
      <c r="C12" s="10"/>
      <c r="D12" s="11">
        <v>45233</v>
      </c>
      <c r="E12" s="34">
        <f>D12</f>
        <v>45233</v>
      </c>
      <c r="F12" s="10"/>
      <c r="G12" s="162" t="s">
        <v>11</v>
      </c>
      <c r="H12" s="137" t="s">
        <v>58</v>
      </c>
    </row>
    <row r="13" spans="1:8" s="25" customFormat="1" ht="26.25" customHeight="1" x14ac:dyDescent="0.25">
      <c r="A13" s="8">
        <v>45243</v>
      </c>
      <c r="B13" s="9">
        <f>A13</f>
        <v>45243</v>
      </c>
      <c r="C13" s="10"/>
      <c r="D13" s="11">
        <v>45247</v>
      </c>
      <c r="E13" s="34">
        <f>D13</f>
        <v>45247</v>
      </c>
      <c r="F13" s="10"/>
      <c r="G13" s="162" t="s">
        <v>67</v>
      </c>
      <c r="H13" s="137" t="s">
        <v>68</v>
      </c>
    </row>
    <row r="14" spans="1:8" ht="16.5" customHeight="1" x14ac:dyDescent="0.25">
      <c r="A14" s="12">
        <v>45285</v>
      </c>
      <c r="B14" s="171">
        <f t="shared" ref="B14:B17" si="2">A14</f>
        <v>45285</v>
      </c>
      <c r="C14" s="13"/>
      <c r="D14" s="14">
        <v>45303</v>
      </c>
      <c r="E14" s="15">
        <f t="shared" ref="E14:E62" si="3">D14</f>
        <v>45303</v>
      </c>
      <c r="F14" s="13"/>
      <c r="G14" s="185" t="s">
        <v>1</v>
      </c>
      <c r="H14" s="186"/>
    </row>
    <row r="15" spans="1:8" ht="45.75" customHeight="1" x14ac:dyDescent="0.25">
      <c r="A15" s="73">
        <v>45306</v>
      </c>
      <c r="B15" s="38">
        <f t="shared" si="2"/>
        <v>45306</v>
      </c>
      <c r="C15" s="46"/>
      <c r="D15" s="74">
        <v>45310</v>
      </c>
      <c r="E15" s="34">
        <f t="shared" si="3"/>
        <v>45310</v>
      </c>
      <c r="F15" s="7"/>
      <c r="G15" s="161" t="s">
        <v>12</v>
      </c>
      <c r="H15" s="134" t="s">
        <v>59</v>
      </c>
    </row>
    <row r="16" spans="1:8" ht="52.5" x14ac:dyDescent="0.25">
      <c r="A16" s="73">
        <v>45313</v>
      </c>
      <c r="B16" s="38">
        <f t="shared" si="2"/>
        <v>45313</v>
      </c>
      <c r="C16" s="46"/>
      <c r="D16" s="74">
        <v>45315</v>
      </c>
      <c r="E16" s="75">
        <f>D16</f>
        <v>45315</v>
      </c>
      <c r="F16" s="7"/>
      <c r="G16" s="161" t="s">
        <v>64</v>
      </c>
      <c r="H16" s="136" t="s">
        <v>57</v>
      </c>
    </row>
    <row r="17" spans="1:8" ht="21" x14ac:dyDescent="0.25">
      <c r="A17" s="76">
        <v>45314</v>
      </c>
      <c r="B17" s="38">
        <f t="shared" si="2"/>
        <v>45314</v>
      </c>
      <c r="C17" s="7"/>
      <c r="D17" s="6"/>
      <c r="E17" s="75"/>
      <c r="F17" s="7"/>
      <c r="G17" s="163" t="s">
        <v>54</v>
      </c>
      <c r="H17" s="134"/>
    </row>
    <row r="18" spans="1:8" ht="24.75" x14ac:dyDescent="0.25">
      <c r="A18" s="3">
        <v>45315</v>
      </c>
      <c r="B18" s="4">
        <f>A18</f>
        <v>45315</v>
      </c>
      <c r="C18" s="7"/>
      <c r="D18" s="6">
        <v>45317</v>
      </c>
      <c r="E18" s="75">
        <f>D18</f>
        <v>45317</v>
      </c>
      <c r="F18" s="7"/>
      <c r="G18" s="163" t="s">
        <v>46</v>
      </c>
      <c r="H18" s="138" t="s">
        <v>47</v>
      </c>
    </row>
    <row r="19" spans="1:8" s="23" customFormat="1" ht="42" x14ac:dyDescent="0.25">
      <c r="A19" s="76">
        <v>45316</v>
      </c>
      <c r="B19" s="4">
        <f>A19</f>
        <v>45316</v>
      </c>
      <c r="C19" s="7">
        <v>0.5625</v>
      </c>
      <c r="D19" s="6"/>
      <c r="E19" s="75"/>
      <c r="F19" s="7"/>
      <c r="G19" s="163" t="s">
        <v>86</v>
      </c>
      <c r="H19" s="134" t="s">
        <v>69</v>
      </c>
    </row>
    <row r="20" spans="1:8" s="23" customFormat="1" x14ac:dyDescent="0.25">
      <c r="A20" s="3">
        <v>45320</v>
      </c>
      <c r="B20" s="4">
        <f>A20</f>
        <v>45320</v>
      </c>
      <c r="C20" s="7">
        <v>0.33333333333333331</v>
      </c>
      <c r="D20" s="6">
        <v>45323</v>
      </c>
      <c r="E20" s="75">
        <f>D20</f>
        <v>45323</v>
      </c>
      <c r="F20" s="7"/>
      <c r="G20" s="161" t="s">
        <v>70</v>
      </c>
      <c r="H20" s="134"/>
    </row>
    <row r="21" spans="1:8" ht="21" x14ac:dyDescent="0.25">
      <c r="A21" s="77">
        <v>45324</v>
      </c>
      <c r="B21" s="39">
        <f>A21</f>
        <v>45324</v>
      </c>
      <c r="C21" s="48"/>
      <c r="D21" s="78"/>
      <c r="E21" s="79"/>
      <c r="F21" s="80"/>
      <c r="G21" s="164" t="s">
        <v>28</v>
      </c>
      <c r="H21" s="139" t="s">
        <v>26</v>
      </c>
    </row>
    <row r="22" spans="1:8" s="26" customFormat="1" ht="14.25" x14ac:dyDescent="0.25">
      <c r="A22" s="193" t="s">
        <v>13</v>
      </c>
      <c r="B22" s="194"/>
      <c r="C22" s="195"/>
      <c r="D22" s="195"/>
      <c r="E22" s="195"/>
      <c r="F22" s="195"/>
      <c r="G22" s="195"/>
      <c r="H22" s="196"/>
    </row>
    <row r="23" spans="1:8" ht="31.5" customHeight="1" x14ac:dyDescent="0.25">
      <c r="A23" s="81">
        <v>45327</v>
      </c>
      <c r="B23" s="4">
        <f>A23</f>
        <v>45327</v>
      </c>
      <c r="C23" s="49"/>
      <c r="D23" s="82">
        <v>45331</v>
      </c>
      <c r="E23" s="83" t="s">
        <v>25</v>
      </c>
      <c r="F23" s="49"/>
      <c r="G23" s="165" t="s">
        <v>29</v>
      </c>
      <c r="H23" s="140" t="s">
        <v>84</v>
      </c>
    </row>
    <row r="24" spans="1:8" s="23" customFormat="1" x14ac:dyDescent="0.25">
      <c r="A24" s="86">
        <v>45334</v>
      </c>
      <c r="B24" s="40">
        <f t="shared" ref="B24" si="4">A24</f>
        <v>45334</v>
      </c>
      <c r="C24" s="51"/>
      <c r="D24" s="87"/>
      <c r="E24" s="88"/>
      <c r="F24" s="89"/>
      <c r="G24" s="166" t="s">
        <v>72</v>
      </c>
      <c r="H24" s="141" t="s">
        <v>27</v>
      </c>
    </row>
    <row r="25" spans="1:8" s="23" customFormat="1" ht="42" x14ac:dyDescent="0.25">
      <c r="A25" s="76">
        <v>45337</v>
      </c>
      <c r="B25" s="4">
        <f t="shared" ref="B25:B40" si="5">A25</f>
        <v>45337</v>
      </c>
      <c r="C25" s="7">
        <v>0.5625</v>
      </c>
      <c r="D25" s="84"/>
      <c r="E25" s="85"/>
      <c r="F25" s="50"/>
      <c r="G25" s="163" t="s">
        <v>62</v>
      </c>
      <c r="H25" s="142" t="s">
        <v>71</v>
      </c>
    </row>
    <row r="26" spans="1:8" s="23" customFormat="1" ht="28.5" customHeight="1" x14ac:dyDescent="0.25">
      <c r="A26" s="3">
        <v>45369</v>
      </c>
      <c r="B26" s="4">
        <f t="shared" si="5"/>
        <v>45369</v>
      </c>
      <c r="C26" s="5"/>
      <c r="D26" s="6">
        <v>45373</v>
      </c>
      <c r="E26" s="75">
        <f>D26</f>
        <v>45373</v>
      </c>
      <c r="F26" s="7"/>
      <c r="G26" s="161" t="s">
        <v>30</v>
      </c>
      <c r="H26" s="137" t="s">
        <v>58</v>
      </c>
    </row>
    <row r="27" spans="1:8" s="30" customFormat="1" ht="19.5" customHeight="1" x14ac:dyDescent="0.25">
      <c r="A27" s="12">
        <v>45376</v>
      </c>
      <c r="B27" s="15">
        <f t="shared" ref="B27" si="6">A27</f>
        <v>45376</v>
      </c>
      <c r="C27" s="16"/>
      <c r="D27" s="17">
        <v>45394</v>
      </c>
      <c r="E27" s="15">
        <f t="shared" ref="E27" si="7">D27</f>
        <v>45394</v>
      </c>
      <c r="F27" s="16"/>
      <c r="G27" s="185" t="s">
        <v>2</v>
      </c>
      <c r="H27" s="186"/>
    </row>
    <row r="28" spans="1:8" ht="32.25" customHeight="1" x14ac:dyDescent="0.25">
      <c r="A28" s="3">
        <v>45397</v>
      </c>
      <c r="B28" s="4">
        <f t="shared" si="5"/>
        <v>45397</v>
      </c>
      <c r="C28" s="5"/>
      <c r="D28" s="6">
        <v>45401</v>
      </c>
      <c r="E28" s="75">
        <f>D28</f>
        <v>45401</v>
      </c>
      <c r="F28" s="7"/>
      <c r="G28" s="161" t="s">
        <v>31</v>
      </c>
      <c r="H28" s="138" t="s">
        <v>9</v>
      </c>
    </row>
    <row r="29" spans="1:8" s="26" customFormat="1" ht="21" x14ac:dyDescent="0.25">
      <c r="A29" s="77">
        <v>45399</v>
      </c>
      <c r="B29" s="39">
        <f>A29</f>
        <v>45399</v>
      </c>
      <c r="C29" s="48"/>
      <c r="D29" s="78"/>
      <c r="E29" s="79"/>
      <c r="F29" s="80"/>
      <c r="G29" s="164" t="s">
        <v>33</v>
      </c>
      <c r="H29" s="143" t="s">
        <v>18</v>
      </c>
    </row>
    <row r="30" spans="1:8" s="1" customFormat="1" x14ac:dyDescent="0.25">
      <c r="A30" s="128">
        <v>45412</v>
      </c>
      <c r="B30" s="38">
        <f>A30</f>
        <v>45412</v>
      </c>
      <c r="C30" s="46">
        <v>0.5625</v>
      </c>
      <c r="D30" s="98"/>
      <c r="E30" s="129"/>
      <c r="F30" s="55"/>
      <c r="G30" s="183" t="s">
        <v>48</v>
      </c>
      <c r="H30" s="184"/>
    </row>
    <row r="31" spans="1:8" s="27" customFormat="1" x14ac:dyDescent="0.25">
      <c r="A31" s="86">
        <v>45413</v>
      </c>
      <c r="B31" s="40">
        <f t="shared" si="5"/>
        <v>45413</v>
      </c>
      <c r="C31" s="52"/>
      <c r="D31" s="90"/>
      <c r="E31" s="91"/>
      <c r="F31" s="52"/>
      <c r="G31" s="167" t="s">
        <v>15</v>
      </c>
      <c r="H31" s="141" t="s">
        <v>27</v>
      </c>
    </row>
    <row r="32" spans="1:8" ht="21" x14ac:dyDescent="0.25">
      <c r="A32" s="94">
        <v>45421</v>
      </c>
      <c r="B32" s="42">
        <f t="shared" ref="B32" si="8">A32</f>
        <v>45421</v>
      </c>
      <c r="C32" s="54"/>
      <c r="D32" s="95">
        <v>45422</v>
      </c>
      <c r="E32" s="96">
        <f>D32</f>
        <v>45422</v>
      </c>
      <c r="F32" s="54"/>
      <c r="G32" s="166" t="s">
        <v>80</v>
      </c>
      <c r="H32" s="144" t="s">
        <v>27</v>
      </c>
    </row>
    <row r="33" spans="1:8" s="27" customFormat="1" ht="13.5" customHeight="1" x14ac:dyDescent="0.25">
      <c r="A33" s="92">
        <v>45425</v>
      </c>
      <c r="B33" s="41">
        <f t="shared" si="5"/>
        <v>45425</v>
      </c>
      <c r="C33" s="154">
        <v>0.375</v>
      </c>
      <c r="D33" s="57"/>
      <c r="E33" s="93"/>
      <c r="F33" s="53"/>
      <c r="G33" s="168" t="s">
        <v>16</v>
      </c>
      <c r="H33" s="145" t="s">
        <v>49</v>
      </c>
    </row>
    <row r="34" spans="1:8" s="27" customFormat="1" ht="13.5" customHeight="1" x14ac:dyDescent="0.25">
      <c r="A34" s="92">
        <v>45426</v>
      </c>
      <c r="B34" s="41">
        <f t="shared" si="5"/>
        <v>45426</v>
      </c>
      <c r="C34" s="154">
        <v>0.375</v>
      </c>
      <c r="D34" s="57"/>
      <c r="E34" s="93"/>
      <c r="F34" s="53"/>
      <c r="G34" s="168" t="s">
        <v>19</v>
      </c>
      <c r="H34" s="145" t="s">
        <v>49</v>
      </c>
    </row>
    <row r="35" spans="1:8" s="27" customFormat="1" ht="21.75" customHeight="1" x14ac:dyDescent="0.25">
      <c r="A35" s="92">
        <v>45428</v>
      </c>
      <c r="B35" s="41">
        <f t="shared" si="5"/>
        <v>45428</v>
      </c>
      <c r="C35" s="154">
        <v>0.375</v>
      </c>
      <c r="D35" s="57"/>
      <c r="E35" s="93"/>
      <c r="F35" s="53"/>
      <c r="G35" s="168" t="s">
        <v>32</v>
      </c>
      <c r="H35" s="145" t="s">
        <v>49</v>
      </c>
    </row>
    <row r="36" spans="1:8" s="27" customFormat="1" ht="13.5" customHeight="1" x14ac:dyDescent="0.25">
      <c r="A36" s="92">
        <v>45429</v>
      </c>
      <c r="B36" s="41">
        <f t="shared" si="5"/>
        <v>45429</v>
      </c>
      <c r="C36" s="154">
        <v>0.375</v>
      </c>
      <c r="D36" s="57"/>
      <c r="E36" s="93"/>
      <c r="F36" s="53"/>
      <c r="G36" s="168" t="s">
        <v>17</v>
      </c>
      <c r="H36" s="145" t="s">
        <v>49</v>
      </c>
    </row>
    <row r="37" spans="1:8" x14ac:dyDescent="0.25">
      <c r="A37" s="94">
        <v>45432</v>
      </c>
      <c r="B37" s="42">
        <f t="shared" si="5"/>
        <v>45432</v>
      </c>
      <c r="C37" s="54"/>
      <c r="D37" s="95">
        <v>45432</v>
      </c>
      <c r="E37" s="96">
        <f>D37</f>
        <v>45432</v>
      </c>
      <c r="F37" s="54"/>
      <c r="G37" s="166" t="s">
        <v>50</v>
      </c>
      <c r="H37" s="144" t="s">
        <v>27</v>
      </c>
    </row>
    <row r="38" spans="1:8" s="1" customFormat="1" ht="13.5" customHeight="1" x14ac:dyDescent="0.25">
      <c r="A38" s="3">
        <v>45439</v>
      </c>
      <c r="B38" s="4">
        <f>A38</f>
        <v>45439</v>
      </c>
      <c r="C38" s="7"/>
      <c r="D38" s="6"/>
      <c r="E38" s="75"/>
      <c r="F38" s="7"/>
      <c r="G38" s="173" t="s">
        <v>85</v>
      </c>
      <c r="H38" s="172"/>
    </row>
    <row r="39" spans="1:8" s="27" customFormat="1" ht="23.25" customHeight="1" x14ac:dyDescent="0.25">
      <c r="A39" s="94">
        <v>45442</v>
      </c>
      <c r="B39" s="42">
        <f>A39</f>
        <v>45442</v>
      </c>
      <c r="C39" s="54"/>
      <c r="D39" s="95">
        <v>45443</v>
      </c>
      <c r="E39" s="96">
        <f>D39</f>
        <v>45443</v>
      </c>
      <c r="F39" s="54"/>
      <c r="G39" s="166" t="s">
        <v>61</v>
      </c>
      <c r="H39" s="144" t="s">
        <v>27</v>
      </c>
    </row>
    <row r="40" spans="1:8" s="27" customFormat="1" ht="23.25" customHeight="1" x14ac:dyDescent="0.25">
      <c r="A40" s="57">
        <v>45446</v>
      </c>
      <c r="B40" s="41">
        <f t="shared" si="5"/>
        <v>45446</v>
      </c>
      <c r="C40" s="57"/>
      <c r="D40" s="57">
        <v>45450</v>
      </c>
      <c r="E40" s="41">
        <f>D40</f>
        <v>45450</v>
      </c>
      <c r="F40" s="57"/>
      <c r="G40" s="169" t="s">
        <v>82</v>
      </c>
      <c r="H40" s="146"/>
    </row>
    <row r="41" spans="1:8" s="27" customFormat="1" ht="24" customHeight="1" x14ac:dyDescent="0.25">
      <c r="A41" s="68">
        <v>45446</v>
      </c>
      <c r="B41" s="37">
        <f t="shared" ref="B41" si="9">A41</f>
        <v>45446</v>
      </c>
      <c r="C41" s="46"/>
      <c r="D41" s="69">
        <v>45450</v>
      </c>
      <c r="E41" s="70">
        <f>D41</f>
        <v>45450</v>
      </c>
      <c r="F41" s="46"/>
      <c r="G41" s="160" t="s">
        <v>34</v>
      </c>
      <c r="H41" s="135"/>
    </row>
    <row r="42" spans="1:8" s="28" customFormat="1" x14ac:dyDescent="0.25">
      <c r="A42" s="97">
        <v>45453</v>
      </c>
      <c r="B42" s="38">
        <f>A42</f>
        <v>45453</v>
      </c>
      <c r="C42" s="55"/>
      <c r="D42" s="98"/>
      <c r="E42" s="99"/>
      <c r="F42" s="55"/>
      <c r="G42" s="204" t="s">
        <v>35</v>
      </c>
      <c r="H42" s="205"/>
    </row>
    <row r="43" spans="1:8" s="28" customFormat="1" ht="43.5" customHeight="1" x14ac:dyDescent="0.25">
      <c r="A43" s="100">
        <v>45453</v>
      </c>
      <c r="B43" s="38">
        <f t="shared" ref="B43:B62" si="10">A43</f>
        <v>45453</v>
      </c>
      <c r="C43" s="56"/>
      <c r="D43" s="101">
        <v>45455</v>
      </c>
      <c r="E43" s="70">
        <f>D43</f>
        <v>45455</v>
      </c>
      <c r="F43" s="102"/>
      <c r="G43" s="121" t="s">
        <v>83</v>
      </c>
      <c r="H43" s="135" t="s">
        <v>9</v>
      </c>
    </row>
    <row r="44" spans="1:8" s="27" customFormat="1" ht="31.5" customHeight="1" x14ac:dyDescent="0.25">
      <c r="A44" s="68">
        <v>45460</v>
      </c>
      <c r="B44" s="38">
        <f t="shared" ref="B44:B45" si="11">A44</f>
        <v>45460</v>
      </c>
      <c r="C44" s="69"/>
      <c r="D44" s="69">
        <v>45464</v>
      </c>
      <c r="E44" s="70">
        <f>D44</f>
        <v>45464</v>
      </c>
      <c r="F44" s="46"/>
      <c r="G44" s="160" t="s">
        <v>38</v>
      </c>
      <c r="H44" s="147"/>
    </row>
    <row r="45" spans="1:8" ht="21" customHeight="1" x14ac:dyDescent="0.25">
      <c r="A45" s="68">
        <v>45460</v>
      </c>
      <c r="B45" s="38">
        <f t="shared" si="11"/>
        <v>45460</v>
      </c>
      <c r="C45" s="60"/>
      <c r="D45" s="69">
        <v>45464</v>
      </c>
      <c r="E45" s="110">
        <f>D45</f>
        <v>45464</v>
      </c>
      <c r="F45" s="60"/>
      <c r="G45" s="122" t="s">
        <v>39</v>
      </c>
      <c r="H45" s="148" t="s">
        <v>81</v>
      </c>
    </row>
    <row r="46" spans="1:8" s="27" customFormat="1" ht="15" customHeight="1" x14ac:dyDescent="0.25">
      <c r="A46" s="68">
        <v>45461</v>
      </c>
      <c r="B46" s="38">
        <f t="shared" si="10"/>
        <v>45461</v>
      </c>
      <c r="C46" s="46"/>
      <c r="D46" s="69"/>
      <c r="E46" s="70"/>
      <c r="F46" s="46"/>
      <c r="G46" s="160" t="s">
        <v>37</v>
      </c>
      <c r="H46" s="147" t="s">
        <v>73</v>
      </c>
    </row>
    <row r="47" spans="1:8" s="27" customFormat="1" ht="21" customHeight="1" x14ac:dyDescent="0.25">
      <c r="A47" s="92">
        <v>45462</v>
      </c>
      <c r="B47" s="93">
        <f t="shared" si="10"/>
        <v>45462</v>
      </c>
      <c r="C47" s="57"/>
      <c r="D47" s="57"/>
      <c r="E47" s="103"/>
      <c r="F47" s="53"/>
      <c r="G47" s="201" t="s">
        <v>51</v>
      </c>
      <c r="H47" s="202"/>
    </row>
    <row r="48" spans="1:8" ht="22.5" customHeight="1" x14ac:dyDescent="0.25">
      <c r="A48" s="104">
        <v>45463</v>
      </c>
      <c r="B48" s="106">
        <f t="shared" si="10"/>
        <v>45463</v>
      </c>
      <c r="C48" s="155">
        <v>0.54166666666666663</v>
      </c>
      <c r="D48" s="105"/>
      <c r="E48" s="106"/>
      <c r="F48" s="58"/>
      <c r="G48" s="187" t="s">
        <v>36</v>
      </c>
      <c r="H48" s="188"/>
    </row>
    <row r="49" spans="1:8" s="27" customFormat="1" ht="23.25" customHeight="1" x14ac:dyDescent="0.25">
      <c r="A49" s="104">
        <v>45463</v>
      </c>
      <c r="B49" s="106">
        <f t="shared" si="10"/>
        <v>45463</v>
      </c>
      <c r="C49" s="155">
        <v>0.5625</v>
      </c>
      <c r="D49" s="105"/>
      <c r="E49" s="106"/>
      <c r="F49" s="58"/>
      <c r="G49" s="199" t="s">
        <v>21</v>
      </c>
      <c r="H49" s="200"/>
    </row>
    <row r="50" spans="1:8" s="27" customFormat="1" ht="23.25" customHeight="1" x14ac:dyDescent="0.25">
      <c r="A50" s="107">
        <v>45467</v>
      </c>
      <c r="B50" s="38">
        <f t="shared" si="10"/>
        <v>45467</v>
      </c>
      <c r="C50" s="59"/>
      <c r="D50" s="108"/>
      <c r="E50" s="108"/>
      <c r="F50" s="109"/>
      <c r="G50" s="122" t="s">
        <v>53</v>
      </c>
      <c r="H50" s="149" t="s">
        <v>24</v>
      </c>
    </row>
    <row r="51" spans="1:8" ht="31.5" x14ac:dyDescent="0.25">
      <c r="A51" s="68">
        <v>45467</v>
      </c>
      <c r="B51" s="38">
        <f t="shared" si="10"/>
        <v>45467</v>
      </c>
      <c r="C51" s="46"/>
      <c r="D51" s="69">
        <v>45471</v>
      </c>
      <c r="E51" s="70">
        <f>D51</f>
        <v>45471</v>
      </c>
      <c r="F51" s="46"/>
      <c r="G51" s="160" t="s">
        <v>52</v>
      </c>
      <c r="H51" s="147" t="s">
        <v>9</v>
      </c>
    </row>
    <row r="52" spans="1:8" ht="33.75" customHeight="1" x14ac:dyDescent="0.25">
      <c r="A52" s="92">
        <v>45474</v>
      </c>
      <c r="B52" s="93">
        <f t="shared" si="10"/>
        <v>45474</v>
      </c>
      <c r="C52" s="92"/>
      <c r="D52" s="92">
        <v>45476</v>
      </c>
      <c r="E52" s="93">
        <f>D52</f>
        <v>45476</v>
      </c>
      <c r="F52" s="53"/>
      <c r="G52" s="168" t="s">
        <v>63</v>
      </c>
      <c r="H52" s="145" t="s">
        <v>20</v>
      </c>
    </row>
    <row r="53" spans="1:8" x14ac:dyDescent="0.25">
      <c r="A53" s="73">
        <v>45475</v>
      </c>
      <c r="B53" s="38">
        <f t="shared" ref="B53" si="12">A53</f>
        <v>45475</v>
      </c>
      <c r="C53" s="62"/>
      <c r="D53" s="74"/>
      <c r="E53" s="99"/>
      <c r="F53" s="111"/>
      <c r="G53" s="161" t="s">
        <v>75</v>
      </c>
      <c r="H53" s="150" t="s">
        <v>74</v>
      </c>
    </row>
    <row r="54" spans="1:8" s="2" customFormat="1" ht="24.75" customHeight="1" x14ac:dyDescent="0.25">
      <c r="A54" s="31">
        <v>45476</v>
      </c>
      <c r="B54" s="157">
        <f t="shared" si="10"/>
        <v>45476</v>
      </c>
      <c r="C54" s="156">
        <v>0.5625</v>
      </c>
      <c r="D54" s="32"/>
      <c r="E54" s="33"/>
      <c r="F54" s="32"/>
      <c r="G54" s="203" t="s">
        <v>22</v>
      </c>
      <c r="H54" s="203"/>
    </row>
    <row r="55" spans="1:8" s="19" customFormat="1" ht="27" customHeight="1" x14ac:dyDescent="0.25">
      <c r="A55" s="3">
        <v>45477</v>
      </c>
      <c r="B55" s="38">
        <f t="shared" ref="B55" si="13">A55</f>
        <v>45477</v>
      </c>
      <c r="C55" s="7">
        <v>0.5625</v>
      </c>
      <c r="D55" s="6"/>
      <c r="E55" s="75"/>
      <c r="F55" s="7"/>
      <c r="G55" s="161" t="s">
        <v>40</v>
      </c>
      <c r="H55" s="134" t="s">
        <v>78</v>
      </c>
    </row>
    <row r="56" spans="1:8" s="26" customFormat="1" ht="22.5" customHeight="1" x14ac:dyDescent="0.25">
      <c r="A56" s="31">
        <v>45481</v>
      </c>
      <c r="B56" s="38">
        <f t="shared" si="10"/>
        <v>45481</v>
      </c>
      <c r="C56" s="61"/>
      <c r="D56" s="32"/>
      <c r="E56" s="33"/>
      <c r="F56" s="32"/>
      <c r="G56" s="170" t="s">
        <v>41</v>
      </c>
      <c r="H56" s="151" t="s">
        <v>42</v>
      </c>
    </row>
    <row r="57" spans="1:8" x14ac:dyDescent="0.25">
      <c r="A57" s="73">
        <v>45482</v>
      </c>
      <c r="B57" s="38">
        <f t="shared" si="10"/>
        <v>45482</v>
      </c>
      <c r="C57" s="62"/>
      <c r="D57" s="74"/>
      <c r="E57" s="99"/>
      <c r="F57" s="111"/>
      <c r="G57" s="161" t="s">
        <v>75</v>
      </c>
      <c r="H57" s="150" t="s">
        <v>74</v>
      </c>
    </row>
    <row r="58" spans="1:8" ht="21" x14ac:dyDescent="0.25">
      <c r="A58" s="3">
        <v>45482</v>
      </c>
      <c r="B58" s="38">
        <f t="shared" ref="B58" si="14">A58</f>
        <v>45482</v>
      </c>
      <c r="C58" s="7"/>
      <c r="D58" s="6"/>
      <c r="E58" s="75"/>
      <c r="F58" s="114" t="s">
        <v>0</v>
      </c>
      <c r="G58" s="161" t="s">
        <v>77</v>
      </c>
      <c r="H58" s="136" t="s">
        <v>23</v>
      </c>
    </row>
    <row r="59" spans="1:8" s="25" customFormat="1" ht="16.5" customHeight="1" x14ac:dyDescent="0.25">
      <c r="A59" s="94">
        <v>45483</v>
      </c>
      <c r="B59" s="42">
        <f t="shared" si="10"/>
        <v>45483</v>
      </c>
      <c r="C59" s="54"/>
      <c r="D59" s="112"/>
      <c r="E59" s="113"/>
      <c r="F59" s="54"/>
      <c r="G59" s="191" t="s">
        <v>43</v>
      </c>
      <c r="H59" s="192"/>
    </row>
    <row r="60" spans="1:8" x14ac:dyDescent="0.25">
      <c r="A60" s="73">
        <v>45484</v>
      </c>
      <c r="B60" s="38">
        <f t="shared" ref="B60" si="15">A60</f>
        <v>45484</v>
      </c>
      <c r="C60" s="62"/>
      <c r="D60" s="74"/>
      <c r="E60" s="99"/>
      <c r="F60" s="111"/>
      <c r="G60" s="161" t="s">
        <v>44</v>
      </c>
      <c r="H60" s="150" t="s">
        <v>76</v>
      </c>
    </row>
    <row r="61" spans="1:8" ht="21" x14ac:dyDescent="0.25">
      <c r="A61" s="3">
        <v>45485</v>
      </c>
      <c r="B61" s="38">
        <f t="shared" si="10"/>
        <v>45485</v>
      </c>
      <c r="C61" s="7"/>
      <c r="D61" s="6"/>
      <c r="E61" s="75"/>
      <c r="F61" s="114" t="s">
        <v>0</v>
      </c>
      <c r="G61" s="161" t="s">
        <v>55</v>
      </c>
      <c r="H61" s="136" t="s">
        <v>23</v>
      </c>
    </row>
    <row r="62" spans="1:8" ht="12" thickBot="1" x14ac:dyDescent="0.3">
      <c r="A62" s="29">
        <v>45488</v>
      </c>
      <c r="B62" s="158">
        <f t="shared" si="10"/>
        <v>45488</v>
      </c>
      <c r="C62" s="20"/>
      <c r="D62" s="21">
        <v>45527</v>
      </c>
      <c r="E62" s="158">
        <f t="shared" si="3"/>
        <v>45527</v>
      </c>
      <c r="F62" s="20"/>
      <c r="G62" s="181" t="s">
        <v>3</v>
      </c>
      <c r="H62" s="182"/>
    </row>
    <row r="63" spans="1:8" x14ac:dyDescent="0.25">
      <c r="A63" s="115"/>
      <c r="B63" s="125"/>
      <c r="C63" s="63"/>
      <c r="D63" s="116"/>
      <c r="E63" s="43"/>
      <c r="F63" s="117"/>
      <c r="G63" s="123"/>
      <c r="H63" s="152"/>
    </row>
  </sheetData>
  <sortState xmlns:xlrd2="http://schemas.microsoft.com/office/spreadsheetml/2017/richdata2" ref="A5:H61">
    <sortCondition ref="A5:A61"/>
  </sortState>
  <mergeCells count="15">
    <mergeCell ref="B1:D2"/>
    <mergeCell ref="G62:H62"/>
    <mergeCell ref="G30:H30"/>
    <mergeCell ref="G14:H14"/>
    <mergeCell ref="G48:H48"/>
    <mergeCell ref="A3:H3"/>
    <mergeCell ref="G59:H59"/>
    <mergeCell ref="A22:H22"/>
    <mergeCell ref="A4:H4"/>
    <mergeCell ref="G11:H11"/>
    <mergeCell ref="G49:H49"/>
    <mergeCell ref="G47:H47"/>
    <mergeCell ref="G54:H54"/>
    <mergeCell ref="G42:H42"/>
    <mergeCell ref="G27:H27"/>
  </mergeCells>
  <conditionalFormatting sqref="A38 A41 A52:D52 A53 A55:A57 A59:A60">
    <cfRule type="cellIs" dxfId="6" priority="88" stopIfTrue="1" operator="equal">
      <formula>#REF!</formula>
    </cfRule>
  </conditionalFormatting>
  <conditionalFormatting sqref="C62">
    <cfRule type="expression" dxfId="5" priority="1">
      <formula>A62="x"</formula>
    </cfRule>
  </conditionalFormatting>
  <conditionalFormatting sqref="F5:F21 F24:F39 F41:F42 F57:F62">
    <cfRule type="expression" dxfId="4" priority="36">
      <formula>D5="x"</formula>
    </cfRule>
  </conditionalFormatting>
  <conditionalFormatting sqref="F44">
    <cfRule type="expression" dxfId="3" priority="4">
      <formula>C44="x"</formula>
    </cfRule>
  </conditionalFormatting>
  <conditionalFormatting sqref="F46:F49">
    <cfRule type="expression" dxfId="2" priority="93">
      <formula>D46="x"</formula>
    </cfRule>
  </conditionalFormatting>
  <conditionalFormatting sqref="F51:F53">
    <cfRule type="expression" dxfId="1" priority="2">
      <formula>D51="x"</formula>
    </cfRule>
  </conditionalFormatting>
  <conditionalFormatting sqref="F55">
    <cfRule type="expression" dxfId="0" priority="3">
      <formula>D55="x"</formula>
    </cfRule>
  </conditionalFormatting>
  <dataValidations count="3">
    <dataValidation type="date" allowBlank="1" showInputMessage="1" showErrorMessage="1" errorTitle="Falsches Datum!" error="Bitte geben Sie das Datum in der Form dd.mm.jjjj an!" sqref="A42 D5:E21 D24:E43 D45:E49 C44:E44 D51:E53 D55:E62" xr:uid="{00000000-0002-0000-0000-000000000000}">
      <formula1>1</formula1>
      <formula2>365245</formula2>
    </dataValidation>
    <dataValidation type="time" allowBlank="1" showInputMessage="1" showErrorMessage="1" errorTitle="Falsche Uhrzeit!" error="Bitte geben Sie die Zeit in der Form _x000a_hh:mm an!" sqref="C5:C21 F5:F21 C24:C49 F24:F49 F51:F53 C51:C53 F55:F62 C55:C61" xr:uid="{00000000-0002-0000-0000-000001000000}">
      <formula1>0</formula1>
      <formula2>0.999305555555556</formula2>
    </dataValidation>
    <dataValidation type="date" showInputMessage="1" showErrorMessage="1" errorTitle="Falsches Datum angegeben" error="Bitte geben Sie das Datum in der Form dd.mm.jjjj ein" sqref="A24:A41 A5:A21 A43:A49 A51:A53 A55:A62" xr:uid="{00000000-0002-0000-0000-000002000000}">
      <formula1>1</formula1>
      <formula2>365245</formula2>
    </dataValidation>
  </dataValidations>
  <printOptions gridLines="1"/>
  <pageMargins left="0.62992125984251968" right="0.23622047244094491" top="0.35433070866141736" bottom="0.35433070866141736" header="0.31496062992125984" footer="0.31496062992125984"/>
  <pageSetup paperSize="9" fitToWidth="0" fitToHeight="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798ea2-1ffb-4636-a61f-f4a9df2da4ed" xsi:nil="true"/>
    <lcf76f155ced4ddcb4097134ff3c332f xmlns="6912469d-c709-41e9-b965-92fa075e4c1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F4B0922F67F0B47927F12865363591A" ma:contentTypeVersion="13" ma:contentTypeDescription="Ein neues Dokument erstellen." ma:contentTypeScope="" ma:versionID="6c410baf6570525d0ebc602f98f9ae33">
  <xsd:schema xmlns:xsd="http://www.w3.org/2001/XMLSchema" xmlns:xs="http://www.w3.org/2001/XMLSchema" xmlns:p="http://schemas.microsoft.com/office/2006/metadata/properties" xmlns:ns2="6912469d-c709-41e9-b965-92fa075e4c11" xmlns:ns3="01798ea2-1ffb-4636-a61f-f4a9df2da4ed" targetNamespace="http://schemas.microsoft.com/office/2006/metadata/properties" ma:root="true" ma:fieldsID="656322c27c12f5c4a056e5f642beefcd" ns2:_="" ns3:_="">
    <xsd:import namespace="6912469d-c709-41e9-b965-92fa075e4c11"/>
    <xsd:import namespace="01798ea2-1ffb-4636-a61f-f4a9df2da4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2469d-c709-41e9-b965-92fa075e4c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d5c701fe-77dd-4083-9833-4303557572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98ea2-1ffb-4636-a61f-f4a9df2da4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24cab24-9ad1-4f25-97ae-1291b3e3a402}" ma:internalName="TaxCatchAll" ma:showField="CatchAllData" ma:web="01798ea2-1ffb-4636-a61f-f4a9df2da4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BCA5A-4011-4A87-8361-17522EE149BF}">
  <ds:schemaRefs>
    <ds:schemaRef ds:uri="http://purl.org/dc/dcmitype/"/>
    <ds:schemaRef ds:uri="6912469d-c709-41e9-b965-92fa075e4c11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01798ea2-1ffb-4636-a61f-f4a9df2da4e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606459E-7420-41B7-983F-F4E3C376A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2469d-c709-41e9-b965-92fa075e4c11"/>
    <ds:schemaRef ds:uri="01798ea2-1ffb-4636-a61f-f4a9df2da4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22316C-CBA5-4269-AEA3-889DBF1E61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Tabelle1!Print_Area</vt:lpstr>
      <vt:lpstr>Tabelle1!print2</vt:lpstr>
      <vt:lpstr>Tabelle1!print3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Bersch</dc:creator>
  <cp:lastModifiedBy>Sebastian Buch</cp:lastModifiedBy>
  <cp:lastPrinted>2022-09-27T07:25:43Z</cp:lastPrinted>
  <dcterms:created xsi:type="dcterms:W3CDTF">2015-10-08T08:33:01Z</dcterms:created>
  <dcterms:modified xsi:type="dcterms:W3CDTF">2023-09-20T17:50:41Z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0x0101006F4B0922F67F0B47927F12865363591A</vt:lpwstr>
  </property>
  <property fmtid="{D5CDD505-2E9C-101B-9397-08002B2CF9AE}" pid="3" name="MediaServiceImageTags">
    <vt:lpwstr/>
  </property>
</Properties>
</file>