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chun/Desktop/"/>
    </mc:Choice>
  </mc:AlternateContent>
  <xr:revisionPtr revIDLastSave="0" documentId="8_{78599549-92DE-6542-85B9-0F6182C80D10}" xr6:coauthVersionLast="47" xr6:coauthVersionMax="47" xr10:uidLastSave="{00000000-0000-0000-0000-000000000000}"/>
  <bookViews>
    <workbookView xWindow="-42380" yWindow="-2100" windowWidth="26040" windowHeight="25760" xr2:uid="{FBB3D392-64F1-C249-86BE-4CA0A4BD77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" i="1" l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X2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2" i="1"/>
</calcChain>
</file>

<file path=xl/sharedStrings.xml><?xml version="1.0" encoding="utf-8"?>
<sst xmlns="http://schemas.openxmlformats.org/spreadsheetml/2006/main" count="40" uniqueCount="40">
  <si>
    <t>1-year yield</t>
  </si>
  <si>
    <t>2-year yield</t>
  </si>
  <si>
    <t>3-year yield</t>
  </si>
  <si>
    <t>4-year yield</t>
  </si>
  <si>
    <t>5-year yield</t>
  </si>
  <si>
    <t>6-year yield</t>
  </si>
  <si>
    <t>7-year yield</t>
  </si>
  <si>
    <t>8-year yield</t>
  </si>
  <si>
    <t>9-year yield</t>
  </si>
  <si>
    <t>10-year yield</t>
  </si>
  <si>
    <t>11-year yield</t>
  </si>
  <si>
    <t>12-year yield</t>
  </si>
  <si>
    <t>13-year yield</t>
  </si>
  <si>
    <t>14-year yield</t>
  </si>
  <si>
    <t>15-year yield</t>
  </si>
  <si>
    <t>16-year yield</t>
  </si>
  <si>
    <t>17-year yield</t>
  </si>
  <si>
    <t>18-year yield</t>
  </si>
  <si>
    <t>19-year yield</t>
  </si>
  <si>
    <t>20-year yield</t>
  </si>
  <si>
    <t>21-year yield</t>
  </si>
  <si>
    <t>rx_2</t>
  </si>
  <si>
    <t>rx_3</t>
  </si>
  <si>
    <t>rx_4</t>
  </si>
  <si>
    <t>rx_5</t>
  </si>
  <si>
    <t>rx_6</t>
  </si>
  <si>
    <t>rx_7</t>
  </si>
  <si>
    <t>rx_8</t>
  </si>
  <si>
    <t>rx_9</t>
  </si>
  <si>
    <t>rx_10</t>
  </si>
  <si>
    <t>rx_11</t>
  </si>
  <si>
    <t>rx_12</t>
  </si>
  <si>
    <t>rx_13</t>
  </si>
  <si>
    <t>rx_14</t>
  </si>
  <si>
    <t>rx_15</t>
  </si>
  <si>
    <t>rx_16</t>
  </si>
  <si>
    <t>rx_17</t>
  </si>
  <si>
    <t>rx_18</t>
  </si>
  <si>
    <t>rx_19</t>
  </si>
  <si>
    <t>rx_20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</si>
</sst>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CB687-5A3D-0644-AD69-CF588A036D20}">
  <dimension ref="A1:AP499"/>
  <sheetViews>
    <sheetView tabSelected="1" topLeftCell="R1" workbookViewId="0">
      <selection activeCell="V9" sqref="V9"/>
    </sheetView>
  </sheetViews>
  <sheetFormatPr baseColWidth="10" defaultRowHeight="16" x14ac:dyDescent="0.2"/>
  <cols>
    <col min="1" max="1" width="10.83203125" style="1"/>
    <col min="6" max="6" width="9" customWidth="1"/>
  </cols>
  <sheetData>
    <row r="1" spans="1:4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/>
    </row>
    <row r="2" spans="1:42" x14ac:dyDescent="0.2">
      <c r="A2" s="1">
        <v>198107</v>
      </c>
      <c r="B2">
        <v>15.366071807164412</v>
      </c>
      <c r="C2">
        <v>14.887319055102981</v>
      </c>
      <c r="D2">
        <v>14.656212064382213</v>
      </c>
      <c r="E2">
        <v>14.404147338661977</v>
      </c>
      <c r="F2">
        <v>14.104561450043546</v>
      </c>
      <c r="G2">
        <v>13.981260822908261</v>
      </c>
      <c r="H2">
        <v>13.892628592237402</v>
      </c>
      <c r="I2">
        <v>13.851404000685005</v>
      </c>
      <c r="J2">
        <v>13.803433102582659</v>
      </c>
      <c r="K2">
        <v>13.740639014276443</v>
      </c>
      <c r="L2">
        <v>13.671922260607859</v>
      </c>
      <c r="M2">
        <v>13.60695364688168</v>
      </c>
      <c r="N2">
        <v>13.552556768586975</v>
      </c>
      <c r="O2">
        <v>13.526624172740014</v>
      </c>
      <c r="P2">
        <v>13.476197373681766</v>
      </c>
      <c r="Q2">
        <v>13.356684230484934</v>
      </c>
      <c r="R2">
        <v>13.216180141414229</v>
      </c>
      <c r="S2">
        <v>13.082940551036002</v>
      </c>
      <c r="T2">
        <v>12.958838221290515</v>
      </c>
      <c r="U2">
        <v>12.8397089586182</v>
      </c>
      <c r="W2">
        <f>-(B3-C2)+C2-B2</f>
        <v>-1.5533903545378607</v>
      </c>
      <c r="X2">
        <f>-2*(C3-D2)+D2-B2</f>
        <v>-2.7587019740944445</v>
      </c>
      <c r="Y2">
        <f>-3*(D3-E2)+E2-B2</f>
        <v>-3.7119644402589298</v>
      </c>
      <c r="Z2">
        <f>-4*(E3-F2)+F2-E2</f>
        <v>-4.4787391641653898</v>
      </c>
      <c r="AA2">
        <f>-5*(F3-G2)+G2-E2</f>
        <v>-4.7512759797778603</v>
      </c>
      <c r="AB2">
        <f>-6*(G3-H2)+H2-E2</f>
        <v>-5.2333606734907114</v>
      </c>
      <c r="AC2">
        <f>-7*(H3-I2)+I2-H2</f>
        <v>-5.7740710531465336</v>
      </c>
      <c r="AD2">
        <f>-8*(I3-J2)+J2-H2</f>
        <v>-6.249512608524471</v>
      </c>
      <c r="AE2">
        <f>-9*(J3-K2)+K2-H2</f>
        <v>-6.0903111664766527</v>
      </c>
      <c r="AF2">
        <f>-10*(K3-L2)+L2-K2</f>
        <v>-5.4045852796750946</v>
      </c>
      <c r="AG2">
        <f>-11*(L3-M2)+M2-K2</f>
        <v>-5.1216874901015554</v>
      </c>
      <c r="AH2">
        <f>-12*(M3-N2)+N2-K2</f>
        <v>-8.0598460408980692</v>
      </c>
      <c r="AI2">
        <f>-13*(N3-O2)+O2-N2</f>
        <v>-10.988011560444404</v>
      </c>
      <c r="AJ2">
        <f>-14*(O3-P2)+P2-N2</f>
        <v>-13.270087901294263</v>
      </c>
      <c r="AK2">
        <f>-15*(P3-Q2)+Q2-N2</f>
        <v>-16.12597104677765</v>
      </c>
      <c r="AL2">
        <f>-16*(Q3-R2)+R2-Q2</f>
        <v>-19.206044997770107</v>
      </c>
      <c r="AM2">
        <f>-17*(R3-S2)+S2-Q2</f>
        <v>-22.935022241292188</v>
      </c>
      <c r="AN2">
        <f>-18*(S3-T2)+T2-Q2</f>
        <v>-26.857951276728897</v>
      </c>
      <c r="AO2">
        <f>-19*(T3-U2)+U2-T2</f>
        <v>-30.610205413737475</v>
      </c>
    </row>
    <row r="3" spans="1:42" x14ac:dyDescent="0.2">
      <c r="A3" s="1">
        <v>198108</v>
      </c>
      <c r="B3">
        <v>15.961956657579412</v>
      </c>
      <c r="C3">
        <v>15.680633180038337</v>
      </c>
      <c r="D3">
        <v>15.320827329247475</v>
      </c>
      <c r="E3">
        <v>15.149349768930286</v>
      </c>
      <c r="F3">
        <v>14.84693871571309</v>
      </c>
      <c r="G3">
        <v>14.679602246748425</v>
      </c>
      <c r="H3">
        <v>14.670382066627024</v>
      </c>
      <c r="I3">
        <v>14.573472742441375</v>
      </c>
      <c r="J3">
        <v>14.40045252411152</v>
      </c>
      <c r="K3">
        <v>14.20550911320851</v>
      </c>
      <c r="L3">
        <v>14.06040838530957</v>
      </c>
      <c r="M3">
        <v>14.208537084854358</v>
      </c>
      <c r="N3">
        <v>14.369861016170587</v>
      </c>
      <c r="O3">
        <v>14.418606552709555</v>
      </c>
      <c r="P3">
        <v>14.418690797729974</v>
      </c>
      <c r="Q3">
        <v>14.407776448207942</v>
      </c>
      <c r="R3">
        <v>14.415956937026781</v>
      </c>
      <c r="S3">
        <v>14.428844069486875</v>
      </c>
      <c r="T3">
        <v>14.444502440253208</v>
      </c>
      <c r="U3">
        <v>14.461785094110503</v>
      </c>
      <c r="W3">
        <f t="shared" ref="W3:W66" si="0">-(B4-C3)+C3-B3</f>
        <v>-0.16268648081333303</v>
      </c>
      <c r="X3">
        <f t="shared" ref="X3:X66" si="1">-2*(C4-D3)+D3-B3</f>
        <v>-1.4373284971782017</v>
      </c>
      <c r="Y3">
        <f t="shared" ref="Y3:Y66" si="2">-3*(D4-E3)+E3-B3</f>
        <v>-2.0715360065062018</v>
      </c>
      <c r="Z3">
        <f t="shared" ref="Z3:Z66" si="3">-4*(E4-F3)+F3-E3</f>
        <v>-2.8152490377947395</v>
      </c>
      <c r="AA3">
        <f t="shared" ref="AA3:AA66" si="4">-5*(F4-G3)+G3-E3</f>
        <v>-3.0485905481602238</v>
      </c>
      <c r="AB3">
        <f t="shared" ref="AB3:AB66" si="5">-6*(G4-H3)+H3-E3</f>
        <v>-2.3912751607986102</v>
      </c>
      <c r="AC3">
        <f t="shared" ref="AC3:AC66" si="6">-7*(H4-I3)+I3-H3</f>
        <v>-2.734589003976069</v>
      </c>
      <c r="AD3">
        <f t="shared" ref="AD3:AD66" si="7">-8*(I4-J3)+J3-H3</f>
        <v>-4.5944655887939287</v>
      </c>
      <c r="AE3">
        <f t="shared" ref="AE3:AE66" si="8">-9*(J4-K3)+K3-H3</f>
        <v>-7.1163736140251412</v>
      </c>
      <c r="AF3">
        <f t="shared" ref="AF3:AF66" si="9">-10*(K4-L3)+L3-K3</f>
        <v>-8.9280855455346622</v>
      </c>
      <c r="AG3">
        <f t="shared" ref="AG3:AG66" si="10">-11*(L4-M3)+M3-K3</f>
        <v>-7.7995683075742424</v>
      </c>
      <c r="AH3">
        <f t="shared" ref="AH3:AH66" si="11">-12*(M4-N3)+N3-K3</f>
        <v>-6.1662960283981985</v>
      </c>
      <c r="AI3">
        <f t="shared" ref="AI3:AI66" si="12">-13*(N4-O3)+O3-N3</f>
        <v>-6.1192431855180107</v>
      </c>
      <c r="AJ3">
        <f t="shared" ref="AJ3:AJ66" si="13">-14*(O4-P3)+P3-N3</f>
        <v>-6.8225963479158764</v>
      </c>
      <c r="AK3">
        <f t="shared" ref="AK3:AK66" si="14">-15*(P4-Q3)+Q3-N3</f>
        <v>-7.5597977225489856</v>
      </c>
      <c r="AL3">
        <f t="shared" ref="AL3:AL66" si="15">-16*(Q4-R3)+R3-Q3</f>
        <v>-7.6185486108573865</v>
      </c>
      <c r="AM3">
        <f t="shared" ref="AM3:AM66" si="16">-17*(R4-S3)+S3-Q3</f>
        <v>-7.3218129213556384</v>
      </c>
      <c r="AN3">
        <f t="shared" ref="AN3:AN66" si="17">-18*(S4-T3)+T3-Q3</f>
        <v>-6.9391559949871855</v>
      </c>
      <c r="AO3">
        <f t="shared" ref="AO3:AO66" si="18">-19*(T4-U3)+U3-T3</f>
        <v>-6.5458079579113857</v>
      </c>
    </row>
    <row r="4" spans="1:42" x14ac:dyDescent="0.2">
      <c r="A4" s="1">
        <v>198109</v>
      </c>
      <c r="B4">
        <v>15.561996183310594</v>
      </c>
      <c r="C4">
        <v>15.718926913670607</v>
      </c>
      <c r="D4">
        <v>15.568992808215977</v>
      </c>
      <c r="E4">
        <v>15.475148211857476</v>
      </c>
      <c r="F4">
        <v>15.195370851944098</v>
      </c>
      <c r="G4">
        <v>14.989099976376249</v>
      </c>
      <c r="H4">
        <v>14.950284125268578</v>
      </c>
      <c r="I4">
        <v>14.941019529896323</v>
      </c>
      <c r="J4">
        <v>14.944564742164802</v>
      </c>
      <c r="K4">
        <v>14.938706867073142</v>
      </c>
      <c r="L4">
        <v>14.917864019328912</v>
      </c>
      <c r="M4">
        <v>14.89741501045061</v>
      </c>
      <c r="N4">
        <v>14.893067223637015</v>
      </c>
      <c r="O4">
        <v>14.90950694983535</v>
      </c>
      <c r="P4">
        <v>14.914290658513698</v>
      </c>
      <c r="Q4">
        <v>14.892627505756545</v>
      </c>
      <c r="R4">
        <v>14.860778219053614</v>
      </c>
      <c r="S4">
        <v>14.832051439532789</v>
      </c>
      <c r="T4">
        <v>14.807210915782539</v>
      </c>
      <c r="U4">
        <v>14.784610427367594</v>
      </c>
      <c r="W4">
        <f t="shared" si="0"/>
        <v>1.9618247986390891</v>
      </c>
      <c r="X4">
        <f t="shared" si="1"/>
        <v>3.1308962358921342</v>
      </c>
      <c r="Y4">
        <f t="shared" si="2"/>
        <v>4.6052831810860155</v>
      </c>
      <c r="Z4">
        <f t="shared" si="3"/>
        <v>4.3835558244682709</v>
      </c>
      <c r="AA4">
        <f t="shared" si="4"/>
        <v>4.524291647964926</v>
      </c>
      <c r="AB4">
        <f t="shared" si="5"/>
        <v>3.3817464603167835</v>
      </c>
      <c r="AC4">
        <f t="shared" si="6"/>
        <v>4.6835137484279414</v>
      </c>
      <c r="AD4">
        <f t="shared" si="7"/>
        <v>6.7600672043651464</v>
      </c>
      <c r="AE4">
        <f t="shared" si="8"/>
        <v>8.6054769998771299</v>
      </c>
      <c r="AF4">
        <f t="shared" si="9"/>
        <v>10.906795556752472</v>
      </c>
      <c r="AG4">
        <f t="shared" si="10"/>
        <v>12.961992324013062</v>
      </c>
      <c r="AH4">
        <f t="shared" si="11"/>
        <v>11.980331580204881</v>
      </c>
      <c r="AI4">
        <f t="shared" si="12"/>
        <v>9.5869129142547997</v>
      </c>
      <c r="AJ4">
        <f t="shared" si="13"/>
        <v>8.5481030438422714</v>
      </c>
      <c r="AK4">
        <f t="shared" si="14"/>
        <v>9.8337409510586973</v>
      </c>
      <c r="AL4">
        <f t="shared" si="15"/>
        <v>11.385514386334597</v>
      </c>
      <c r="AM4">
        <f t="shared" si="16"/>
        <v>12.93734690502262</v>
      </c>
      <c r="AN4">
        <f t="shared" si="17"/>
        <v>14.544454597481446</v>
      </c>
      <c r="AO4">
        <f t="shared" si="18"/>
        <v>16.295147485668636</v>
      </c>
    </row>
    <row r="5" spans="1:42" x14ac:dyDescent="0.2">
      <c r="A5" s="1">
        <v>198110</v>
      </c>
      <c r="B5">
        <v>13.914032845391532</v>
      </c>
      <c r="C5">
        <v>14.007043002722602</v>
      </c>
      <c r="D5">
        <v>13.911104494344432</v>
      </c>
      <c r="E5">
        <v>14.029537555848686</v>
      </c>
      <c r="F5">
        <v>13.987031999687018</v>
      </c>
      <c r="G5">
        <v>14.299182367450964</v>
      </c>
      <c r="H5">
        <v>14.270622623639152</v>
      </c>
      <c r="I5">
        <v>14.098841418731187</v>
      </c>
      <c r="J5">
        <v>13.981256393953968</v>
      </c>
      <c r="K5">
        <v>13.825100178879241</v>
      </c>
      <c r="L5">
        <v>13.715298266756465</v>
      </c>
      <c r="M5">
        <v>13.890902955000264</v>
      </c>
      <c r="N5">
        <v>14.173316704600238</v>
      </c>
      <c r="O5">
        <v>14.30522782930187</v>
      </c>
      <c r="P5">
        <v>14.237015461160601</v>
      </c>
      <c r="Q5">
        <v>14.147192989488769</v>
      </c>
      <c r="R5">
        <v>14.067467735341825</v>
      </c>
      <c r="S5">
        <v>13.994440294257236</v>
      </c>
      <c r="T5">
        <v>13.925781586626353</v>
      </c>
      <c r="U5">
        <v>13.860244171572873</v>
      </c>
      <c r="W5">
        <f t="shared" si="0"/>
        <v>2.8439991971671006</v>
      </c>
      <c r="X5">
        <f t="shared" si="1"/>
        <v>4.2737144433879664</v>
      </c>
      <c r="Y5">
        <f t="shared" si="2"/>
        <v>6.0707795562518427</v>
      </c>
      <c r="Z5">
        <f t="shared" si="3"/>
        <v>6.4844757483605857</v>
      </c>
      <c r="AA5">
        <f t="shared" si="4"/>
        <v>10.43341354816703</v>
      </c>
      <c r="AB5">
        <f t="shared" si="5"/>
        <v>12.28675746653934</v>
      </c>
      <c r="AC5">
        <f t="shared" si="6"/>
        <v>11.546715205749418</v>
      </c>
      <c r="AD5">
        <f t="shared" si="7"/>
        <v>11.746435556546604</v>
      </c>
      <c r="AE5">
        <f t="shared" si="8"/>
        <v>10.724113677375502</v>
      </c>
      <c r="AF5">
        <f t="shared" si="9"/>
        <v>10.787246614617862</v>
      </c>
      <c r="AG5">
        <f t="shared" si="10"/>
        <v>14.220112272781991</v>
      </c>
      <c r="AH5">
        <f t="shared" si="11"/>
        <v>19.587199349785351</v>
      </c>
      <c r="AI5">
        <f t="shared" si="12"/>
        <v>22.619199446166853</v>
      </c>
      <c r="AJ5">
        <f t="shared" si="13"/>
        <v>22.375038548424349</v>
      </c>
      <c r="AK5">
        <f t="shared" si="14"/>
        <v>21.972044333388268</v>
      </c>
      <c r="AL5">
        <f t="shared" si="15"/>
        <v>21.948787865793125</v>
      </c>
      <c r="AM5">
        <f t="shared" si="16"/>
        <v>21.825904544121162</v>
      </c>
      <c r="AN5">
        <f t="shared" si="17"/>
        <v>21.592117961072763</v>
      </c>
      <c r="AO5">
        <f t="shared" si="18"/>
        <v>21.470429257683787</v>
      </c>
    </row>
    <row r="6" spans="1:42" x14ac:dyDescent="0.2">
      <c r="A6" s="1">
        <v>198111</v>
      </c>
      <c r="B6">
        <v>11.256053962886574</v>
      </c>
      <c r="C6">
        <v>11.772783097126899</v>
      </c>
      <c r="D6">
        <v>12.04444594058379</v>
      </c>
      <c r="E6">
        <v>12.355286673556455</v>
      </c>
      <c r="F6">
        <v>12.266428620138013</v>
      </c>
      <c r="G6">
        <v>12.263010557181007</v>
      </c>
      <c r="H6">
        <v>12.424770502922989</v>
      </c>
      <c r="I6">
        <v>12.476781170674995</v>
      </c>
      <c r="J6">
        <v>12.584029498641973</v>
      </c>
      <c r="K6">
        <v>12.625593414082401</v>
      </c>
      <c r="L6">
        <v>12.604147546212904</v>
      </c>
      <c r="M6">
        <v>12.570068135928208</v>
      </c>
      <c r="N6">
        <v>12.575436419958391</v>
      </c>
      <c r="O6">
        <v>12.643348333170316</v>
      </c>
      <c r="P6">
        <v>12.680648452922119</v>
      </c>
      <c r="Q6">
        <v>12.690685665345571</v>
      </c>
      <c r="R6">
        <v>12.701578103707078</v>
      </c>
      <c r="S6">
        <v>12.71391884418551</v>
      </c>
      <c r="T6">
        <v>12.726772241428806</v>
      </c>
      <c r="U6">
        <v>12.739910515877074</v>
      </c>
      <c r="W6">
        <f t="shared" si="0"/>
        <v>-0.76208764183595612</v>
      </c>
      <c r="X6">
        <f t="shared" si="1"/>
        <v>-1.7488142971937073</v>
      </c>
      <c r="Y6">
        <f t="shared" si="2"/>
        <v>-2.0528807947709033</v>
      </c>
      <c r="Z6">
        <f t="shared" si="3"/>
        <v>-5.2396619110664275</v>
      </c>
      <c r="AA6">
        <f t="shared" si="4"/>
        <v>-6.2525768004985824</v>
      </c>
      <c r="AB6">
        <f t="shared" si="5"/>
        <v>-5.8341274864856754</v>
      </c>
      <c r="AC6">
        <f t="shared" si="6"/>
        <v>-6.5560354613132237</v>
      </c>
      <c r="AD6">
        <f t="shared" si="7"/>
        <v>-6.5854718134664854</v>
      </c>
      <c r="AE6">
        <f t="shared" si="8"/>
        <v>-7.5697828117533756</v>
      </c>
      <c r="AF6">
        <f t="shared" si="9"/>
        <v>-9.1581276418855371</v>
      </c>
      <c r="AG6">
        <f t="shared" si="10"/>
        <v>-10.324146918608081</v>
      </c>
      <c r="AH6">
        <f t="shared" si="11"/>
        <v>-11.049573742426524</v>
      </c>
      <c r="AI6">
        <f t="shared" si="12"/>
        <v>-11.061088330975737</v>
      </c>
      <c r="AJ6">
        <f t="shared" si="13"/>
        <v>-12.199367534110877</v>
      </c>
      <c r="AK6">
        <f t="shared" si="14"/>
        <v>-13.775004876434942</v>
      </c>
      <c r="AL6">
        <f t="shared" si="15"/>
        <v>-15.471065830428474</v>
      </c>
      <c r="AM6">
        <f t="shared" si="16"/>
        <v>-17.131561571645506</v>
      </c>
      <c r="AN6">
        <f t="shared" si="17"/>
        <v>-18.867237048935628</v>
      </c>
      <c r="AO6">
        <f t="shared" si="18"/>
        <v>-20.724025504571877</v>
      </c>
    </row>
    <row r="7" spans="1:42" x14ac:dyDescent="0.2">
      <c r="A7" s="1">
        <v>198112</v>
      </c>
      <c r="B7">
        <v>13.05159987320318</v>
      </c>
      <c r="C7">
        <v>13.313049078029252</v>
      </c>
      <c r="D7">
        <v>13.405991175370049</v>
      </c>
      <c r="E7">
        <v>13.55412958455001</v>
      </c>
      <c r="F7">
        <v>13.495070694005634</v>
      </c>
      <c r="G7">
        <v>13.408705722231691</v>
      </c>
      <c r="H7">
        <v>13.420787760541456</v>
      </c>
      <c r="I7">
        <v>13.427120849790157</v>
      </c>
      <c r="J7">
        <v>13.488994049961599</v>
      </c>
      <c r="K7">
        <v>13.517815723614508</v>
      </c>
      <c r="L7">
        <v>13.503579194151289</v>
      </c>
      <c r="M7">
        <v>13.492054482316934</v>
      </c>
      <c r="N7">
        <v>13.499425275030905</v>
      </c>
      <c r="O7">
        <v>13.559546993427448</v>
      </c>
      <c r="P7">
        <v>13.616702606800379</v>
      </c>
      <c r="Q7">
        <v>13.669200495506452</v>
      </c>
      <c r="R7">
        <v>13.723024417743478</v>
      </c>
      <c r="S7">
        <v>13.776956887263188</v>
      </c>
      <c r="T7">
        <v>13.831340188457082</v>
      </c>
      <c r="U7">
        <v>13.887098665967052</v>
      </c>
      <c r="W7">
        <f t="shared" si="0"/>
        <v>5.1389678384570203E-3</v>
      </c>
      <c r="X7">
        <f t="shared" si="1"/>
        <v>-6.5430254147512912E-2</v>
      </c>
      <c r="Y7">
        <f t="shared" si="2"/>
        <v>0.21203098901341733</v>
      </c>
      <c r="Z7">
        <f t="shared" si="3"/>
        <v>-0.75614843800611986</v>
      </c>
      <c r="AA7">
        <f t="shared" si="4"/>
        <v>-0.5177098049224238</v>
      </c>
      <c r="AB7">
        <f t="shared" si="5"/>
        <v>-0.92215114865641112</v>
      </c>
      <c r="AC7">
        <f t="shared" si="6"/>
        <v>-1.2716912355849104</v>
      </c>
      <c r="AD7">
        <f t="shared" si="7"/>
        <v>-1.1568689022895207</v>
      </c>
      <c r="AE7">
        <f t="shared" si="8"/>
        <v>-1.4518714010768754</v>
      </c>
      <c r="AF7">
        <f t="shared" si="9"/>
        <v>-1.3781808113717275</v>
      </c>
      <c r="AG7">
        <f t="shared" si="10"/>
        <v>-0.9236291275863433</v>
      </c>
      <c r="AH7">
        <f t="shared" si="11"/>
        <v>-1.1231618227970088</v>
      </c>
      <c r="AI7">
        <f t="shared" si="12"/>
        <v>-1.1635189404483484</v>
      </c>
      <c r="AJ7">
        <f t="shared" si="13"/>
        <v>-0.5117544448257707</v>
      </c>
      <c r="AK7">
        <f t="shared" si="14"/>
        <v>0.44821507041613273</v>
      </c>
      <c r="AL7">
        <f t="shared" si="15"/>
        <v>1.6406587723083668</v>
      </c>
      <c r="AM7">
        <f t="shared" si="16"/>
        <v>3.2099202603671984</v>
      </c>
      <c r="AN7">
        <f t="shared" si="17"/>
        <v>4.953552755589385</v>
      </c>
      <c r="AO7">
        <f t="shared" si="18"/>
        <v>6.7461118833524214</v>
      </c>
    </row>
    <row r="8" spans="1:42" x14ac:dyDescent="0.2">
      <c r="A8" s="1">
        <v>198201</v>
      </c>
      <c r="B8">
        <v>13.569359315016866</v>
      </c>
      <c r="C8">
        <v>13.61590195352724</v>
      </c>
      <c r="D8">
        <v>13.650962491994481</v>
      </c>
      <c r="E8">
        <v>13.669343080871069</v>
      </c>
      <c r="F8">
        <v>13.483162910752512</v>
      </c>
      <c r="G8">
        <v>13.552255981316099</v>
      </c>
      <c r="H8">
        <v>13.609695753337816</v>
      </c>
      <c r="I8">
        <v>13.642128448925307</v>
      </c>
      <c r="J8">
        <v>13.689915652964499</v>
      </c>
      <c r="K8">
        <v>13.63997362234214</v>
      </c>
      <c r="L8">
        <v>13.573678835615913</v>
      </c>
      <c r="M8">
        <v>13.591489556215356</v>
      </c>
      <c r="N8">
        <v>13.653673197953978</v>
      </c>
      <c r="O8">
        <v>13.661633447985754</v>
      </c>
      <c r="P8">
        <v>13.650637838843746</v>
      </c>
      <c r="Q8">
        <v>13.623847239614019</v>
      </c>
      <c r="R8">
        <v>13.594476659697866</v>
      </c>
      <c r="S8">
        <v>13.56515057386604</v>
      </c>
      <c r="T8">
        <v>13.53497480250166</v>
      </c>
      <c r="U8">
        <v>13.502133502942073</v>
      </c>
      <c r="W8">
        <f t="shared" si="0"/>
        <v>0.14515537474204976</v>
      </c>
      <c r="X8">
        <f t="shared" si="1"/>
        <v>0.13876383644925205</v>
      </c>
      <c r="Y8">
        <f t="shared" si="2"/>
        <v>0.41020854599926615</v>
      </c>
      <c r="Z8">
        <f t="shared" si="3"/>
        <v>-0.3781281974958155</v>
      </c>
      <c r="AA8">
        <f t="shared" si="4"/>
        <v>0.20690247355677016</v>
      </c>
      <c r="AB8">
        <f t="shared" si="5"/>
        <v>1.2630808371204036</v>
      </c>
      <c r="AC8">
        <f t="shared" si="6"/>
        <v>1.9546029000296272</v>
      </c>
      <c r="AD8">
        <f t="shared" si="7"/>
        <v>2.8146550531686945</v>
      </c>
      <c r="AE8">
        <f t="shared" si="8"/>
        <v>2.5159915181735126</v>
      </c>
      <c r="AF8">
        <f t="shared" si="9"/>
        <v>2.0929074236396961</v>
      </c>
      <c r="AG8">
        <f t="shared" si="10"/>
        <v>2.1703524393667308</v>
      </c>
      <c r="AH8">
        <f t="shared" si="11"/>
        <v>1.9031628266367662</v>
      </c>
      <c r="AI8">
        <f t="shared" si="12"/>
        <v>1.5608839203065568</v>
      </c>
      <c r="AJ8">
        <f t="shared" si="13"/>
        <v>0.70845004219752283</v>
      </c>
      <c r="AK8">
        <f t="shared" si="14"/>
        <v>-0.29638367050471359</v>
      </c>
      <c r="AL8">
        <f t="shared" si="15"/>
        <v>-1.2774671501298283</v>
      </c>
      <c r="AM8">
        <f t="shared" si="16"/>
        <v>-2.4053115344367413</v>
      </c>
      <c r="AN8">
        <f t="shared" si="17"/>
        <v>-3.6728136070472299</v>
      </c>
      <c r="AO8">
        <f t="shared" si="18"/>
        <v>-5.0267051081114058</v>
      </c>
    </row>
    <row r="9" spans="1:42" x14ac:dyDescent="0.2">
      <c r="A9" s="1">
        <v>198202</v>
      </c>
      <c r="B9">
        <v>13.517289217295565</v>
      </c>
      <c r="C9">
        <v>13.622382162258662</v>
      </c>
      <c r="D9">
        <v>13.565934820822715</v>
      </c>
      <c r="E9">
        <v>13.531149917596826</v>
      </c>
      <c r="F9">
        <v>13.487458066693751</v>
      </c>
      <c r="G9">
        <v>13.389241059228873</v>
      </c>
      <c r="H9">
        <v>13.367532705433574</v>
      </c>
      <c r="I9">
        <v>13.348111258771748</v>
      </c>
      <c r="J9">
        <v>13.363783216878897</v>
      </c>
      <c r="K9">
        <v>13.357758614579321</v>
      </c>
      <c r="L9">
        <v>13.389777146625036</v>
      </c>
      <c r="M9">
        <v>13.496217927035234</v>
      </c>
      <c r="N9">
        <v>13.54217778104154</v>
      </c>
      <c r="O9">
        <v>13.599817453036049</v>
      </c>
      <c r="P9">
        <v>13.641617753758336</v>
      </c>
      <c r="Q9">
        <v>13.672482695336221</v>
      </c>
      <c r="R9">
        <v>13.703186742612438</v>
      </c>
      <c r="S9">
        <v>13.734082645275819</v>
      </c>
      <c r="T9">
        <v>13.764968440234274</v>
      </c>
      <c r="U9">
        <v>13.795522100011928</v>
      </c>
      <c r="W9">
        <f t="shared" si="0"/>
        <v>-6.9032041974459446E-4</v>
      </c>
      <c r="X9">
        <f t="shared" si="1"/>
        <v>-0.30289134691706998</v>
      </c>
      <c r="Y9">
        <f t="shared" si="2"/>
        <v>-0.68942794956042697</v>
      </c>
      <c r="Z9">
        <f t="shared" si="3"/>
        <v>-1.1780831980291442</v>
      </c>
      <c r="AA9">
        <f t="shared" si="4"/>
        <v>-1.2655296033303483</v>
      </c>
      <c r="AB9">
        <f t="shared" si="5"/>
        <v>-1.6160856007473789</v>
      </c>
      <c r="AC9">
        <f t="shared" si="6"/>
        <v>-1.5721163801684579</v>
      </c>
      <c r="AD9">
        <f t="shared" si="7"/>
        <v>-1.5167393677652132</v>
      </c>
      <c r="AE9">
        <f t="shared" si="8"/>
        <v>-1.7100647918188265</v>
      </c>
      <c r="AF9">
        <f t="shared" si="9"/>
        <v>0.81456315967721338</v>
      </c>
      <c r="AG9">
        <f t="shared" si="10"/>
        <v>4.8113432466848245</v>
      </c>
      <c r="AH9">
        <f t="shared" si="11"/>
        <v>4.7991886034622517</v>
      </c>
      <c r="AI9">
        <f t="shared" si="12"/>
        <v>4.8097028195858496</v>
      </c>
      <c r="AJ9">
        <f t="shared" si="13"/>
        <v>5.7260918485482346</v>
      </c>
      <c r="AK9">
        <f t="shared" si="14"/>
        <v>6.7092475953456709</v>
      </c>
      <c r="AL9">
        <f t="shared" si="15"/>
        <v>7.7076105133950392</v>
      </c>
      <c r="AM9">
        <f t="shared" si="16"/>
        <v>8.9139310758909431</v>
      </c>
      <c r="AN9">
        <f t="shared" si="17"/>
        <v>10.183009556886791</v>
      </c>
      <c r="AO9">
        <f t="shared" si="18"/>
        <v>11.40279827608234</v>
      </c>
    </row>
    <row r="10" spans="1:42" x14ac:dyDescent="0.2">
      <c r="A10" s="1">
        <v>198203</v>
      </c>
      <c r="B10">
        <v>13.728165427641503</v>
      </c>
      <c r="C10">
        <v>13.741703296044825</v>
      </c>
      <c r="D10">
        <v>13.765579467550722</v>
      </c>
      <c r="E10">
        <v>13.771055903475268</v>
      </c>
      <c r="F10">
        <v>13.613965208221352</v>
      </c>
      <c r="G10">
        <v>13.609610770197595</v>
      </c>
      <c r="H10">
        <v>13.569924820701267</v>
      </c>
      <c r="I10">
        <v>13.552906951780214</v>
      </c>
      <c r="J10">
        <v>13.546679803575385</v>
      </c>
      <c r="K10">
        <v>13.311522683861886</v>
      </c>
      <c r="L10">
        <v>13.071410296650788</v>
      </c>
      <c r="M10">
        <v>13.157613661291537</v>
      </c>
      <c r="N10">
        <v>13.234274133990562</v>
      </c>
      <c r="O10">
        <v>13.239714048341805</v>
      </c>
      <c r="P10">
        <v>13.233886516599489</v>
      </c>
      <c r="Q10">
        <v>13.223380088480011</v>
      </c>
      <c r="R10">
        <v>13.21335728492574</v>
      </c>
      <c r="S10">
        <v>13.204383784012677</v>
      </c>
      <c r="T10">
        <v>13.196982909680102</v>
      </c>
      <c r="U10">
        <v>13.192185014222728</v>
      </c>
      <c r="W10">
        <f t="shared" si="0"/>
        <v>0.52168986137942497</v>
      </c>
      <c r="X10">
        <f t="shared" si="1"/>
        <v>0.85384934456314454</v>
      </c>
      <c r="Y10">
        <f t="shared" si="2"/>
        <v>1.2815553058119491</v>
      </c>
      <c r="Z10">
        <f t="shared" si="3"/>
        <v>1.2712187024280048</v>
      </c>
      <c r="AA10">
        <f t="shared" si="4"/>
        <v>2.3336902184773969</v>
      </c>
      <c r="AB10">
        <f t="shared" si="5"/>
        <v>1.8101317692969729</v>
      </c>
      <c r="AC10">
        <f t="shared" si="6"/>
        <v>2.0770802549455762</v>
      </c>
      <c r="AD10">
        <f t="shared" si="7"/>
        <v>2.9153772733710852</v>
      </c>
      <c r="AE10">
        <f t="shared" si="8"/>
        <v>0.66122636924601252</v>
      </c>
      <c r="AF10">
        <f t="shared" si="9"/>
        <v>-0.37771912887922454</v>
      </c>
      <c r="AG10">
        <f t="shared" si="10"/>
        <v>2.9724712847609513</v>
      </c>
      <c r="AH10">
        <f t="shared" si="11"/>
        <v>5.1479291422609155</v>
      </c>
      <c r="AI10">
        <f t="shared" si="12"/>
        <v>5.7718097897690779</v>
      </c>
      <c r="AJ10">
        <f t="shared" si="13"/>
        <v>6.1368903325303901</v>
      </c>
      <c r="AK10">
        <f t="shared" si="14"/>
        <v>6.0138439694452135</v>
      </c>
      <c r="AL10">
        <f t="shared" si="15"/>
        <v>5.6570546762130025</v>
      </c>
      <c r="AM10">
        <f t="shared" si="16"/>
        <v>5.2288244524749903</v>
      </c>
      <c r="AN10">
        <f t="shared" si="17"/>
        <v>4.7613233569115483</v>
      </c>
      <c r="AO10">
        <f t="shared" si="18"/>
        <v>4.3052109094136597</v>
      </c>
    </row>
    <row r="11" spans="1:42" x14ac:dyDescent="0.2">
      <c r="A11" s="1">
        <v>198204</v>
      </c>
      <c r="B11">
        <v>13.233551303068722</v>
      </c>
      <c r="C11">
        <v>13.35736181522376</v>
      </c>
      <c r="D11">
        <v>13.358167626815874</v>
      </c>
      <c r="E11">
        <v>13.256887858800871</v>
      </c>
      <c r="F11">
        <v>13.110583699846581</v>
      </c>
      <c r="G11">
        <v>13.234714345356105</v>
      </c>
      <c r="H11">
        <v>13.253750076942124</v>
      </c>
      <c r="I11">
        <v>13.179352017263264</v>
      </c>
      <c r="J11">
        <v>13.209341738741287</v>
      </c>
      <c r="K11">
        <v>13.0851709708176</v>
      </c>
      <c r="L11">
        <v>12.873397269715964</v>
      </c>
      <c r="M11">
        <v>12.798842659646208</v>
      </c>
      <c r="N11">
        <v>12.796147134848125</v>
      </c>
      <c r="O11">
        <v>12.795509520176527</v>
      </c>
      <c r="P11">
        <v>12.821730887482961</v>
      </c>
      <c r="Q11">
        <v>12.859164942440286</v>
      </c>
      <c r="R11">
        <v>12.895688445369011</v>
      </c>
      <c r="S11">
        <v>12.93099843547391</v>
      </c>
      <c r="T11">
        <v>12.965342445545305</v>
      </c>
      <c r="U11">
        <v>12.998870726170232</v>
      </c>
      <c r="W11">
        <f t="shared" si="0"/>
        <v>0.84696252159659657</v>
      </c>
      <c r="X11">
        <f t="shared" si="1"/>
        <v>0.70769373261378732</v>
      </c>
      <c r="Y11">
        <f t="shared" si="2"/>
        <v>0.32564136849619274</v>
      </c>
      <c r="Z11">
        <f t="shared" si="3"/>
        <v>-0.4790977115200441</v>
      </c>
      <c r="AA11">
        <f t="shared" si="4"/>
        <v>0.69557123158165446</v>
      </c>
      <c r="AB11">
        <f t="shared" si="5"/>
        <v>0.92767092443105525</v>
      </c>
      <c r="AC11">
        <f t="shared" si="6"/>
        <v>0.32667542131447114</v>
      </c>
      <c r="AD11">
        <f t="shared" si="7"/>
        <v>0.85180348538799144</v>
      </c>
      <c r="AE11">
        <f t="shared" si="8"/>
        <v>-1.5306418361643441</v>
      </c>
      <c r="AF11">
        <f t="shared" si="9"/>
        <v>-2.159733319164614</v>
      </c>
      <c r="AG11">
        <f t="shared" si="10"/>
        <v>5.4410012332850144E-2</v>
      </c>
      <c r="AH11">
        <f t="shared" si="11"/>
        <v>-0.12631471938575523</v>
      </c>
      <c r="AI11">
        <f t="shared" si="12"/>
        <v>-1.1069795523371617</v>
      </c>
      <c r="AJ11">
        <f t="shared" si="13"/>
        <v>-1.3868157019200797</v>
      </c>
      <c r="AK11">
        <f t="shared" si="14"/>
        <v>-2.0044579296003917</v>
      </c>
      <c r="AL11">
        <f t="shared" si="15"/>
        <v>-2.8581785068972803</v>
      </c>
      <c r="AM11">
        <f t="shared" si="16"/>
        <v>-3.7502031232493565</v>
      </c>
      <c r="AN11">
        <f t="shared" si="17"/>
        <v>-4.7487725823715294</v>
      </c>
      <c r="AO11">
        <f t="shared" si="18"/>
        <v>-5.9734820210757764</v>
      </c>
    </row>
    <row r="12" spans="1:42" x14ac:dyDescent="0.2">
      <c r="A12" s="1">
        <v>198205</v>
      </c>
      <c r="B12">
        <v>12.6342098057822</v>
      </c>
      <c r="C12">
        <v>13.066628922382556</v>
      </c>
      <c r="D12">
        <v>13.156119587879523</v>
      </c>
      <c r="E12">
        <v>13.193782087988019</v>
      </c>
      <c r="F12">
        <v>13.091165396350821</v>
      </c>
      <c r="G12">
        <v>13.09861529256049</v>
      </c>
      <c r="H12">
        <v>13.122055805692789</v>
      </c>
      <c r="I12">
        <v>13.097315260792683</v>
      </c>
      <c r="J12">
        <v>13.236511274155358</v>
      </c>
      <c r="K12">
        <v>13.068193231522262</v>
      </c>
      <c r="L12">
        <v>12.76786644841855</v>
      </c>
      <c r="M12">
        <v>12.782588041799482</v>
      </c>
      <c r="N12">
        <v>12.880612746150801</v>
      </c>
      <c r="O12">
        <v>12.922616562808312</v>
      </c>
      <c r="P12">
        <v>12.996996658253122</v>
      </c>
      <c r="Q12">
        <v>13.076607320983136</v>
      </c>
      <c r="R12">
        <v>13.155824118784674</v>
      </c>
      <c r="S12">
        <v>13.235061894738447</v>
      </c>
      <c r="T12">
        <v>13.315029163101848</v>
      </c>
      <c r="U12">
        <v>13.396916370775488</v>
      </c>
      <c r="W12">
        <f t="shared" si="0"/>
        <v>-0.46997791006797129</v>
      </c>
      <c r="X12">
        <f t="shared" si="1"/>
        <v>-1.2808616875118179</v>
      </c>
      <c r="Y12">
        <f t="shared" si="2"/>
        <v>-2.1322105613008784</v>
      </c>
      <c r="Z12">
        <f t="shared" si="3"/>
        <v>-3.7673496026121036</v>
      </c>
      <c r="AA12">
        <f t="shared" si="4"/>
        <v>-3.4231037801779216</v>
      </c>
      <c r="AB12">
        <f t="shared" si="5"/>
        <v>-4.5676307246422887</v>
      </c>
      <c r="AC12">
        <f t="shared" si="6"/>
        <v>-4.8882549714859636</v>
      </c>
      <c r="AD12">
        <f t="shared" si="7"/>
        <v>-3.7188432642113547</v>
      </c>
      <c r="AE12">
        <f t="shared" si="8"/>
        <v>-6.7457240534954401</v>
      </c>
      <c r="AF12">
        <f t="shared" si="9"/>
        <v>-7.1550830990417449</v>
      </c>
      <c r="AG12">
        <f t="shared" si="10"/>
        <v>-3.9201522408613645</v>
      </c>
      <c r="AH12">
        <f t="shared" si="11"/>
        <v>-4.6498027101361057</v>
      </c>
      <c r="AI12">
        <f t="shared" si="12"/>
        <v>-6.2679939629680845</v>
      </c>
      <c r="AJ12">
        <f t="shared" si="13"/>
        <v>-6.5087215769263054</v>
      </c>
      <c r="AK12">
        <f t="shared" si="14"/>
        <v>-5.9637764623657343</v>
      </c>
      <c r="AL12">
        <f t="shared" si="15"/>
        <v>-5.3694939704346023</v>
      </c>
      <c r="AM12">
        <f t="shared" si="16"/>
        <v>-4.469411783980842</v>
      </c>
      <c r="AN12">
        <f t="shared" si="17"/>
        <v>-3.4581484247929417</v>
      </c>
      <c r="AO12">
        <f t="shared" si="18"/>
        <v>-2.5715602833205509</v>
      </c>
    </row>
    <row r="13" spans="1:42" x14ac:dyDescent="0.2">
      <c r="A13" s="1">
        <v>198206</v>
      </c>
      <c r="B13">
        <v>13.969025949050883</v>
      </c>
      <c r="C13">
        <v>14.057505322684094</v>
      </c>
      <c r="D13">
        <v>14.091043035823585</v>
      </c>
      <c r="E13">
        <v>14.007348624094547</v>
      </c>
      <c r="F13">
        <v>13.764202689510569</v>
      </c>
      <c r="G13">
        <v>13.871373212750632</v>
      </c>
      <c r="H13">
        <v>13.792103036019235</v>
      </c>
      <c r="I13">
        <v>13.715673615739599</v>
      </c>
      <c r="J13">
        <v>13.811733395891697</v>
      </c>
      <c r="K13">
        <v>13.453342080012353</v>
      </c>
      <c r="L13">
        <v>13.113001410084808</v>
      </c>
      <c r="M13">
        <v>13.252464598214521</v>
      </c>
      <c r="N13">
        <v>13.408001007394896</v>
      </c>
      <c r="O13">
        <v>13.470218478898024</v>
      </c>
      <c r="P13">
        <v>13.487258723463007</v>
      </c>
      <c r="Q13">
        <v>13.496368541799432</v>
      </c>
      <c r="R13">
        <v>13.507289327546456</v>
      </c>
      <c r="S13">
        <v>13.520394177930273</v>
      </c>
      <c r="T13">
        <v>13.536571501880445</v>
      </c>
      <c r="U13">
        <v>13.557606831385527</v>
      </c>
      <c r="W13">
        <f t="shared" si="0"/>
        <v>1.7338334856111022</v>
      </c>
      <c r="X13">
        <f t="shared" si="1"/>
        <v>2.7637239866010308</v>
      </c>
      <c r="Y13">
        <f t="shared" si="2"/>
        <v>2.8631485030982962</v>
      </c>
      <c r="Z13">
        <f t="shared" si="3"/>
        <v>2.9659601972897249</v>
      </c>
      <c r="AA13">
        <f t="shared" si="4"/>
        <v>5.2893985975763655</v>
      </c>
      <c r="AB13">
        <f t="shared" si="5"/>
        <v>3.6971037048076631</v>
      </c>
      <c r="AC13">
        <f t="shared" si="6"/>
        <v>3.9051090898551735</v>
      </c>
      <c r="AD13">
        <f t="shared" si="7"/>
        <v>5.0019811898905537</v>
      </c>
      <c r="AE13">
        <f t="shared" si="8"/>
        <v>1.2838084998113093</v>
      </c>
      <c r="AF13">
        <f t="shared" si="9"/>
        <v>1.3679541766846981</v>
      </c>
      <c r="AG13">
        <f t="shared" si="10"/>
        <v>6.3339927735594461</v>
      </c>
      <c r="AH13">
        <f t="shared" si="11"/>
        <v>7.7654692461296353</v>
      </c>
      <c r="AI13">
        <f t="shared" si="12"/>
        <v>7.4355581258222276</v>
      </c>
      <c r="AJ13">
        <f t="shared" si="13"/>
        <v>6.8634698493305262</v>
      </c>
      <c r="AK13">
        <f t="shared" si="14"/>
        <v>6.4620471648147255</v>
      </c>
      <c r="AL13">
        <f t="shared" si="15"/>
        <v>5.9578531421650123</v>
      </c>
      <c r="AM13">
        <f t="shared" si="16"/>
        <v>5.4721242996825143</v>
      </c>
      <c r="AN13">
        <f t="shared" si="17"/>
        <v>4.9352550391674139</v>
      </c>
      <c r="AO13">
        <f t="shared" si="18"/>
        <v>4.3445016500372802</v>
      </c>
    </row>
    <row r="14" spans="1:42" x14ac:dyDescent="0.2">
      <c r="A14" s="1">
        <v>198207</v>
      </c>
      <c r="B14">
        <v>12.412151210706202</v>
      </c>
      <c r="C14">
        <v>12.770189585909421</v>
      </c>
      <c r="D14">
        <v>13.065740014743003</v>
      </c>
      <c r="E14">
        <v>12.961926156542143</v>
      </c>
      <c r="F14">
        <v>12.786298410966575</v>
      </c>
      <c r="G14">
        <v>13.140044820538739</v>
      </c>
      <c r="H14">
        <v>13.146882400006055</v>
      </c>
      <c r="I14">
        <v>13.188939542139435</v>
      </c>
      <c r="J14">
        <v>13.273056584921443</v>
      </c>
      <c r="K14">
        <v>12.942171925423583</v>
      </c>
      <c r="L14">
        <v>12.658385484091133</v>
      </c>
      <c r="M14">
        <v>12.757100147499305</v>
      </c>
      <c r="N14">
        <v>12.903038428565786</v>
      </c>
      <c r="O14">
        <v>13.002672142515692</v>
      </c>
      <c r="P14">
        <v>13.071456566438753</v>
      </c>
      <c r="Q14">
        <v>13.135606055270332</v>
      </c>
      <c r="R14">
        <v>13.199917785956645</v>
      </c>
      <c r="S14">
        <v>13.264624164153423</v>
      </c>
      <c r="T14">
        <v>13.330055972410149</v>
      </c>
      <c r="U14">
        <v>13.396888511015474</v>
      </c>
      <c r="W14">
        <f t="shared" si="0"/>
        <v>2.1906521700028403</v>
      </c>
      <c r="X14">
        <f t="shared" si="1"/>
        <v>3.5566419244455716</v>
      </c>
      <c r="Y14">
        <f t="shared" si="2"/>
        <v>3.4710411491722528</v>
      </c>
      <c r="Z14">
        <f t="shared" si="3"/>
        <v>2.7289275147168865</v>
      </c>
      <c r="AA14">
        <f t="shared" si="4"/>
        <v>5.6193784087038363</v>
      </c>
      <c r="AB14">
        <f t="shared" si="5"/>
        <v>5.0272831188132212</v>
      </c>
      <c r="AC14">
        <f t="shared" si="6"/>
        <v>7.795888466689318</v>
      </c>
      <c r="AD14">
        <f t="shared" si="7"/>
        <v>9.1762987164566159</v>
      </c>
      <c r="AE14">
        <f t="shared" si="8"/>
        <v>3.8340162316127913</v>
      </c>
      <c r="AF14">
        <f t="shared" si="9"/>
        <v>4.8831240813079155</v>
      </c>
      <c r="AG14">
        <f t="shared" si="10"/>
        <v>10.395474772610488</v>
      </c>
      <c r="AH14">
        <f t="shared" si="11"/>
        <v>12.805182429779062</v>
      </c>
      <c r="AI14">
        <f t="shared" si="12"/>
        <v>14.280523805785663</v>
      </c>
      <c r="AJ14">
        <f t="shared" si="13"/>
        <v>15.257951303854902</v>
      </c>
      <c r="AK14">
        <f t="shared" si="14"/>
        <v>16.198319624249322</v>
      </c>
      <c r="AL14">
        <f t="shared" si="15"/>
        <v>16.890531206808674</v>
      </c>
      <c r="AM14">
        <f t="shared" si="16"/>
        <v>17.802294759878698</v>
      </c>
      <c r="AN14">
        <f t="shared" si="17"/>
        <v>18.706757118813321</v>
      </c>
      <c r="AO14">
        <f t="shared" si="18"/>
        <v>19.417987354926865</v>
      </c>
    </row>
    <row r="15" spans="1:42" x14ac:dyDescent="0.2">
      <c r="A15" s="1">
        <v>198208</v>
      </c>
      <c r="B15">
        <v>10.937575791109799</v>
      </c>
      <c r="C15">
        <v>11.614213454538618</v>
      </c>
      <c r="D15">
        <v>11.988170755430039</v>
      </c>
      <c r="E15">
        <v>12.060159595893461</v>
      </c>
      <c r="F15">
        <v>12.051792871597291</v>
      </c>
      <c r="G15">
        <v>12.33982792078117</v>
      </c>
      <c r="H15">
        <v>12.081249352917158</v>
      </c>
      <c r="I15">
        <v>12.14179101847879</v>
      </c>
      <c r="J15">
        <v>12.49342451362411</v>
      </c>
      <c r="K15">
        <v>12.141694431827096</v>
      </c>
      <c r="L15">
        <v>11.795232279268872</v>
      </c>
      <c r="M15">
        <v>11.832678768012714</v>
      </c>
      <c r="N15">
        <v>11.911834443143711</v>
      </c>
      <c r="O15">
        <v>11.993632768868615</v>
      </c>
      <c r="P15">
        <v>12.071222588767347</v>
      </c>
      <c r="Q15">
        <v>12.148279068698997</v>
      </c>
      <c r="R15">
        <v>12.225019655271328</v>
      </c>
      <c r="S15">
        <v>12.301594461206065</v>
      </c>
      <c r="T15">
        <v>12.378406678577498</v>
      </c>
      <c r="U15">
        <v>12.456055378067193</v>
      </c>
      <c r="W15">
        <f t="shared" si="0"/>
        <v>2.1634268372690126</v>
      </c>
      <c r="X15">
        <f t="shared" si="1"/>
        <v>3.0347098048925609</v>
      </c>
      <c r="Y15">
        <f t="shared" si="2"/>
        <v>3.1549677248596275</v>
      </c>
      <c r="Z15">
        <f t="shared" si="3"/>
        <v>2.0241450220865751</v>
      </c>
      <c r="AA15">
        <f t="shared" si="4"/>
        <v>5.4940049899877099</v>
      </c>
      <c r="AB15">
        <f t="shared" si="5"/>
        <v>2.3769733444761716</v>
      </c>
      <c r="AC15">
        <f t="shared" si="6"/>
        <v>4.9340016894473742</v>
      </c>
      <c r="AD15">
        <f t="shared" si="7"/>
        <v>8.670172884189796</v>
      </c>
      <c r="AE15">
        <f t="shared" si="8"/>
        <v>3.0682529620119734</v>
      </c>
      <c r="AF15">
        <f t="shared" si="9"/>
        <v>3.2372204817067818</v>
      </c>
      <c r="AG15">
        <f t="shared" si="10"/>
        <v>7.1209230503042082</v>
      </c>
      <c r="AH15">
        <f t="shared" si="11"/>
        <v>7.9882550589030732</v>
      </c>
      <c r="AI15">
        <f t="shared" si="12"/>
        <v>9.0290028653000078</v>
      </c>
      <c r="AJ15">
        <f t="shared" si="13"/>
        <v>9.9123225708030631</v>
      </c>
      <c r="AK15">
        <f t="shared" si="14"/>
        <v>10.660065522490235</v>
      </c>
      <c r="AL15">
        <f t="shared" si="15"/>
        <v>11.143766572900919</v>
      </c>
      <c r="AM15">
        <f t="shared" si="16"/>
        <v>11.829484567902476</v>
      </c>
      <c r="AN15">
        <f t="shared" si="17"/>
        <v>12.458277507417439</v>
      </c>
      <c r="AO15">
        <f t="shared" si="18"/>
        <v>12.742671527346239</v>
      </c>
    </row>
    <row r="16" spans="1:42" x14ac:dyDescent="0.2">
      <c r="A16" s="1">
        <v>198209</v>
      </c>
      <c r="B16">
        <v>10.127424280698424</v>
      </c>
      <c r="C16">
        <v>10.996113335143878</v>
      </c>
      <c r="D16">
        <v>11.382698289201473</v>
      </c>
      <c r="E16">
        <v>11.543664935001605</v>
      </c>
      <c r="F16">
        <v>11.29696058776117</v>
      </c>
      <c r="G16">
        <v>11.688602088341746</v>
      </c>
      <c r="H16">
        <v>11.445582443637969</v>
      </c>
      <c r="I16">
        <v>11.461174798188754</v>
      </c>
      <c r="J16">
        <v>11.80749355592687</v>
      </c>
      <c r="K16">
        <v>11.436864015842371</v>
      </c>
      <c r="L16">
        <v>11.157229794001934</v>
      </c>
      <c r="M16">
        <v>11.226991522511506</v>
      </c>
      <c r="N16">
        <v>11.305386265824376</v>
      </c>
      <c r="O16">
        <v>11.374584415540244</v>
      </c>
      <c r="P16">
        <v>11.453371008903334</v>
      </c>
      <c r="Q16">
        <v>11.533330531125792</v>
      </c>
      <c r="R16">
        <v>11.614760980300453</v>
      </c>
      <c r="S16">
        <v>11.699065017603113</v>
      </c>
      <c r="T16">
        <v>11.789475229232638</v>
      </c>
      <c r="U16">
        <v>11.8930116028525</v>
      </c>
      <c r="W16">
        <f t="shared" si="0"/>
        <v>2.6596583711771782</v>
      </c>
      <c r="X16">
        <f t="shared" si="1"/>
        <v>4.3300227858143128</v>
      </c>
      <c r="Y16">
        <f t="shared" si="2"/>
        <v>5.1782184837257308</v>
      </c>
      <c r="Z16">
        <f t="shared" si="3"/>
        <v>3.4090819368725924</v>
      </c>
      <c r="AA16">
        <f t="shared" si="4"/>
        <v>7.1588507681322966</v>
      </c>
      <c r="AB16">
        <f t="shared" si="5"/>
        <v>3.7772839652077064</v>
      </c>
      <c r="AC16">
        <f t="shared" si="6"/>
        <v>6.6084811802793855</v>
      </c>
      <c r="AD16">
        <f t="shared" si="7"/>
        <v>10.04335406961737</v>
      </c>
      <c r="AE16">
        <f t="shared" si="8"/>
        <v>4.7117503227349875</v>
      </c>
      <c r="AF16">
        <f t="shared" si="9"/>
        <v>7.7320508075313477</v>
      </c>
      <c r="AG16">
        <f t="shared" si="10"/>
        <v>12.528847167508008</v>
      </c>
      <c r="AH16">
        <f t="shared" si="11"/>
        <v>11.964513410295826</v>
      </c>
      <c r="AI16">
        <f t="shared" si="12"/>
        <v>10.98568932416755</v>
      </c>
      <c r="AJ16">
        <f t="shared" si="13"/>
        <v>10.463650583142508</v>
      </c>
      <c r="AK16">
        <f t="shared" si="14"/>
        <v>10.375474475372966</v>
      </c>
      <c r="AL16">
        <f t="shared" si="15"/>
        <v>9.9840688863085632</v>
      </c>
      <c r="AM16">
        <f t="shared" si="16"/>
        <v>9.7066690440833341</v>
      </c>
      <c r="AN16">
        <f t="shared" si="17"/>
        <v>9.3362631080796916</v>
      </c>
      <c r="AO16">
        <f t="shared" si="18"/>
        <v>8.667830091752089</v>
      </c>
    </row>
    <row r="17" spans="1:41" x14ac:dyDescent="0.2">
      <c r="A17" s="1">
        <v>198210</v>
      </c>
      <c r="B17">
        <v>9.2051440184121542</v>
      </c>
      <c r="C17">
        <v>9.8453239005458411</v>
      </c>
      <c r="D17">
        <v>10.289672325194088</v>
      </c>
      <c r="E17">
        <v>10.383014016732913</v>
      </c>
      <c r="F17">
        <v>10.285819365383315</v>
      </c>
      <c r="G17">
        <v>10.799688034209412</v>
      </c>
      <c r="H17">
        <v>10.519333537370382</v>
      </c>
      <c r="I17">
        <v>10.597313186260811</v>
      </c>
      <c r="J17">
        <v>10.912367488005639</v>
      </c>
      <c r="K17">
        <v>10.356061291064755</v>
      </c>
      <c r="L17">
        <v>10.068926098798881</v>
      </c>
      <c r="M17">
        <v>10.297387002464891</v>
      </c>
      <c r="N17">
        <v>10.534854325197808</v>
      </c>
      <c r="O17">
        <v>10.71653773461308</v>
      </c>
      <c r="P17">
        <v>10.856828517121022</v>
      </c>
      <c r="Q17">
        <v>10.995846077979584</v>
      </c>
      <c r="R17">
        <v>11.137833573038053</v>
      </c>
      <c r="S17">
        <v>11.285024206456368</v>
      </c>
      <c r="T17">
        <v>11.442259301898172</v>
      </c>
      <c r="U17">
        <v>11.619907700139622</v>
      </c>
      <c r="W17">
        <f t="shared" si="0"/>
        <v>1.3055210901586332</v>
      </c>
      <c r="X17">
        <f t="shared" si="1"/>
        <v>2.1726530885354443</v>
      </c>
      <c r="Y17">
        <f t="shared" si="2"/>
        <v>1.9198307278920641</v>
      </c>
      <c r="Z17">
        <f t="shared" si="3"/>
        <v>-0.65760352718483439</v>
      </c>
      <c r="AA17">
        <f t="shared" si="4"/>
        <v>2.0908798800075363</v>
      </c>
      <c r="AB17">
        <f t="shared" si="5"/>
        <v>-1.68382891590438</v>
      </c>
      <c r="AC17">
        <f t="shared" si="6"/>
        <v>-0.48143354799521632</v>
      </c>
      <c r="AD17">
        <f t="shared" si="7"/>
        <v>0.77876762819937539</v>
      </c>
      <c r="AE17">
        <f t="shared" si="8"/>
        <v>-7.0929886352306788</v>
      </c>
      <c r="AF17">
        <f t="shared" si="9"/>
        <v>-4.8589179725982188</v>
      </c>
      <c r="AG17">
        <f t="shared" si="10"/>
        <v>-0.23812516151492957</v>
      </c>
      <c r="AH17">
        <f t="shared" si="11"/>
        <v>1.1972439228269298</v>
      </c>
      <c r="AI17">
        <f t="shared" si="12"/>
        <v>0.85862301816505493</v>
      </c>
      <c r="AJ17">
        <f t="shared" si="13"/>
        <v>0.33982579691475223</v>
      </c>
      <c r="AK17">
        <f t="shared" si="14"/>
        <v>0.64376680701432321</v>
      </c>
      <c r="AL17">
        <f t="shared" si="15"/>
        <v>0.63778291273520082</v>
      </c>
      <c r="AM17">
        <f t="shared" si="16"/>
        <v>1.2251429314400912</v>
      </c>
      <c r="AN17">
        <f t="shared" si="17"/>
        <v>2.0333451711981585</v>
      </c>
      <c r="AO17">
        <f t="shared" si="18"/>
        <v>2.8250533244708791</v>
      </c>
    </row>
    <row r="18" spans="1:41" x14ac:dyDescent="0.2">
      <c r="A18" s="1">
        <v>198211</v>
      </c>
      <c r="B18">
        <v>9.1799826925208947</v>
      </c>
      <c r="C18">
        <v>9.7456099343173328</v>
      </c>
      <c r="D18">
        <v>10.135693773542478</v>
      </c>
      <c r="E18">
        <v>10.425921584342124</v>
      </c>
      <c r="F18">
        <v>10.464846861703204</v>
      </c>
      <c r="G18">
        <v>10.822691610127357</v>
      </c>
      <c r="H18">
        <v>10.677229357244475</v>
      </c>
      <c r="I18">
        <v>10.864150778310124</v>
      </c>
      <c r="J18">
        <v>11.126029778723094</v>
      </c>
      <c r="K18">
        <v>10.526104376832116</v>
      </c>
      <c r="L18">
        <v>10.313700718184442</v>
      </c>
      <c r="M18">
        <v>10.449983417806651</v>
      </c>
      <c r="N18">
        <v>10.664465457016943</v>
      </c>
      <c r="O18">
        <v>10.855553402478769</v>
      </c>
      <c r="P18">
        <v>10.983661074364081</v>
      </c>
      <c r="Q18">
        <v>11.106846359433257</v>
      </c>
      <c r="R18">
        <v>11.22996745334088</v>
      </c>
      <c r="S18">
        <v>11.354096415938196</v>
      </c>
      <c r="T18">
        <v>11.480570598759126</v>
      </c>
      <c r="U18">
        <v>11.611915154531548</v>
      </c>
      <c r="W18">
        <f t="shared" si="0"/>
        <v>1.5878568879143877</v>
      </c>
      <c r="X18">
        <f t="shared" si="1"/>
        <v>2.4990404925689269</v>
      </c>
      <c r="Y18">
        <f t="shared" si="2"/>
        <v>3.0353515146243666</v>
      </c>
      <c r="Z18">
        <f t="shared" si="3"/>
        <v>1.6730691449898245</v>
      </c>
      <c r="AA18">
        <f t="shared" si="4"/>
        <v>3.7318884415327425</v>
      </c>
      <c r="AB18">
        <f t="shared" si="5"/>
        <v>1.2607339923587269</v>
      </c>
      <c r="AC18">
        <f t="shared" si="6"/>
        <v>3.5782817666289226</v>
      </c>
      <c r="AD18">
        <f t="shared" si="7"/>
        <v>4.7423720659826465</v>
      </c>
      <c r="AE18">
        <f t="shared" si="8"/>
        <v>-2.5152623998759225</v>
      </c>
      <c r="AF18">
        <f t="shared" si="9"/>
        <v>0.96603691728364538</v>
      </c>
      <c r="AG18">
        <f t="shared" si="10"/>
        <v>4.4627413473555908</v>
      </c>
      <c r="AH18">
        <f t="shared" si="11"/>
        <v>5.6431707413548224</v>
      </c>
      <c r="AI18">
        <f t="shared" si="12"/>
        <v>5.1536341767246192</v>
      </c>
      <c r="AJ18">
        <f t="shared" si="13"/>
        <v>4.7085231625673956</v>
      </c>
      <c r="AK18">
        <f t="shared" si="14"/>
        <v>5.3198984949797659</v>
      </c>
      <c r="AL18">
        <f t="shared" si="15"/>
        <v>5.5681299745898176</v>
      </c>
      <c r="AM18">
        <f t="shared" si="16"/>
        <v>6.2962531694543369</v>
      </c>
      <c r="AN18">
        <f t="shared" si="17"/>
        <v>7.2050120290068218</v>
      </c>
      <c r="AO18">
        <f t="shared" si="18"/>
        <v>8.489595403552503</v>
      </c>
    </row>
    <row r="19" spans="1:41" x14ac:dyDescent="0.2">
      <c r="A19" s="1">
        <v>198212</v>
      </c>
      <c r="B19">
        <v>8.7233802881993832</v>
      </c>
      <c r="C19">
        <v>9.3640290677688061</v>
      </c>
      <c r="D19">
        <v>9.8294507100744113</v>
      </c>
      <c r="E19">
        <v>10.056310894796018</v>
      </c>
      <c r="F19">
        <v>10.155667926977856</v>
      </c>
      <c r="G19">
        <v>10.508991654001745</v>
      </c>
      <c r="H19">
        <v>10.379670728943942</v>
      </c>
      <c r="I19">
        <v>10.589333323160091</v>
      </c>
      <c r="J19">
        <v>10.788786312328067</v>
      </c>
      <c r="K19">
        <v>10.195856660591311</v>
      </c>
      <c r="L19">
        <v>10.03735957177201</v>
      </c>
      <c r="M19">
        <v>10.20573131858611</v>
      </c>
      <c r="N19">
        <v>10.473819076997016</v>
      </c>
      <c r="O19">
        <v>10.67013767827692</v>
      </c>
      <c r="P19">
        <v>10.781678519929027</v>
      </c>
      <c r="Q19">
        <v>10.889654398298243</v>
      </c>
      <c r="R19">
        <v>10.998272703411761</v>
      </c>
      <c r="S19">
        <v>11.101054610443517</v>
      </c>
      <c r="T19">
        <v>11.172007215174702</v>
      </c>
      <c r="U19">
        <v>11.311288632747315</v>
      </c>
      <c r="W19">
        <f t="shared" si="0"/>
        <v>1.1666504802129509</v>
      </c>
      <c r="X19">
        <f t="shared" si="1"/>
        <v>1.7758214133093873</v>
      </c>
      <c r="Y19">
        <f t="shared" si="2"/>
        <v>1.6478058156241637</v>
      </c>
      <c r="Z19">
        <f t="shared" si="3"/>
        <v>0.25304442848559638</v>
      </c>
      <c r="AA19">
        <f t="shared" si="4"/>
        <v>1.3235010443203752</v>
      </c>
      <c r="AB19">
        <f t="shared" si="5"/>
        <v>-1.996831626150124</v>
      </c>
      <c r="AC19">
        <f t="shared" si="6"/>
        <v>-0.82938094634462978</v>
      </c>
      <c r="AD19">
        <f t="shared" si="7"/>
        <v>-1.5648483197811451</v>
      </c>
      <c r="AE19">
        <f t="shared" si="8"/>
        <v>-8.8517238671209792</v>
      </c>
      <c r="AF19">
        <f t="shared" si="9"/>
        <v>-5.9643811064339562</v>
      </c>
      <c r="AG19">
        <f t="shared" si="10"/>
        <v>-3.0444111912452918</v>
      </c>
      <c r="AH19">
        <f t="shared" si="11"/>
        <v>-1.8017156270605685</v>
      </c>
      <c r="AI19">
        <f t="shared" si="12"/>
        <v>-2.8488003051044188</v>
      </c>
      <c r="AJ19">
        <f t="shared" si="13"/>
        <v>-4.2091612605585436</v>
      </c>
      <c r="AK19">
        <f t="shared" si="14"/>
        <v>-5.0885139379220821</v>
      </c>
      <c r="AL19">
        <f t="shared" si="15"/>
        <v>-6.4310497940234281</v>
      </c>
      <c r="AM19">
        <f t="shared" si="16"/>
        <v>-7.5472141197756439</v>
      </c>
      <c r="AN19">
        <f t="shared" si="17"/>
        <v>-9.6270215475288641</v>
      </c>
      <c r="AO19">
        <f t="shared" si="18"/>
        <v>-11.569667665488259</v>
      </c>
    </row>
    <row r="20" spans="1:41" x14ac:dyDescent="0.2">
      <c r="A20" s="1">
        <v>198301</v>
      </c>
      <c r="B20">
        <v>8.838027367125278</v>
      </c>
      <c r="C20">
        <v>9.4945752143572317</v>
      </c>
      <c r="D20">
        <v>9.9513524917868423</v>
      </c>
      <c r="E20">
        <v>10.117246077901916</v>
      </c>
      <c r="F20">
        <v>10.334827596978815</v>
      </c>
      <c r="G20">
        <v>10.766369305660284</v>
      </c>
      <c r="H20">
        <v>10.737768114668773</v>
      </c>
      <c r="I20">
        <v>11.035531800223726</v>
      </c>
      <c r="J20">
        <v>11.158957749343349</v>
      </c>
      <c r="K20">
        <v>10.617947973533475</v>
      </c>
      <c r="L20">
        <v>10.483393668517028</v>
      </c>
      <c r="M20">
        <v>10.647125580619205</v>
      </c>
      <c r="N20">
        <v>10.904377594152637</v>
      </c>
      <c r="O20">
        <v>11.104322855892638</v>
      </c>
      <c r="P20">
        <v>11.256611015579796</v>
      </c>
      <c r="Q20">
        <v>11.40700195960782</v>
      </c>
      <c r="R20">
        <v>11.557443688791807</v>
      </c>
      <c r="S20">
        <v>11.72252801319722</v>
      </c>
      <c r="T20">
        <v>11.927549110803151</v>
      </c>
      <c r="U20">
        <v>12.043928271774234</v>
      </c>
      <c r="W20">
        <f t="shared" si="0"/>
        <v>1.6393978480207974</v>
      </c>
      <c r="X20">
        <f t="shared" si="1"/>
        <v>2.662546089866531</v>
      </c>
      <c r="Y20">
        <f t="shared" si="2"/>
        <v>2.9404084577063525</v>
      </c>
      <c r="Z20">
        <f t="shared" si="3"/>
        <v>2.3886435157163302</v>
      </c>
      <c r="AA20">
        <f t="shared" si="4"/>
        <v>4.7872859430111081</v>
      </c>
      <c r="AB20">
        <f t="shared" si="5"/>
        <v>3.8851687069371366</v>
      </c>
      <c r="AC20">
        <f t="shared" si="6"/>
        <v>6.5914112887404972</v>
      </c>
      <c r="AD20">
        <f t="shared" si="7"/>
        <v>5.9153424472273191</v>
      </c>
      <c r="AE20">
        <f t="shared" si="8"/>
        <v>-0.21559487027634461</v>
      </c>
      <c r="AF20">
        <f t="shared" si="9"/>
        <v>3.7331325198720471</v>
      </c>
      <c r="AG20">
        <f t="shared" si="10"/>
        <v>7.8052136452303706</v>
      </c>
      <c r="AH20">
        <f t="shared" si="11"/>
        <v>9.517169961423356</v>
      </c>
      <c r="AI20">
        <f t="shared" si="12"/>
        <v>8.7616653944768732</v>
      </c>
      <c r="AJ20">
        <f t="shared" si="13"/>
        <v>8.6460457075136095</v>
      </c>
      <c r="AK20">
        <f t="shared" si="14"/>
        <v>9.1689221584017684</v>
      </c>
      <c r="AL20">
        <f t="shared" si="15"/>
        <v>9.1841948022220858</v>
      </c>
      <c r="AM20">
        <f t="shared" si="16"/>
        <v>9.9243581803533285</v>
      </c>
      <c r="AN20">
        <f t="shared" si="17"/>
        <v>11.714447487206</v>
      </c>
      <c r="AO20">
        <f t="shared" si="18"/>
        <v>11.815823044291507</v>
      </c>
    </row>
    <row r="21" spans="1:41" x14ac:dyDescent="0.2">
      <c r="A21" s="1">
        <v>198302</v>
      </c>
      <c r="B21">
        <v>8.5117252135683881</v>
      </c>
      <c r="C21">
        <v>9.176742009184359</v>
      </c>
      <c r="D21">
        <v>9.5635161622586775</v>
      </c>
      <c r="E21">
        <v>9.7920620978189579</v>
      </c>
      <c r="F21">
        <v>9.9387367626097358</v>
      </c>
      <c r="G21">
        <v>10.19366033630706</v>
      </c>
      <c r="H21">
        <v>10.136439285482934</v>
      </c>
      <c r="I21">
        <v>10.472188647774257</v>
      </c>
      <c r="J21">
        <v>10.628589610104703</v>
      </c>
      <c r="K21">
        <v>10.096624986028178</v>
      </c>
      <c r="L21">
        <v>9.9402132135151469</v>
      </c>
      <c r="M21">
        <v>10.135149232418954</v>
      </c>
      <c r="N21">
        <v>10.445728999528264</v>
      </c>
      <c r="O21">
        <v>10.664195852287907</v>
      </c>
      <c r="P21">
        <v>10.829248773411381</v>
      </c>
      <c r="Q21">
        <v>10.992834121726926</v>
      </c>
      <c r="R21">
        <v>11.157302593975812</v>
      </c>
      <c r="S21">
        <v>11.305665758802558</v>
      </c>
      <c r="T21">
        <v>11.428168067388949</v>
      </c>
      <c r="U21">
        <v>11.649156238551926</v>
      </c>
      <c r="W21">
        <f t="shared" si="0"/>
        <v>0.69316807148518222</v>
      </c>
      <c r="X21">
        <f t="shared" si="1"/>
        <v>0.88754902259270452</v>
      </c>
      <c r="Y21">
        <f t="shared" si="2"/>
        <v>0.83885861432821507</v>
      </c>
      <c r="Z21">
        <f t="shared" si="3"/>
        <v>-0.72952930503888247</v>
      </c>
      <c r="AA21">
        <f t="shared" si="4"/>
        <v>-0.1201241265209898</v>
      </c>
      <c r="AB21">
        <f t="shared" si="5"/>
        <v>-1.6809255748377829</v>
      </c>
      <c r="AC21">
        <f t="shared" si="6"/>
        <v>0.78752766604899982</v>
      </c>
      <c r="AD21">
        <f t="shared" si="7"/>
        <v>-0.34603877401089989</v>
      </c>
      <c r="AE21">
        <f t="shared" si="8"/>
        <v>-6.2613558085627297</v>
      </c>
      <c r="AF21">
        <f t="shared" si="9"/>
        <v>-4.0489889189608981</v>
      </c>
      <c r="AG21">
        <f t="shared" si="10"/>
        <v>-1.3553137236732145</v>
      </c>
      <c r="AH21">
        <f t="shared" si="11"/>
        <v>0.91650004589572021</v>
      </c>
      <c r="AI21">
        <f t="shared" si="12"/>
        <v>0.70694074580566557</v>
      </c>
      <c r="AJ21">
        <f t="shared" si="13"/>
        <v>0.92903847423539254</v>
      </c>
      <c r="AK21">
        <f t="shared" si="14"/>
        <v>1.5986225981009081</v>
      </c>
      <c r="AL21">
        <f t="shared" si="15"/>
        <v>1.8347003685790515</v>
      </c>
      <c r="AM21">
        <f t="shared" si="16"/>
        <v>2.4182286132622846</v>
      </c>
      <c r="AN21">
        <f t="shared" si="17"/>
        <v>2.9980896215165842</v>
      </c>
      <c r="AO21">
        <f t="shared" si="18"/>
        <v>6.8011536046151058</v>
      </c>
    </row>
    <row r="22" spans="1:41" x14ac:dyDescent="0.2">
      <c r="A22" s="1">
        <v>198303</v>
      </c>
      <c r="B22">
        <v>9.1485907333151477</v>
      </c>
      <c r="C22">
        <v>9.64563712530747</v>
      </c>
      <c r="D22">
        <v>9.9392215211264094</v>
      </c>
      <c r="E22">
        <v>10.157787755067151</v>
      </c>
      <c r="F22">
        <v>10.298004809308878</v>
      </c>
      <c r="G22">
        <v>10.473989745899894</v>
      </c>
      <c r="H22">
        <v>10.407648890094588</v>
      </c>
      <c r="I22">
        <v>10.733363247433786</v>
      </c>
      <c r="J22">
        <v>10.787907375929064</v>
      </c>
      <c r="K22">
        <v>10.329470928159934</v>
      </c>
      <c r="L22">
        <v>10.261861775152044</v>
      </c>
      <c r="M22">
        <v>10.398445996828627</v>
      </c>
      <c r="N22">
        <v>10.626620937438213</v>
      </c>
      <c r="O22">
        <v>10.790283151957647</v>
      </c>
      <c r="P22">
        <v>10.922732956666776</v>
      </c>
      <c r="Q22">
        <v>11.052913100455177</v>
      </c>
      <c r="R22">
        <v>11.181818877850402</v>
      </c>
      <c r="S22">
        <v>11.285792752063696</v>
      </c>
      <c r="T22">
        <v>11.302831742054446</v>
      </c>
      <c r="U22">
        <v>11.249817897122757</v>
      </c>
      <c r="W22">
        <f t="shared" si="0"/>
        <v>1.5132413343048423</v>
      </c>
      <c r="X22">
        <f t="shared" si="1"/>
        <v>2.280294389583096</v>
      </c>
      <c r="Y22">
        <f t="shared" si="2"/>
        <v>2.9183263344975057</v>
      </c>
      <c r="Z22">
        <f t="shared" si="3"/>
        <v>2.3084569519338949</v>
      </c>
      <c r="AA22">
        <f t="shared" si="4"/>
        <v>2.7432495829404751</v>
      </c>
      <c r="AB22">
        <f t="shared" si="5"/>
        <v>1.8053271059267892</v>
      </c>
      <c r="AC22">
        <f t="shared" si="6"/>
        <v>4.6671283829394721</v>
      </c>
      <c r="AD22">
        <f t="shared" si="7"/>
        <v>2.9715326855962179</v>
      </c>
      <c r="AE22">
        <f t="shared" si="8"/>
        <v>-1.0883729803804769</v>
      </c>
      <c r="AF22">
        <f t="shared" si="9"/>
        <v>2.9479086064156839</v>
      </c>
      <c r="AG22">
        <f t="shared" si="10"/>
        <v>4.7990874195547057</v>
      </c>
      <c r="AH22">
        <f t="shared" si="11"/>
        <v>6.2946335800740005</v>
      </c>
      <c r="AI22">
        <f t="shared" si="12"/>
        <v>6.0697156689303693</v>
      </c>
      <c r="AJ22">
        <f t="shared" si="13"/>
        <v>6.7828068320227626</v>
      </c>
      <c r="AK22">
        <f t="shared" si="14"/>
        <v>7.913455528954989</v>
      </c>
      <c r="AL22">
        <f t="shared" si="15"/>
        <v>8.7018581208037293</v>
      </c>
      <c r="AM22">
        <f t="shared" si="16"/>
        <v>9.5893655637151323</v>
      </c>
      <c r="AN22">
        <f t="shared" si="17"/>
        <v>9.7898400701220627</v>
      </c>
      <c r="AO22">
        <f t="shared" si="18"/>
        <v>10.339200787790572</v>
      </c>
    </row>
    <row r="23" spans="1:41" x14ac:dyDescent="0.2">
      <c r="A23" s="1">
        <v>198304</v>
      </c>
      <c r="B23">
        <v>8.6294421829949499</v>
      </c>
      <c r="C23">
        <v>9.1943897202404923</v>
      </c>
      <c r="D23">
        <v>9.5214113174853168</v>
      </c>
      <c r="E23">
        <v>9.7559448348858364</v>
      </c>
      <c r="F23">
        <v>9.988580227478348</v>
      </c>
      <c r="G23">
        <v>10.148404561611363</v>
      </c>
      <c r="H23">
        <v>10.113161243776604</v>
      </c>
      <c r="I23">
        <v>10.463998100958847</v>
      </c>
      <c r="J23">
        <v>10.441714819098358</v>
      </c>
      <c r="K23">
        <v>9.9603099992096862</v>
      </c>
      <c r="L23">
        <v>9.9684357831117172</v>
      </c>
      <c r="M23">
        <v>10.126830639871903</v>
      </c>
      <c r="N23">
        <v>10.33597134777219</v>
      </c>
      <c r="O23">
        <v>10.459397612895762</v>
      </c>
      <c r="P23">
        <v>10.553768876059308</v>
      </c>
      <c r="Q23">
        <v>10.646009356387371</v>
      </c>
      <c r="R23">
        <v>10.73541122782213</v>
      </c>
      <c r="S23">
        <v>10.772836107136513</v>
      </c>
      <c r="T23">
        <v>10.702859232242638</v>
      </c>
      <c r="U23">
        <v>10.565800562299197</v>
      </c>
      <c r="W23">
        <f t="shared" si="0"/>
        <v>0.5857076680792126</v>
      </c>
      <c r="X23">
        <f t="shared" si="1"/>
        <v>0.40109632386948846</v>
      </c>
      <c r="Y23">
        <f t="shared" si="2"/>
        <v>0.17080287837867303</v>
      </c>
      <c r="Z23">
        <f t="shared" si="3"/>
        <v>-1.0258800223426352</v>
      </c>
      <c r="AA23">
        <f t="shared" si="4"/>
        <v>-1.1285509837461287</v>
      </c>
      <c r="AB23">
        <f t="shared" si="5"/>
        <v>-2.9240124397893155</v>
      </c>
      <c r="AC23">
        <f t="shared" si="6"/>
        <v>-0.86579672070200253</v>
      </c>
      <c r="AD23">
        <f t="shared" si="7"/>
        <v>-3.6014775680574704</v>
      </c>
      <c r="AE23">
        <f t="shared" si="8"/>
        <v>-7.9838825968945955</v>
      </c>
      <c r="AF23">
        <f t="shared" si="9"/>
        <v>-5.5113024049687986</v>
      </c>
      <c r="AG23">
        <f t="shared" si="10"/>
        <v>-4.6444583100526131</v>
      </c>
      <c r="AH23">
        <f t="shared" si="11"/>
        <v>-3.7909709518492445</v>
      </c>
      <c r="AI23">
        <f t="shared" si="12"/>
        <v>-5.2792100542350937</v>
      </c>
      <c r="AJ23">
        <f t="shared" si="13"/>
        <v>-5.7607735816942593</v>
      </c>
      <c r="AK23">
        <f t="shared" si="14"/>
        <v>-5.9934737287213977</v>
      </c>
      <c r="AL23">
        <f t="shared" si="15"/>
        <v>-6.5514195656329122</v>
      </c>
      <c r="AM23">
        <f t="shared" si="16"/>
        <v>-7.7441587979397166</v>
      </c>
      <c r="AN23">
        <f t="shared" si="17"/>
        <v>-11.406997997881589</v>
      </c>
      <c r="AO23">
        <f t="shared" si="18"/>
        <v>-16.147529247767032</v>
      </c>
    </row>
    <row r="24" spans="1:41" x14ac:dyDescent="0.2">
      <c r="A24" s="1">
        <v>198305</v>
      </c>
      <c r="B24">
        <v>9.173629589406822</v>
      </c>
      <c r="C24">
        <v>9.766847722795756</v>
      </c>
      <c r="D24">
        <v>10.074511426056574</v>
      </c>
      <c r="E24">
        <v>10.303209081212135</v>
      </c>
      <c r="F24">
        <v>10.452606703705694</v>
      </c>
      <c r="G24">
        <v>10.660032718556618</v>
      </c>
      <c r="H24">
        <v>10.637802897799453</v>
      </c>
      <c r="I24">
        <v>10.932968712020761</v>
      </c>
      <c r="J24">
        <v>10.830424593912761</v>
      </c>
      <c r="K24">
        <v>10.5203786019988</v>
      </c>
      <c r="L24">
        <v>10.56419236266416</v>
      </c>
      <c r="M24">
        <v>10.683190706139836</v>
      </c>
      <c r="N24">
        <v>10.874985022077198</v>
      </c>
      <c r="O24">
        <v>10.980809669629407</v>
      </c>
      <c r="P24">
        <v>11.066243472209809</v>
      </c>
      <c r="Q24">
        <v>11.15046256763886</v>
      </c>
      <c r="R24">
        <v>11.235835257059387</v>
      </c>
      <c r="S24">
        <v>11.339739669672463</v>
      </c>
      <c r="T24">
        <v>11.408456908500439</v>
      </c>
      <c r="U24">
        <v>11.432352734016002</v>
      </c>
      <c r="W24">
        <f t="shared" si="0"/>
        <v>0.8459679991058735</v>
      </c>
      <c r="X24">
        <f t="shared" si="1"/>
        <v>1.0323839334384353</v>
      </c>
      <c r="Y24">
        <f t="shared" si="2"/>
        <v>1.1282139352554275</v>
      </c>
      <c r="Z24">
        <f t="shared" si="3"/>
        <v>-0.14925820717146365</v>
      </c>
      <c r="AA24">
        <f t="shared" si="4"/>
        <v>0.38015014918213019</v>
      </c>
      <c r="AB24">
        <f t="shared" si="5"/>
        <v>-0.57941564006301149</v>
      </c>
      <c r="AC24">
        <f t="shared" si="6"/>
        <v>1.4098699115069824</v>
      </c>
      <c r="AD24">
        <f t="shared" si="7"/>
        <v>-2.0112849540895734</v>
      </c>
      <c r="AE24">
        <f t="shared" si="8"/>
        <v>-3.773418352414792</v>
      </c>
      <c r="AF24">
        <f t="shared" si="9"/>
        <v>-0.61322792290522266</v>
      </c>
      <c r="AG24">
        <f t="shared" si="10"/>
        <v>4.8139232497245388E-2</v>
      </c>
      <c r="AH24">
        <f t="shared" si="11"/>
        <v>0.84960103360555905</v>
      </c>
      <c r="AI24">
        <f t="shared" si="12"/>
        <v>-0.2556173692968855</v>
      </c>
      <c r="AJ24">
        <f t="shared" si="13"/>
        <v>-0.26812340194768325</v>
      </c>
      <c r="AK24">
        <f t="shared" si="14"/>
        <v>-6.9370728139341864E-2</v>
      </c>
      <c r="AL24">
        <f t="shared" si="15"/>
        <v>-7.7804939860040889E-2</v>
      </c>
      <c r="AM24">
        <f t="shared" si="16"/>
        <v>0.77829954419542702</v>
      </c>
      <c r="AN24">
        <f t="shared" si="17"/>
        <v>2.5999800730307214</v>
      </c>
      <c r="AO24">
        <f t="shared" si="18"/>
        <v>4.0727802628521985</v>
      </c>
    </row>
    <row r="25" spans="1:41" x14ac:dyDescent="0.2">
      <c r="A25" s="1">
        <v>198306</v>
      </c>
      <c r="B25">
        <v>9.5140978570788164</v>
      </c>
      <c r="C25">
        <v>10.008760377662233</v>
      </c>
      <c r="D25">
        <v>10.303664266728763</v>
      </c>
      <c r="E25">
        <v>10.52727066112195</v>
      </c>
      <c r="F25">
        <v>10.655367416189089</v>
      </c>
      <c r="G25">
        <v>10.790137807241175</v>
      </c>
      <c r="H25">
        <v>10.773725269551379</v>
      </c>
      <c r="I25">
        <v>11.105912925188122</v>
      </c>
      <c r="J25">
        <v>10.926600163844816</v>
      </c>
      <c r="K25">
        <v>10.629896531021219</v>
      </c>
      <c r="L25">
        <v>10.693615512652908</v>
      </c>
      <c r="M25">
        <v>10.833735470949934</v>
      </c>
      <c r="N25">
        <v>11.008612901694722</v>
      </c>
      <c r="O25">
        <v>11.099056461644116</v>
      </c>
      <c r="P25">
        <v>11.17345245255226</v>
      </c>
      <c r="Q25">
        <v>11.246033858889422</v>
      </c>
      <c r="R25">
        <v>11.305091290721768</v>
      </c>
      <c r="S25">
        <v>11.278346590046597</v>
      </c>
      <c r="T25">
        <v>11.219253553103547</v>
      </c>
      <c r="U25">
        <v>11.172283232014868</v>
      </c>
      <c r="W25">
        <f t="shared" si="0"/>
        <v>0.34288415435544728</v>
      </c>
      <c r="X25">
        <f t="shared" si="1"/>
        <v>-4.9753732027959074E-2</v>
      </c>
      <c r="Y25">
        <f t="shared" si="2"/>
        <v>-0.51450715111597312</v>
      </c>
      <c r="Z25">
        <f t="shared" si="3"/>
        <v>-2.6060971432696878</v>
      </c>
      <c r="AA25">
        <f t="shared" si="4"/>
        <v>-3.0765811416579663</v>
      </c>
      <c r="AB25">
        <f t="shared" si="5"/>
        <v>-4.0300742158771907</v>
      </c>
      <c r="AC25">
        <f t="shared" si="6"/>
        <v>-2.8115417010022536</v>
      </c>
      <c r="AD25">
        <f t="shared" si="7"/>
        <v>-7.1999791825000834</v>
      </c>
      <c r="AE25">
        <f t="shared" si="8"/>
        <v>-9.1074401856173441</v>
      </c>
      <c r="AF25">
        <f t="shared" si="9"/>
        <v>-7.355254199347824</v>
      </c>
      <c r="AG25">
        <f t="shared" si="10"/>
        <v>-7.1427642045179169</v>
      </c>
      <c r="AH25">
        <f t="shared" si="11"/>
        <v>-6.0983931974280505</v>
      </c>
      <c r="AI25">
        <f t="shared" si="12"/>
        <v>-7.0726724710372064</v>
      </c>
      <c r="AJ25">
        <f t="shared" si="13"/>
        <v>-6.9213943009648897</v>
      </c>
      <c r="AK25">
        <f t="shared" si="14"/>
        <v>-6.5917000828316752</v>
      </c>
      <c r="AL25">
        <f t="shared" si="15"/>
        <v>-6.6465239358911372</v>
      </c>
      <c r="AM25">
        <f t="shared" si="16"/>
        <v>-8.5624344204544265</v>
      </c>
      <c r="AN25">
        <f t="shared" si="17"/>
        <v>-13.100039290130853</v>
      </c>
      <c r="AO25">
        <f t="shared" si="18"/>
        <v>-14.632853130175135</v>
      </c>
    </row>
    <row r="26" spans="1:41" x14ac:dyDescent="0.2">
      <c r="A26" s="1">
        <v>198307</v>
      </c>
      <c r="B26">
        <v>10.160538743890202</v>
      </c>
      <c r="C26">
        <v>10.723324337567716</v>
      </c>
      <c r="D26">
        <v>11.036497312841652</v>
      </c>
      <c r="E26">
        <v>11.338915890773295</v>
      </c>
      <c r="F26">
        <v>11.458027464796613</v>
      </c>
      <c r="G26">
        <v>11.486480073602483</v>
      </c>
      <c r="H26">
        <v>11.555017118993693</v>
      </c>
      <c r="I26">
        <v>11.845706923444006</v>
      </c>
      <c r="J26">
        <v>11.62585335847535</v>
      </c>
      <c r="K26">
        <v>11.435512830750859</v>
      </c>
      <c r="L26">
        <v>11.501608484081446</v>
      </c>
      <c r="M26">
        <v>11.548372032369851</v>
      </c>
      <c r="N26">
        <v>11.650065387104624</v>
      </c>
      <c r="O26">
        <v>11.679612013396719</v>
      </c>
      <c r="P26">
        <v>11.701308594891181</v>
      </c>
      <c r="Q26">
        <v>11.724190126204485</v>
      </c>
      <c r="R26">
        <v>11.783919951906103</v>
      </c>
      <c r="S26">
        <v>11.94554571890049</v>
      </c>
      <c r="T26">
        <v>11.939961274598366</v>
      </c>
      <c r="U26">
        <v>11.834772390758918</v>
      </c>
      <c r="W26">
        <f t="shared" si="0"/>
        <v>1.0259939855094657</v>
      </c>
      <c r="X26">
        <f t="shared" si="1"/>
        <v>1.2824591214934742</v>
      </c>
      <c r="Y26">
        <f t="shared" si="2"/>
        <v>1.5478750655881104</v>
      </c>
      <c r="Z26">
        <f t="shared" si="3"/>
        <v>0.25165023066967152</v>
      </c>
      <c r="AA26">
        <f t="shared" si="4"/>
        <v>-0.58569271388986266</v>
      </c>
      <c r="AB26">
        <f t="shared" si="5"/>
        <v>-0.52720416532731385</v>
      </c>
      <c r="AC26">
        <f t="shared" si="6"/>
        <v>0.80574493932035374</v>
      </c>
      <c r="AD26">
        <f t="shared" si="7"/>
        <v>-2.394534993485486</v>
      </c>
      <c r="AE26">
        <f t="shared" si="8"/>
        <v>-2.4018337851633351</v>
      </c>
      <c r="AF26">
        <f t="shared" si="9"/>
        <v>0.56696170911652466</v>
      </c>
      <c r="AG26">
        <f t="shared" si="10"/>
        <v>0.96183654313549205</v>
      </c>
      <c r="AH26">
        <f t="shared" si="11"/>
        <v>0.73275273717496781</v>
      </c>
      <c r="AI26">
        <f t="shared" si="12"/>
        <v>-0.98318706459795457</v>
      </c>
      <c r="AJ26">
        <f t="shared" si="13"/>
        <v>-2.0504090186352659</v>
      </c>
      <c r="AK26">
        <f t="shared" si="14"/>
        <v>-3.1551499398443923</v>
      </c>
      <c r="AL26">
        <f t="shared" si="15"/>
        <v>-3.8098331656235072</v>
      </c>
      <c r="AM26">
        <f t="shared" si="16"/>
        <v>-2.3426657766128525</v>
      </c>
      <c r="AN26">
        <f t="shared" si="17"/>
        <v>-2.9592221084733161</v>
      </c>
      <c r="AO26">
        <f t="shared" si="18"/>
        <v>-5.2511667478902044</v>
      </c>
    </row>
    <row r="27" spans="1:41" x14ac:dyDescent="0.2">
      <c r="A27" s="1">
        <v>198308</v>
      </c>
      <c r="B27">
        <v>10.260115945735764</v>
      </c>
      <c r="C27">
        <v>10.83324703657064</v>
      </c>
      <c r="D27">
        <v>11.215749917871623</v>
      </c>
      <c r="E27">
        <v>11.424892800635025</v>
      </c>
      <c r="F27">
        <v>11.633131452946293</v>
      </c>
      <c r="G27">
        <v>11.678901351251644</v>
      </c>
      <c r="H27">
        <v>11.772127618462571</v>
      </c>
      <c r="I27">
        <v>11.934024762596243</v>
      </c>
      <c r="J27">
        <v>11.68910499707536</v>
      </c>
      <c r="K27">
        <v>11.451521878502852</v>
      </c>
      <c r="L27">
        <v>11.47119227405017</v>
      </c>
      <c r="M27">
        <v>11.606882038702857</v>
      </c>
      <c r="N27">
        <v>11.757514605003646</v>
      </c>
      <c r="O27">
        <v>11.851426611064168</v>
      </c>
      <c r="P27">
        <v>11.939475104800769</v>
      </c>
      <c r="Q27">
        <v>12.025767638863924</v>
      </c>
      <c r="R27">
        <v>12.096370505330423</v>
      </c>
      <c r="S27">
        <v>12.116349788868765</v>
      </c>
      <c r="T27">
        <v>12.105613330972115</v>
      </c>
      <c r="U27">
        <v>12.103973135967745</v>
      </c>
      <c r="W27">
        <f t="shared" si="0"/>
        <v>1.7865435386147279</v>
      </c>
      <c r="X27">
        <f t="shared" si="1"/>
        <v>2.9113416244875889</v>
      </c>
      <c r="Y27">
        <f t="shared" si="2"/>
        <v>3.594238576149726</v>
      </c>
      <c r="Z27">
        <f t="shared" si="3"/>
        <v>3.1556468206569708</v>
      </c>
      <c r="AA27">
        <f t="shared" si="4"/>
        <v>3.0941727160740768</v>
      </c>
      <c r="AB27">
        <f t="shared" si="5"/>
        <v>3.8385992435134018</v>
      </c>
      <c r="AC27">
        <f t="shared" si="6"/>
        <v>4.5684879338560744</v>
      </c>
      <c r="AD27">
        <f t="shared" si="7"/>
        <v>1.3638227112970505</v>
      </c>
      <c r="AE27">
        <f t="shared" si="8"/>
        <v>2.1204091806563721</v>
      </c>
      <c r="AF27">
        <f t="shared" si="9"/>
        <v>4.647845394633876</v>
      </c>
      <c r="AG27">
        <f t="shared" si="10"/>
        <v>6.0170449301633795</v>
      </c>
      <c r="AH27">
        <f t="shared" si="11"/>
        <v>6.8565453014794322</v>
      </c>
      <c r="AI27">
        <f t="shared" si="12"/>
        <v>6.6513088602936357</v>
      </c>
      <c r="AJ27">
        <f t="shared" si="13"/>
        <v>7.4250588229402403</v>
      </c>
      <c r="AK27">
        <f t="shared" si="14"/>
        <v>8.2771720394695656</v>
      </c>
      <c r="AL27">
        <f t="shared" si="15"/>
        <v>8.6681345069826943</v>
      </c>
      <c r="AM27">
        <f t="shared" si="16"/>
        <v>8.8356255595774851</v>
      </c>
      <c r="AN27">
        <f t="shared" si="17"/>
        <v>9.4485964337156449</v>
      </c>
      <c r="AO27">
        <f t="shared" si="18"/>
        <v>10.880440180329831</v>
      </c>
    </row>
    <row r="28" spans="1:41" x14ac:dyDescent="0.2">
      <c r="A28" s="1">
        <v>198309</v>
      </c>
      <c r="B28">
        <v>9.6198345887907877</v>
      </c>
      <c r="C28">
        <v>10.237896091695758</v>
      </c>
      <c r="D28">
        <v>10.61507222688487</v>
      </c>
      <c r="E28">
        <v>10.896279410859867</v>
      </c>
      <c r="F28">
        <v>11.110868518160153</v>
      </c>
      <c r="G28">
        <v>11.190233547514929</v>
      </c>
      <c r="H28">
        <v>11.3045117926359</v>
      </c>
      <c r="I28">
        <v>11.508249330489827</v>
      </c>
      <c r="J28">
        <v>11.180297998434398</v>
      </c>
      <c r="K28">
        <v>11.008374774141513</v>
      </c>
      <c r="L28">
        <v>11.074001605069823</v>
      </c>
      <c r="M28">
        <v>11.211635223755426</v>
      </c>
      <c r="N28">
        <v>11.347011468430852</v>
      </c>
      <c r="O28">
        <v>11.422110938861975</v>
      </c>
      <c r="P28">
        <v>11.491839705156638</v>
      </c>
      <c r="Q28">
        <v>11.559024777798161</v>
      </c>
      <c r="R28">
        <v>11.60193547065861</v>
      </c>
      <c r="S28">
        <v>11.58512717866059</v>
      </c>
      <c r="T28">
        <v>11.531232063581735</v>
      </c>
      <c r="U28">
        <v>11.483677821218844</v>
      </c>
      <c r="W28">
        <f t="shared" si="0"/>
        <v>1.3297366591882351</v>
      </c>
      <c r="X28">
        <f t="shared" si="1"/>
        <v>1.6519575236407</v>
      </c>
      <c r="Y28">
        <f t="shared" si="2"/>
        <v>1.7782802107870239</v>
      </c>
      <c r="Z28">
        <f t="shared" si="3"/>
        <v>0.42096135094542753</v>
      </c>
      <c r="AA28">
        <f t="shared" si="4"/>
        <v>6.8886133019530504E-2</v>
      </c>
      <c r="AB28">
        <f t="shared" si="5"/>
        <v>0.1688749750748979</v>
      </c>
      <c r="AC28">
        <f t="shared" si="6"/>
        <v>0.35947285344065705</v>
      </c>
      <c r="AD28">
        <f t="shared" si="7"/>
        <v>-4.1283119932952062</v>
      </c>
      <c r="AE28">
        <f t="shared" si="8"/>
        <v>-3.9897219323229951</v>
      </c>
      <c r="AF28">
        <f t="shared" si="9"/>
        <v>-2.7235453789657171</v>
      </c>
      <c r="AG28">
        <f t="shared" si="10"/>
        <v>-2.0236184953316716</v>
      </c>
      <c r="AH28">
        <f t="shared" si="11"/>
        <v>-1.6833069488104577</v>
      </c>
      <c r="AI28">
        <f t="shared" si="12"/>
        <v>-2.456084792652149</v>
      </c>
      <c r="AJ28">
        <f t="shared" si="13"/>
        <v>-2.4729328105039876</v>
      </c>
      <c r="AK28">
        <f t="shared" si="14"/>
        <v>-2.4681050486076028</v>
      </c>
      <c r="AL28">
        <f t="shared" si="15"/>
        <v>-3.0375730758723414</v>
      </c>
      <c r="AM28">
        <f t="shared" si="16"/>
        <v>-4.3058091639427065</v>
      </c>
      <c r="AN28">
        <f t="shared" si="17"/>
        <v>-5.7089517902710103</v>
      </c>
      <c r="AO28">
        <f t="shared" si="18"/>
        <v>-5.9674248144628486</v>
      </c>
    </row>
    <row r="29" spans="1:41" x14ac:dyDescent="0.2">
      <c r="A29" s="1">
        <v>198310</v>
      </c>
      <c r="B29">
        <v>9.5262209354124927</v>
      </c>
      <c r="C29">
        <v>10.286712284111561</v>
      </c>
      <c r="D29">
        <v>10.729000947953885</v>
      </c>
      <c r="E29">
        <v>11.059275457248868</v>
      </c>
      <c r="F29">
        <v>11.235247148242035</v>
      </c>
      <c r="G29">
        <v>11.344404693752756</v>
      </c>
      <c r="H29">
        <v>11.486001428263151</v>
      </c>
      <c r="I29">
        <v>11.680810273321111</v>
      </c>
      <c r="J29">
        <v>11.418773097900248</v>
      </c>
      <c r="K29">
        <v>11.352918826059225</v>
      </c>
      <c r="L29">
        <v>11.414078764205025</v>
      </c>
      <c r="M29">
        <v>11.515506772022501</v>
      </c>
      <c r="N29">
        <v>11.616817420637611</v>
      </c>
      <c r="O29">
        <v>11.678822637101621</v>
      </c>
      <c r="P29">
        <v>11.737699334996488</v>
      </c>
      <c r="Q29">
        <v>11.794465706204409</v>
      </c>
      <c r="R29">
        <v>11.839945506002069</v>
      </c>
      <c r="S29">
        <v>11.846852012251434</v>
      </c>
      <c r="T29">
        <v>11.795249956592526</v>
      </c>
      <c r="U29">
        <v>11.713425056133923</v>
      </c>
      <c r="W29">
        <f t="shared" si="0"/>
        <v>1.3846210143646278</v>
      </c>
      <c r="X29">
        <f t="shared" si="1"/>
        <v>1.9982442372305762</v>
      </c>
      <c r="Y29">
        <f t="shared" si="2"/>
        <v>2.6162699518610868</v>
      </c>
      <c r="Z29">
        <f t="shared" si="3"/>
        <v>0.90129113739519262</v>
      </c>
      <c r="AA29">
        <f t="shared" si="4"/>
        <v>0.98970057804257472</v>
      </c>
      <c r="AB29">
        <f t="shared" si="5"/>
        <v>1.645370049166063</v>
      </c>
      <c r="AC29">
        <f t="shared" si="6"/>
        <v>2.1938864348426339</v>
      </c>
      <c r="AD29">
        <f t="shared" si="7"/>
        <v>-0.8252468166300222</v>
      </c>
      <c r="AE29">
        <f t="shared" si="8"/>
        <v>-0.12760929242103813</v>
      </c>
      <c r="AF29">
        <f t="shared" si="9"/>
        <v>1.7907113780436354</v>
      </c>
      <c r="AG29">
        <f t="shared" si="10"/>
        <v>2.8462725057793126</v>
      </c>
      <c r="AH29">
        <f t="shared" si="11"/>
        <v>3.3269148906793262</v>
      </c>
      <c r="AI29">
        <f t="shared" si="12"/>
        <v>3.2345692076188346</v>
      </c>
      <c r="AJ29">
        <f t="shared" si="13"/>
        <v>3.7581862385234128</v>
      </c>
      <c r="AK29">
        <f t="shared" si="14"/>
        <v>4.2918365892775956</v>
      </c>
      <c r="AL29">
        <f t="shared" si="15"/>
        <v>4.5384177460438018</v>
      </c>
      <c r="AM29">
        <f t="shared" si="16"/>
        <v>4.5165093345395775</v>
      </c>
      <c r="AN29">
        <f t="shared" si="17"/>
        <v>2.8330454254679918</v>
      </c>
      <c r="AO29">
        <f t="shared" si="18"/>
        <v>-0.31595861964785854</v>
      </c>
    </row>
    <row r="30" spans="1:41" x14ac:dyDescent="0.2">
      <c r="A30" s="1">
        <v>198311</v>
      </c>
      <c r="B30">
        <v>9.6625826184460006</v>
      </c>
      <c r="C30">
        <v>10.331268835609293</v>
      </c>
      <c r="D30">
        <v>10.69820364724063</v>
      </c>
      <c r="E30">
        <v>11.053917286641529</v>
      </c>
      <c r="F30">
        <v>11.203490425445018</v>
      </c>
      <c r="G30">
        <v>11.282894081904521</v>
      </c>
      <c r="H30">
        <v>11.395227760494729</v>
      </c>
      <c r="I30">
        <v>11.513525408683638</v>
      </c>
      <c r="J30">
        <v>11.352310680527793</v>
      </c>
      <c r="K30">
        <v>11.241123620215241</v>
      </c>
      <c r="L30">
        <v>11.271535448402862</v>
      </c>
      <c r="M30">
        <v>11.361566062629199</v>
      </c>
      <c r="N30">
        <v>11.434779253166635</v>
      </c>
      <c r="O30">
        <v>11.47789188327045</v>
      </c>
      <c r="P30">
        <v>11.520186485957023</v>
      </c>
      <c r="Q30">
        <v>11.559136884361685</v>
      </c>
      <c r="R30">
        <v>11.584256539987166</v>
      </c>
      <c r="S30">
        <v>11.637902113532533</v>
      </c>
      <c r="T30">
        <v>11.725747883459674</v>
      </c>
      <c r="U30">
        <v>11.786007507277162</v>
      </c>
      <c r="W30">
        <f t="shared" si="0"/>
        <v>1.13569427651354</v>
      </c>
      <c r="X30">
        <f t="shared" si="1"/>
        <v>1.3384533647199497</v>
      </c>
      <c r="Y30">
        <f t="shared" si="2"/>
        <v>1.9356291007507433</v>
      </c>
      <c r="Z30">
        <f t="shared" si="3"/>
        <v>0.19412828555671524</v>
      </c>
      <c r="AA30">
        <f t="shared" si="4"/>
        <v>-6.3098678533529906E-2</v>
      </c>
      <c r="AB30">
        <f t="shared" si="5"/>
        <v>-2.6402190515897317E-2</v>
      </c>
      <c r="AC30">
        <f t="shared" si="6"/>
        <v>-0.67797003356314001</v>
      </c>
      <c r="AD30">
        <f t="shared" si="7"/>
        <v>-3.0955394226152411</v>
      </c>
      <c r="AE30">
        <f t="shared" si="8"/>
        <v>-2.9212907552296024</v>
      </c>
      <c r="AF30">
        <f t="shared" si="9"/>
        <v>-1.6342508147535497</v>
      </c>
      <c r="AG30">
        <f t="shared" si="10"/>
        <v>-0.78731168984330679</v>
      </c>
      <c r="AH30">
        <f t="shared" si="11"/>
        <v>-1.0735485414206742</v>
      </c>
      <c r="AI30">
        <f t="shared" si="12"/>
        <v>-1.8217902762981986</v>
      </c>
      <c r="AJ30">
        <f t="shared" si="13"/>
        <v>-2.1061875123450129</v>
      </c>
      <c r="AK30">
        <f t="shared" si="14"/>
        <v>-2.4560667396730054</v>
      </c>
      <c r="AL30">
        <f t="shared" si="15"/>
        <v>-3.0969622092454117</v>
      </c>
      <c r="AM30">
        <f t="shared" si="16"/>
        <v>-2.8192458258919117</v>
      </c>
      <c r="AN30">
        <f t="shared" si="17"/>
        <v>-2.3136745289577743</v>
      </c>
      <c r="AO30">
        <f t="shared" si="18"/>
        <v>-2.9204122739962397</v>
      </c>
    </row>
    <row r="31" spans="1:41" x14ac:dyDescent="0.2">
      <c r="A31" s="1">
        <v>198312</v>
      </c>
      <c r="B31">
        <v>9.8642607762590462</v>
      </c>
      <c r="C31">
        <v>10.54678747927797</v>
      </c>
      <c r="D31">
        <v>10.872485809123123</v>
      </c>
      <c r="E31">
        <v>11.192351638756712</v>
      </c>
      <c r="F31">
        <v>11.341309176663826</v>
      </c>
      <c r="G31">
        <v>11.456513204556245</v>
      </c>
      <c r="H31">
        <v>11.627277934648216</v>
      </c>
      <c r="I31">
        <v>11.733888473358832</v>
      </c>
      <c r="J31">
        <v>11.548588799654143</v>
      </c>
      <c r="K31">
        <v>11.438001712696979</v>
      </c>
      <c r="L31">
        <v>11.444089165561678</v>
      </c>
      <c r="M31">
        <v>11.540379601030974</v>
      </c>
      <c r="N31">
        <v>11.621345952993682</v>
      </c>
      <c r="O31">
        <v>11.676728967752409</v>
      </c>
      <c r="P31">
        <v>11.731165175752889</v>
      </c>
      <c r="Q31">
        <v>11.779386656541597</v>
      </c>
      <c r="R31">
        <v>11.808373352065637</v>
      </c>
      <c r="S31">
        <v>11.863541523907216</v>
      </c>
      <c r="T31">
        <v>11.942884975583148</v>
      </c>
      <c r="U31">
        <v>11.996672361322471</v>
      </c>
      <c r="W31">
        <f t="shared" si="0"/>
        <v>1.6290037830635846</v>
      </c>
      <c r="X31">
        <f t="shared" si="1"/>
        <v>2.1519317481605729</v>
      </c>
      <c r="Y31">
        <f t="shared" si="2"/>
        <v>2.9984442281177692</v>
      </c>
      <c r="Z31">
        <f t="shared" si="3"/>
        <v>1.8093453375020001</v>
      </c>
      <c r="AA31">
        <f t="shared" si="4"/>
        <v>1.8128714898782814</v>
      </c>
      <c r="AB31">
        <f t="shared" si="5"/>
        <v>2.6449948182460403</v>
      </c>
      <c r="AC31">
        <f t="shared" si="6"/>
        <v>2.1756539775976602</v>
      </c>
      <c r="AD31">
        <f t="shared" si="7"/>
        <v>-0.10691845723942528</v>
      </c>
      <c r="AE31">
        <f t="shared" si="8"/>
        <v>0.23778715964382258</v>
      </c>
      <c r="AF31">
        <f t="shared" si="9"/>
        <v>1.2299631288973014</v>
      </c>
      <c r="AG31">
        <f t="shared" si="10"/>
        <v>2.6291902805448153</v>
      </c>
      <c r="AH31">
        <f t="shared" si="11"/>
        <v>2.8800611804701841</v>
      </c>
      <c r="AI31">
        <f t="shared" si="12"/>
        <v>2.818587072916829</v>
      </c>
      <c r="AJ31">
        <f t="shared" si="13"/>
        <v>3.2457124898751424</v>
      </c>
      <c r="AK31">
        <f t="shared" si="14"/>
        <v>3.5973352587381413</v>
      </c>
      <c r="AL31">
        <f t="shared" si="15"/>
        <v>3.3995116603117168</v>
      </c>
      <c r="AM31">
        <f t="shared" si="16"/>
        <v>3.5368821001514501</v>
      </c>
      <c r="AN31">
        <f t="shared" si="17"/>
        <v>4.0457111863629969</v>
      </c>
      <c r="AO31">
        <f t="shared" si="18"/>
        <v>4.2719231066990488</v>
      </c>
    </row>
    <row r="32" spans="1:41" x14ac:dyDescent="0.2">
      <c r="A32" s="1">
        <v>198401</v>
      </c>
      <c r="B32">
        <v>9.6003103992333099</v>
      </c>
      <c r="C32">
        <v>10.300632451474875</v>
      </c>
      <c r="D32">
        <v>10.635567183550011</v>
      </c>
      <c r="E32">
        <v>10.926212226765104</v>
      </c>
      <c r="F32">
        <v>11.146771219740495</v>
      </c>
      <c r="G32">
        <v>11.25893318092246</v>
      </c>
      <c r="H32">
        <v>11.438310839232111</v>
      </c>
      <c r="I32">
        <v>11.552117464934812</v>
      </c>
      <c r="J32">
        <v>11.390550225853083</v>
      </c>
      <c r="K32">
        <v>11.321701597958418</v>
      </c>
      <c r="L32">
        <v>11.310669383557263</v>
      </c>
      <c r="M32">
        <v>11.396619541312559</v>
      </c>
      <c r="N32">
        <v>11.464174809432555</v>
      </c>
      <c r="O32">
        <v>11.507172799530322</v>
      </c>
      <c r="P32">
        <v>11.550100352862248</v>
      </c>
      <c r="Q32">
        <v>11.597715541766407</v>
      </c>
      <c r="R32">
        <v>11.660439921978638</v>
      </c>
      <c r="S32">
        <v>11.727206482954179</v>
      </c>
      <c r="T32">
        <v>11.774665218114064</v>
      </c>
      <c r="U32">
        <v>11.805123241115281</v>
      </c>
      <c r="W32">
        <f t="shared" si="0"/>
        <v>1.0150473245104159</v>
      </c>
      <c r="X32">
        <f t="shared" si="1"/>
        <v>0.94200545720090645</v>
      </c>
      <c r="Y32">
        <f t="shared" si="2"/>
        <v>1.1026322865132911</v>
      </c>
      <c r="Z32">
        <f t="shared" si="3"/>
        <v>-0.66265096717233973</v>
      </c>
      <c r="AA32">
        <f t="shared" si="4"/>
        <v>-1.2015199686385039</v>
      </c>
      <c r="AB32">
        <f t="shared" si="5"/>
        <v>-0.79133911368509047</v>
      </c>
      <c r="AC32">
        <f t="shared" si="6"/>
        <v>-1.5978862808225305</v>
      </c>
      <c r="AD32">
        <f t="shared" si="7"/>
        <v>-3.640422684382985</v>
      </c>
      <c r="AE32">
        <f t="shared" si="8"/>
        <v>-3.8282655395024108</v>
      </c>
      <c r="AF32">
        <f t="shared" si="9"/>
        <v>-3.9195736502133443</v>
      </c>
      <c r="AG32">
        <f t="shared" si="10"/>
        <v>-3.4407918794769756</v>
      </c>
      <c r="AH32">
        <f t="shared" si="11"/>
        <v>-4.0840040547861527</v>
      </c>
      <c r="AI32">
        <f t="shared" si="12"/>
        <v>-4.7453245756062774</v>
      </c>
      <c r="AJ32">
        <f t="shared" si="13"/>
        <v>-4.9922275759061154</v>
      </c>
      <c r="AK32">
        <f t="shared" si="14"/>
        <v>-5.1545913108189101</v>
      </c>
      <c r="AL32">
        <f t="shared" si="15"/>
        <v>-5.1873997960755247</v>
      </c>
      <c r="AM32">
        <f t="shared" si="16"/>
        <v>-5.1766779760413133</v>
      </c>
      <c r="AN32">
        <f t="shared" si="17"/>
        <v>-5.8248124224593489</v>
      </c>
      <c r="AO32">
        <f t="shared" si="18"/>
        <v>-6.7378072970833944</v>
      </c>
    </row>
    <row r="33" spans="1:41" x14ac:dyDescent="0.2">
      <c r="A33" s="1">
        <v>198402</v>
      </c>
      <c r="B33">
        <v>9.9859071792060252</v>
      </c>
      <c r="C33">
        <v>10.682192847107908</v>
      </c>
      <c r="D33">
        <v>11.000635407104605</v>
      </c>
      <c r="E33">
        <v>11.367573709777428</v>
      </c>
      <c r="F33">
        <v>11.565781365481632</v>
      </c>
      <c r="G33">
        <v>11.65555046025746</v>
      </c>
      <c r="H33">
        <v>11.796645023009845</v>
      </c>
      <c r="I33">
        <v>11.839632984728578</v>
      </c>
      <c r="J33">
        <v>11.734107853317164</v>
      </c>
      <c r="K33">
        <v>11.701523527138482</v>
      </c>
      <c r="L33">
        <v>11.716229525206296</v>
      </c>
      <c r="M33">
        <v>11.816381248287579</v>
      </c>
      <c r="N33">
        <v>11.875505304584479</v>
      </c>
      <c r="O33">
        <v>11.912825575671949</v>
      </c>
      <c r="P33">
        <v>11.950257677976591</v>
      </c>
      <c r="Q33">
        <v>11.988572682996622</v>
      </c>
      <c r="R33">
        <v>12.039334066320595</v>
      </c>
      <c r="S33">
        <v>12.108096445825565</v>
      </c>
      <c r="T33">
        <v>12.16134773164605</v>
      </c>
      <c r="U33">
        <v>12.20090149676073</v>
      </c>
      <c r="W33">
        <f t="shared" si="0"/>
        <v>0.75778221684500835</v>
      </c>
      <c r="X33">
        <f t="shared" si="1"/>
        <v>0.54749713286003754</v>
      </c>
      <c r="Y33">
        <f t="shared" si="2"/>
        <v>0.85731156054758983</v>
      </c>
      <c r="Z33">
        <f t="shared" si="3"/>
        <v>-0.76050713368681322</v>
      </c>
      <c r="AA33">
        <f t="shared" si="4"/>
        <v>-1.3449591386241977</v>
      </c>
      <c r="AB33">
        <f t="shared" si="5"/>
        <v>-1.5044876954331983</v>
      </c>
      <c r="AC33">
        <f t="shared" si="6"/>
        <v>-3.0812269307791134</v>
      </c>
      <c r="AD33">
        <f t="shared" si="7"/>
        <v>-4.9388360887772418</v>
      </c>
      <c r="AE33">
        <f t="shared" si="8"/>
        <v>-4.7485204068696554</v>
      </c>
      <c r="AF33">
        <f t="shared" si="9"/>
        <v>-4.5319141988459677</v>
      </c>
      <c r="AG33">
        <f t="shared" si="10"/>
        <v>-3.8124901937498024</v>
      </c>
      <c r="AH33">
        <f t="shared" si="11"/>
        <v>-3.8256717956606945</v>
      </c>
      <c r="AI33">
        <f t="shared" si="12"/>
        <v>-3.9918032300063047</v>
      </c>
      <c r="AJ33">
        <f t="shared" si="13"/>
        <v>-3.844749186728972</v>
      </c>
      <c r="AK33">
        <f t="shared" si="14"/>
        <v>-3.6220925200142577</v>
      </c>
      <c r="AL33">
        <f t="shared" si="15"/>
        <v>-3.2479255397536946</v>
      </c>
      <c r="AM33">
        <f t="shared" si="16"/>
        <v>-2.6730924301675447</v>
      </c>
      <c r="AN33">
        <f t="shared" si="17"/>
        <v>-2.8242122000900309</v>
      </c>
      <c r="AO33">
        <f t="shared" si="18"/>
        <v>-3.1642316549911591</v>
      </c>
    </row>
    <row r="34" spans="1:41" x14ac:dyDescent="0.2">
      <c r="A34" s="1">
        <v>198403</v>
      </c>
      <c r="B34">
        <v>10.620696298164782</v>
      </c>
      <c r="C34">
        <v>11.234250954623876</v>
      </c>
      <c r="D34">
        <v>11.542358699785366</v>
      </c>
      <c r="E34">
        <v>11.805460062829386</v>
      </c>
      <c r="F34">
        <v>11.982137638078306</v>
      </c>
      <c r="G34">
        <v>12.118904857787447</v>
      </c>
      <c r="H34">
        <v>12.285949397942556</v>
      </c>
      <c r="I34">
        <v>12.343645218202735</v>
      </c>
      <c r="J34">
        <v>12.218567850582737</v>
      </c>
      <c r="K34">
        <v>12.170891544897675</v>
      </c>
      <c r="L34">
        <v>12.173412876914751</v>
      </c>
      <c r="M34">
        <v>12.208809769010037</v>
      </c>
      <c r="N34">
        <v>12.222758152679162</v>
      </c>
      <c r="O34">
        <v>12.230222075128097</v>
      </c>
      <c r="P34">
        <v>12.237583342891716</v>
      </c>
      <c r="Q34">
        <v>12.24550199901295</v>
      </c>
      <c r="R34">
        <v>12.272367986590064</v>
      </c>
      <c r="S34">
        <v>12.327847023242686</v>
      </c>
      <c r="T34">
        <v>12.369521782029459</v>
      </c>
      <c r="U34">
        <v>12.398909782821347</v>
      </c>
      <c r="W34">
        <f t="shared" si="0"/>
        <v>1.1227321916518793</v>
      </c>
      <c r="X34">
        <f t="shared" si="1"/>
        <v>1.1149561601443239</v>
      </c>
      <c r="Y34">
        <f t="shared" si="2"/>
        <v>1.2256360095826686</v>
      </c>
      <c r="Z34">
        <f t="shared" si="3"/>
        <v>-0.15316208440517798</v>
      </c>
      <c r="AA34">
        <f t="shared" si="4"/>
        <v>-0.5434417359696333</v>
      </c>
      <c r="AB34">
        <f t="shared" si="5"/>
        <v>-0.18538505222354473</v>
      </c>
      <c r="AC34">
        <f t="shared" si="6"/>
        <v>-1.4275900488720303</v>
      </c>
      <c r="AD34">
        <f t="shared" si="7"/>
        <v>-3.0098804901295928</v>
      </c>
      <c r="AE34">
        <f t="shared" si="8"/>
        <v>-2.9002007499925675</v>
      </c>
      <c r="AF34">
        <f t="shared" si="9"/>
        <v>-2.7953296128991969</v>
      </c>
      <c r="AG34">
        <f t="shared" si="10"/>
        <v>-2.8534129304875755</v>
      </c>
      <c r="AH34">
        <f t="shared" si="11"/>
        <v>-3.2315326036592857</v>
      </c>
      <c r="AI34">
        <f t="shared" si="12"/>
        <v>-3.6859292605250626</v>
      </c>
      <c r="AJ34">
        <f t="shared" si="13"/>
        <v>-4.0913037532137455</v>
      </c>
      <c r="AK34">
        <f t="shared" si="14"/>
        <v>-4.4942607782364217</v>
      </c>
      <c r="AL34">
        <f t="shared" si="15"/>
        <v>-4.5906887867591841</v>
      </c>
      <c r="AM34">
        <f t="shared" si="16"/>
        <v>-4.0362167206142612</v>
      </c>
      <c r="AN34">
        <f t="shared" si="17"/>
        <v>-3.4982227155351016</v>
      </c>
      <c r="AO34">
        <f t="shared" si="18"/>
        <v>-3.1588525843911217</v>
      </c>
    </row>
    <row r="35" spans="1:41" x14ac:dyDescent="0.2">
      <c r="A35" s="1">
        <v>198404</v>
      </c>
      <c r="B35">
        <v>10.725073419431091</v>
      </c>
      <c r="C35">
        <v>11.445711820523496</v>
      </c>
      <c r="D35">
        <v>11.791835981190031</v>
      </c>
      <c r="E35">
        <v>12.064597552991831</v>
      </c>
      <c r="F35">
        <v>12.290282163972986</v>
      </c>
      <c r="G35">
        <v>12.396928462498675</v>
      </c>
      <c r="H35">
        <v>12.55582891379305</v>
      </c>
      <c r="I35">
        <v>12.586380218428959</v>
      </c>
      <c r="J35">
        <v>12.480351866780751</v>
      </c>
      <c r="K35">
        <v>12.453197971406379</v>
      </c>
      <c r="L35">
        <v>12.471658055791849</v>
      </c>
      <c r="M35">
        <v>12.49637475363256</v>
      </c>
      <c r="N35">
        <v>12.514329243049174</v>
      </c>
      <c r="O35">
        <v>12.530878267422166</v>
      </c>
      <c r="P35">
        <v>12.546635640650964</v>
      </c>
      <c r="Q35">
        <v>12.560965159986083</v>
      </c>
      <c r="R35">
        <v>12.570115361174686</v>
      </c>
      <c r="S35">
        <v>12.570757476393437</v>
      </c>
      <c r="T35">
        <v>12.566711918883611</v>
      </c>
      <c r="U35">
        <v>12.557932001754299</v>
      </c>
      <c r="W35">
        <f t="shared" si="0"/>
        <v>0.33126686819781348</v>
      </c>
      <c r="X35">
        <f t="shared" si="1"/>
        <v>-0.44788522952512899</v>
      </c>
      <c r="Y35">
        <f t="shared" si="2"/>
        <v>-1.2591263109858186</v>
      </c>
      <c r="Z35">
        <f t="shared" si="3"/>
        <v>-3.2555011475210165</v>
      </c>
      <c r="AA35">
        <f t="shared" si="4"/>
        <v>-4.6944666902515753</v>
      </c>
      <c r="AB35">
        <f t="shared" si="5"/>
        <v>-5.0329260042101325</v>
      </c>
      <c r="AC35">
        <f t="shared" si="6"/>
        <v>-6.6644101538876992</v>
      </c>
      <c r="AD35">
        <f t="shared" si="7"/>
        <v>-8.8377375953266721</v>
      </c>
      <c r="AE35">
        <f t="shared" si="8"/>
        <v>-9.7222071220626045</v>
      </c>
      <c r="AF35">
        <f t="shared" si="9"/>
        <v>-10.050775439217301</v>
      </c>
      <c r="AG35">
        <f t="shared" si="10"/>
        <v>-10.619008843971795</v>
      </c>
      <c r="AH35">
        <f t="shared" si="11"/>
        <v>-11.753405105085802</v>
      </c>
      <c r="AI35">
        <f t="shared" si="12"/>
        <v>-12.342971755633744</v>
      </c>
      <c r="AJ35">
        <f t="shared" si="13"/>
        <v>-12.725990581474989</v>
      </c>
      <c r="AK35">
        <f t="shared" si="14"/>
        <v>-13.051672319133049</v>
      </c>
      <c r="AL35">
        <f t="shared" si="15"/>
        <v>-13.464016849617437</v>
      </c>
      <c r="AM35">
        <f t="shared" si="16"/>
        <v>-14.327697887069137</v>
      </c>
      <c r="AN35">
        <f t="shared" si="17"/>
        <v>-15.739546366313823</v>
      </c>
      <c r="AO35">
        <f t="shared" si="18"/>
        <v>-17.216952356529099</v>
      </c>
    </row>
    <row r="36" spans="1:41" x14ac:dyDescent="0.2">
      <c r="A36" s="1">
        <v>198405</v>
      </c>
      <c r="B36">
        <v>11.835083353418087</v>
      </c>
      <c r="C36">
        <v>12.549159876832066</v>
      </c>
      <c r="D36">
        <v>12.930814367840684</v>
      </c>
      <c r="E36">
        <v>13.160578603598529</v>
      </c>
      <c r="F36">
        <v>13.402287982450359</v>
      </c>
      <c r="G36">
        <v>13.476521807961609</v>
      </c>
      <c r="H36">
        <v>13.542803283932331</v>
      </c>
      <c r="I36">
        <v>13.575634435320048</v>
      </c>
      <c r="J36">
        <v>13.522039769148149</v>
      </c>
      <c r="K36">
        <v>13.478581608152126</v>
      </c>
      <c r="L36">
        <v>13.465664356014194</v>
      </c>
      <c r="M36">
        <v>13.49887394110989</v>
      </c>
      <c r="N36">
        <v>13.481610635114992</v>
      </c>
      <c r="O36">
        <v>13.457942567727876</v>
      </c>
      <c r="P36">
        <v>13.434185709057413</v>
      </c>
      <c r="Q36">
        <v>13.412188301850064</v>
      </c>
      <c r="R36">
        <v>13.414139253068525</v>
      </c>
      <c r="S36">
        <v>13.441450425839797</v>
      </c>
      <c r="T36">
        <v>13.463625288038498</v>
      </c>
      <c r="U36">
        <v>13.47586972014494</v>
      </c>
      <c r="W36">
        <f t="shared" si="0"/>
        <v>1.3577697752320432</v>
      </c>
      <c r="X36">
        <f t="shared" si="1"/>
        <v>1.5056131898555094</v>
      </c>
      <c r="Y36">
        <f t="shared" si="2"/>
        <v>1.713086834069772</v>
      </c>
      <c r="Z36">
        <f t="shared" si="3"/>
        <v>1.0739596616408491</v>
      </c>
      <c r="AA36">
        <f t="shared" si="4"/>
        <v>1.1089561739292026</v>
      </c>
      <c r="AB36">
        <f t="shared" si="5"/>
        <v>1.0473514094601235</v>
      </c>
      <c r="AC36">
        <f t="shared" si="6"/>
        <v>0.68777227999497725</v>
      </c>
      <c r="AD36">
        <f t="shared" si="7"/>
        <v>0.17923583932352116</v>
      </c>
      <c r="AE36">
        <f t="shared" si="8"/>
        <v>7.6250229682491621E-2</v>
      </c>
      <c r="AF36">
        <f t="shared" si="9"/>
        <v>0.52479197273349598</v>
      </c>
      <c r="AG36">
        <f t="shared" si="10"/>
        <v>1.023961740472151</v>
      </c>
      <c r="AH36">
        <f t="shared" si="11"/>
        <v>0.94993507071967009</v>
      </c>
      <c r="AI36">
        <f t="shared" si="12"/>
        <v>1.2257799834040686</v>
      </c>
      <c r="AJ36">
        <f t="shared" si="13"/>
        <v>1.5412145199632139</v>
      </c>
      <c r="AK36">
        <f t="shared" si="14"/>
        <v>1.8870648582555294</v>
      </c>
      <c r="AL36">
        <f t="shared" si="15"/>
        <v>2.5817065612232994</v>
      </c>
      <c r="AM36">
        <f t="shared" si="16"/>
        <v>2.3708021380908466</v>
      </c>
      <c r="AN36">
        <f t="shared" si="17"/>
        <v>1.0814383300515367</v>
      </c>
      <c r="AO36">
        <f t="shared" si="18"/>
        <v>0.11022264769079371</v>
      </c>
    </row>
    <row r="37" spans="1:41" x14ac:dyDescent="0.2">
      <c r="A37" s="1">
        <v>198406</v>
      </c>
      <c r="B37">
        <v>11.905466625014002</v>
      </c>
      <c r="C37">
        <v>12.725873280124228</v>
      </c>
      <c r="D37">
        <v>13.031381408968752</v>
      </c>
      <c r="E37">
        <v>13.194225411753104</v>
      </c>
      <c r="F37">
        <v>13.317919214048384</v>
      </c>
      <c r="G37">
        <v>13.431948829077944</v>
      </c>
      <c r="H37">
        <v>13.482071416947582</v>
      </c>
      <c r="I37">
        <v>13.497039849884686</v>
      </c>
      <c r="J37">
        <v>13.462973618656271</v>
      </c>
      <c r="K37">
        <v>13.411893433527052</v>
      </c>
      <c r="L37">
        <v>13.407631267699491</v>
      </c>
      <c r="M37">
        <v>13.402701798135258</v>
      </c>
      <c r="N37">
        <v>13.361831179205478</v>
      </c>
      <c r="O37">
        <v>13.320711462913071</v>
      </c>
      <c r="P37">
        <v>13.281755822415366</v>
      </c>
      <c r="Q37">
        <v>13.252904527443222</v>
      </c>
      <c r="R37">
        <v>13.303712777951496</v>
      </c>
      <c r="S37">
        <v>13.406402991157215</v>
      </c>
      <c r="T37">
        <v>13.47071297195629</v>
      </c>
      <c r="U37">
        <v>13.511965043848944</v>
      </c>
      <c r="W37">
        <f t="shared" si="0"/>
        <v>1.9887343403464897</v>
      </c>
      <c r="X37">
        <f t="shared" si="1"/>
        <v>2.8432503549212864</v>
      </c>
      <c r="Y37">
        <f t="shared" si="2"/>
        <v>4.0441963555453988</v>
      </c>
      <c r="Z37">
        <f t="shared" si="3"/>
        <v>3.8951004379977991</v>
      </c>
      <c r="AA37">
        <f t="shared" si="4"/>
        <v>5.1238413423821694</v>
      </c>
      <c r="AB37">
        <f t="shared" si="5"/>
        <v>5.9656098708687306</v>
      </c>
      <c r="AC37">
        <f t="shared" si="6"/>
        <v>6.1219984180006524</v>
      </c>
      <c r="AD37">
        <f t="shared" si="7"/>
        <v>6.7209347478911656</v>
      </c>
      <c r="AE37">
        <f t="shared" si="8"/>
        <v>7.6812009749870374</v>
      </c>
      <c r="AF37">
        <f t="shared" si="9"/>
        <v>9.0332506112695832</v>
      </c>
      <c r="AG37">
        <f t="shared" si="10"/>
        <v>9.7165314860713927</v>
      </c>
      <c r="AH37">
        <f t="shared" si="11"/>
        <v>9.7259048602429203</v>
      </c>
      <c r="AI37">
        <f t="shared" si="12"/>
        <v>9.9928761057157693</v>
      </c>
      <c r="AJ37">
        <f t="shared" si="13"/>
        <v>10.176678686742331</v>
      </c>
      <c r="AK37">
        <f t="shared" si="14"/>
        <v>10.436224578928961</v>
      </c>
      <c r="AL37">
        <f t="shared" si="15"/>
        <v>11.977147876294756</v>
      </c>
      <c r="AM37">
        <f t="shared" si="16"/>
        <v>14.02253298750591</v>
      </c>
      <c r="AN37">
        <f t="shared" si="17"/>
        <v>15.611945111328152</v>
      </c>
      <c r="AO37">
        <f t="shared" si="18"/>
        <v>16.922006415305063</v>
      </c>
    </row>
    <row r="38" spans="1:41" x14ac:dyDescent="0.2">
      <c r="A38" s="1">
        <v>198407</v>
      </c>
      <c r="B38">
        <v>11.557545594887964</v>
      </c>
      <c r="C38">
        <v>12.172713623485484</v>
      </c>
      <c r="D38">
        <v>12.275746222151005</v>
      </c>
      <c r="E38">
        <v>12.375067555122754</v>
      </c>
      <c r="F38">
        <v>12.454725244066479</v>
      </c>
      <c r="G38">
        <v>12.535777439335206</v>
      </c>
      <c r="H38">
        <v>12.624606994875608</v>
      </c>
      <c r="I38">
        <v>12.620469550383461</v>
      </c>
      <c r="J38">
        <v>12.5506291048151</v>
      </c>
      <c r="K38">
        <v>12.503879989989777</v>
      </c>
      <c r="L38">
        <v>12.518545150729514</v>
      </c>
      <c r="M38">
        <v>12.54716725299177</v>
      </c>
      <c r="N38">
        <v>12.548865630450903</v>
      </c>
      <c r="O38">
        <v>12.549130533591621</v>
      </c>
      <c r="P38">
        <v>12.549894445397141</v>
      </c>
      <c r="Q38">
        <v>12.558316551339841</v>
      </c>
      <c r="R38">
        <v>12.590577430934161</v>
      </c>
      <c r="S38">
        <v>12.61548315713323</v>
      </c>
      <c r="T38">
        <v>12.623504288932502</v>
      </c>
      <c r="U38">
        <v>12.628858212244912</v>
      </c>
      <c r="W38">
        <f t="shared" si="0"/>
        <v>1.2066375749815226</v>
      </c>
      <c r="X38">
        <f t="shared" si="1"/>
        <v>1.014631686473539</v>
      </c>
      <c r="Y38">
        <f t="shared" si="2"/>
        <v>1.2095688635705493</v>
      </c>
      <c r="Z38">
        <f t="shared" si="3"/>
        <v>0.43623176950369036</v>
      </c>
      <c r="AA38">
        <f t="shared" si="4"/>
        <v>0.68982500853046957</v>
      </c>
      <c r="AB38">
        <f t="shared" si="5"/>
        <v>1.1760648969455669</v>
      </c>
      <c r="AC38">
        <f t="shared" si="6"/>
        <v>0.62983061075100721</v>
      </c>
      <c r="AD38">
        <f t="shared" si="7"/>
        <v>0.35825230624865512</v>
      </c>
      <c r="AE38">
        <f t="shared" si="8"/>
        <v>0.44023349651860499</v>
      </c>
      <c r="AF38">
        <f t="shared" si="9"/>
        <v>1.4044812023438009</v>
      </c>
      <c r="AG38">
        <f t="shared" si="10"/>
        <v>2.3844729516256162</v>
      </c>
      <c r="AH38">
        <f t="shared" si="11"/>
        <v>2.8424486139714897</v>
      </c>
      <c r="AI38">
        <f t="shared" si="12"/>
        <v>3.3728892217905369</v>
      </c>
      <c r="AJ38">
        <f t="shared" si="13"/>
        <v>3.9817462079960482</v>
      </c>
      <c r="AK38">
        <f t="shared" si="14"/>
        <v>4.7411100407442266</v>
      </c>
      <c r="AL38">
        <f t="shared" si="15"/>
        <v>6.0020674153391145</v>
      </c>
      <c r="AM38">
        <f t="shared" si="16"/>
        <v>6.6268312062443417</v>
      </c>
      <c r="AN38">
        <f t="shared" si="17"/>
        <v>5.2214343216998547</v>
      </c>
      <c r="AO38">
        <f t="shared" si="18"/>
        <v>4.8139482605462725</v>
      </c>
    </row>
    <row r="39" spans="1:41" x14ac:dyDescent="0.2">
      <c r="A39" s="1">
        <v>198408</v>
      </c>
      <c r="B39">
        <v>11.581244077101481</v>
      </c>
      <c r="C39">
        <v>12.127530692545756</v>
      </c>
      <c r="D39">
        <v>12.244385254010835</v>
      </c>
      <c r="E39">
        <v>12.365581723926487</v>
      </c>
      <c r="F39">
        <v>12.429954414471602</v>
      </c>
      <c r="G39">
        <v>12.470186085343489</v>
      </c>
      <c r="H39">
        <v>12.529902685348725</v>
      </c>
      <c r="I39">
        <v>12.496600330276454</v>
      </c>
      <c r="J39">
        <v>12.441551045389284</v>
      </c>
      <c r="K39">
        <v>12.379563546569107</v>
      </c>
      <c r="L39">
        <v>12.334332190389622</v>
      </c>
      <c r="M39">
        <v>12.315743715991706</v>
      </c>
      <c r="N39">
        <v>12.289697893695481</v>
      </c>
      <c r="O39">
        <v>12.265557488750726</v>
      </c>
      <c r="P39">
        <v>12.242872610016155</v>
      </c>
      <c r="Q39">
        <v>12.217464522450111</v>
      </c>
      <c r="R39">
        <v>12.229032298283174</v>
      </c>
      <c r="S39">
        <v>12.337046145370991</v>
      </c>
      <c r="T39">
        <v>12.37577429975892</v>
      </c>
      <c r="U39">
        <v>12.392936978522032</v>
      </c>
      <c r="W39">
        <f t="shared" si="0"/>
        <v>1.5711810537460948</v>
      </c>
      <c r="X39">
        <f t="shared" si="1"/>
        <v>1.7357509177102681</v>
      </c>
      <c r="Y39">
        <f t="shared" si="2"/>
        <v>2.139861462720571</v>
      </c>
      <c r="Z39">
        <f t="shared" si="3"/>
        <v>1.6408699762187045</v>
      </c>
      <c r="AA39">
        <f t="shared" si="4"/>
        <v>1.8844771397108264</v>
      </c>
      <c r="AB39">
        <f t="shared" si="5"/>
        <v>2.2958098228550483</v>
      </c>
      <c r="AC39">
        <f t="shared" si="6"/>
        <v>1.8984824164905483</v>
      </c>
      <c r="AD39">
        <f t="shared" si="7"/>
        <v>2.1937087929743342</v>
      </c>
      <c r="AE39">
        <f t="shared" si="8"/>
        <v>2.488496588595174</v>
      </c>
      <c r="AF39">
        <f t="shared" si="9"/>
        <v>3.0717902391449421</v>
      </c>
      <c r="AG39">
        <f t="shared" si="10"/>
        <v>3.2381638642471788</v>
      </c>
      <c r="AH39">
        <f t="shared" si="11"/>
        <v>3.2341266899829861</v>
      </c>
      <c r="AI39">
        <f t="shared" si="12"/>
        <v>3.5632048925605027</v>
      </c>
      <c r="AJ39">
        <f t="shared" si="13"/>
        <v>3.8048579906531987</v>
      </c>
      <c r="AK39">
        <f t="shared" si="14"/>
        <v>3.9993573629920736</v>
      </c>
      <c r="AL39">
        <f t="shared" si="15"/>
        <v>5.2233256084206978</v>
      </c>
      <c r="AM39">
        <f t="shared" si="16"/>
        <v>7.7343388778304956</v>
      </c>
      <c r="AN39">
        <f t="shared" si="17"/>
        <v>6.7565235182828758</v>
      </c>
      <c r="AO39">
        <f t="shared" si="18"/>
        <v>6.7907032863127803</v>
      </c>
    </row>
    <row r="40" spans="1:41" x14ac:dyDescent="0.2">
      <c r="A40" s="1">
        <v>198409</v>
      </c>
      <c r="B40">
        <v>11.102636254243937</v>
      </c>
      <c r="C40">
        <v>11.708080383610378</v>
      </c>
      <c r="D40">
        <v>11.913740451961299</v>
      </c>
      <c r="E40">
        <v>12.035830093053205</v>
      </c>
      <c r="F40">
        <v>12.114211529684724</v>
      </c>
      <c r="G40">
        <v>12.17465454177659</v>
      </c>
      <c r="H40">
        <v>12.220631077196051</v>
      </c>
      <c r="I40">
        <v>12.156293491272562</v>
      </c>
      <c r="J40">
        <v>12.086359576860797</v>
      </c>
      <c r="K40">
        <v>12.022630030857179</v>
      </c>
      <c r="L40">
        <v>12.015563380098563</v>
      </c>
      <c r="M40">
        <v>12.012698531790763</v>
      </c>
      <c r="N40">
        <v>11.989607850481091</v>
      </c>
      <c r="O40">
        <v>11.967752376135261</v>
      </c>
      <c r="P40">
        <v>11.946025140167615</v>
      </c>
      <c r="Q40">
        <v>11.903297433746447</v>
      </c>
      <c r="R40">
        <v>11.889119248023366</v>
      </c>
      <c r="S40">
        <v>12.009206869704805</v>
      </c>
      <c r="T40">
        <v>12.036434841282576</v>
      </c>
      <c r="U40">
        <v>12.043819614579517</v>
      </c>
      <c r="W40">
        <f t="shared" si="0"/>
        <v>2.1655857065285566</v>
      </c>
      <c r="X40">
        <f t="shared" si="1"/>
        <v>3.0050829530710388</v>
      </c>
      <c r="Y40">
        <f t="shared" si="2"/>
        <v>3.7594611279923864</v>
      </c>
      <c r="Z40">
        <f t="shared" si="3"/>
        <v>3.5852130212312847</v>
      </c>
      <c r="AA40">
        <f t="shared" si="4"/>
        <v>4.378124060531464</v>
      </c>
      <c r="AB40">
        <f t="shared" si="5"/>
        <v>4.8822371124603325</v>
      </c>
      <c r="AC40">
        <f t="shared" si="6"/>
        <v>4.1613254252785925</v>
      </c>
      <c r="AD40">
        <f t="shared" si="7"/>
        <v>4.6928475991935041</v>
      </c>
      <c r="AE40">
        <f t="shared" si="8"/>
        <v>4.9041106474682525</v>
      </c>
      <c r="AF40">
        <f t="shared" si="9"/>
        <v>6.4544522729943345</v>
      </c>
      <c r="AG40">
        <f t="shared" si="10"/>
        <v>7.0369025849970619</v>
      </c>
      <c r="AH40">
        <f t="shared" si="11"/>
        <v>6.9596381850061277</v>
      </c>
      <c r="AI40">
        <f t="shared" si="12"/>
        <v>6.8878159011258635</v>
      </c>
      <c r="AJ40">
        <f t="shared" si="13"/>
        <v>6.6886454872880439</v>
      </c>
      <c r="AK40">
        <f t="shared" si="14"/>
        <v>6.0793994047083348</v>
      </c>
      <c r="AL40">
        <f t="shared" si="15"/>
        <v>6.3237662760077047</v>
      </c>
      <c r="AM40">
        <f t="shared" si="16"/>
        <v>9.513627472999806</v>
      </c>
      <c r="AN40">
        <f t="shared" si="17"/>
        <v>10.770047550765176</v>
      </c>
      <c r="AO40">
        <f t="shared" si="18"/>
        <v>12.17796893848776</v>
      </c>
    </row>
    <row r="41" spans="1:41" x14ac:dyDescent="0.2">
      <c r="A41" s="1">
        <v>198410</v>
      </c>
      <c r="B41">
        <v>10.147938806448263</v>
      </c>
      <c r="C41">
        <v>10.816751074284461</v>
      </c>
      <c r="D41">
        <v>11.093740996658832</v>
      </c>
      <c r="E41">
        <v>11.237503633534782</v>
      </c>
      <c r="F41">
        <v>11.326794619414974</v>
      </c>
      <c r="G41">
        <v>11.437725055809803</v>
      </c>
      <c r="H41">
        <v>11.552627346815122</v>
      </c>
      <c r="I41">
        <v>11.482969689419702</v>
      </c>
      <c r="J41">
        <v>11.455728731545276</v>
      </c>
      <c r="K41">
        <v>11.369411487723267</v>
      </c>
      <c r="L41">
        <v>11.372077251421356</v>
      </c>
      <c r="M41">
        <v>11.406886153365907</v>
      </c>
      <c r="N41">
        <v>11.436239193406669</v>
      </c>
      <c r="O41">
        <v>11.465151697481792</v>
      </c>
      <c r="P41">
        <v>11.492250112316915</v>
      </c>
      <c r="Q41">
        <v>11.492997719165192</v>
      </c>
      <c r="R41">
        <v>11.455811691055308</v>
      </c>
      <c r="S41">
        <v>11.445495388880962</v>
      </c>
      <c r="T41">
        <v>11.403262553253684</v>
      </c>
      <c r="U41">
        <v>11.263350458577648</v>
      </c>
      <c r="W41">
        <f t="shared" si="0"/>
        <v>2.062355059245613</v>
      </c>
      <c r="X41">
        <f t="shared" si="1"/>
        <v>2.6122720345166162</v>
      </c>
      <c r="Y41">
        <f t="shared" si="2"/>
        <v>2.9681121086365483</v>
      </c>
      <c r="Z41">
        <f t="shared" si="3"/>
        <v>1.3357865559058855</v>
      </c>
      <c r="AA41">
        <f t="shared" si="4"/>
        <v>1.8442498669333709</v>
      </c>
      <c r="AB41">
        <f t="shared" si="5"/>
        <v>1.7347180985583677</v>
      </c>
      <c r="AC41">
        <f t="shared" si="6"/>
        <v>-0.30954376438190501</v>
      </c>
      <c r="AD41">
        <f t="shared" si="7"/>
        <v>0.44703473891843792</v>
      </c>
      <c r="AE41">
        <f t="shared" si="8"/>
        <v>-6.4343689747534683E-3</v>
      </c>
      <c r="AF41">
        <f t="shared" si="9"/>
        <v>1.2062865724498035</v>
      </c>
      <c r="AG41">
        <f t="shared" si="10"/>
        <v>1.8294911871686779</v>
      </c>
      <c r="AH41">
        <f t="shared" si="11"/>
        <v>1.5395627023495848</v>
      </c>
      <c r="AI41">
        <f t="shared" si="12"/>
        <v>0.99169590428787302</v>
      </c>
      <c r="AJ41">
        <f t="shared" si="13"/>
        <v>0.39963994644571699</v>
      </c>
      <c r="AK41">
        <f t="shared" si="14"/>
        <v>-0.68652667022365854</v>
      </c>
      <c r="AL41">
        <f t="shared" si="15"/>
        <v>-2.4726829068754039</v>
      </c>
      <c r="AM41">
        <f t="shared" si="16"/>
        <v>-3.3321543784162824</v>
      </c>
      <c r="AN41">
        <f t="shared" si="17"/>
        <v>-4.2094110852769919</v>
      </c>
      <c r="AO41">
        <f t="shared" si="18"/>
        <v>-6.6577850385322055</v>
      </c>
    </row>
    <row r="42" spans="1:41" x14ac:dyDescent="0.2">
      <c r="A42" s="1">
        <v>198411</v>
      </c>
      <c r="B42">
        <v>9.4232082828750467</v>
      </c>
      <c r="C42">
        <v>10.260506074505809</v>
      </c>
      <c r="D42">
        <v>10.611321206351439</v>
      </c>
      <c r="E42">
        <v>11.015170726908551</v>
      </c>
      <c r="F42">
        <v>11.108919366878133</v>
      </c>
      <c r="G42">
        <v>11.316028282602117</v>
      </c>
      <c r="H42">
        <v>11.517239133274915</v>
      </c>
      <c r="I42">
        <v>11.387737062271741</v>
      </c>
      <c r="J42">
        <v>11.349769099932479</v>
      </c>
      <c r="K42">
        <v>11.251715170546184</v>
      </c>
      <c r="L42">
        <v>11.243975560499903</v>
      </c>
      <c r="M42">
        <v>11.31351127701782</v>
      </c>
      <c r="N42">
        <v>11.391091435926965</v>
      </c>
      <c r="O42">
        <v>11.467705181778667</v>
      </c>
      <c r="P42">
        <v>11.542550065564004</v>
      </c>
      <c r="Q42">
        <v>11.608030245978153</v>
      </c>
      <c r="R42">
        <v>11.638710215241671</v>
      </c>
      <c r="S42">
        <v>11.632133437662878</v>
      </c>
      <c r="T42">
        <v>11.60639640299113</v>
      </c>
      <c r="U42">
        <v>11.583850354466387</v>
      </c>
      <c r="W42">
        <f t="shared" si="0"/>
        <v>2.0196977665910225</v>
      </c>
      <c r="X42">
        <f t="shared" si="1"/>
        <v>2.594380944850613</v>
      </c>
      <c r="Y42">
        <f t="shared" si="2"/>
        <v>3.4769127148978374</v>
      </c>
      <c r="Z42">
        <f t="shared" si="3"/>
        <v>1.3389026574150265</v>
      </c>
      <c r="AA42">
        <f t="shared" si="4"/>
        <v>2.0984893611621089</v>
      </c>
      <c r="AB42">
        <f t="shared" si="5"/>
        <v>1.8914526861000649</v>
      </c>
      <c r="AC42">
        <f t="shared" si="6"/>
        <v>-1.0459226058715352</v>
      </c>
      <c r="AD42">
        <f t="shared" si="7"/>
        <v>-0.108040947283083</v>
      </c>
      <c r="AE42">
        <f t="shared" si="8"/>
        <v>-1.368908276248634</v>
      </c>
      <c r="AF42">
        <f t="shared" si="9"/>
        <v>-0.49370964612427493</v>
      </c>
      <c r="AG42">
        <f t="shared" si="10"/>
        <v>7.4175271423055023E-2</v>
      </c>
      <c r="AH42">
        <f t="shared" si="11"/>
        <v>0.25642388699433916</v>
      </c>
      <c r="AI42">
        <f t="shared" si="12"/>
        <v>0.3683439014008556</v>
      </c>
      <c r="AJ42">
        <f t="shared" si="13"/>
        <v>0.62506326025206072</v>
      </c>
      <c r="AK42">
        <f t="shared" si="14"/>
        <v>0.74338862799065275</v>
      </c>
      <c r="AL42">
        <f t="shared" si="15"/>
        <v>-0.19959963040962059</v>
      </c>
      <c r="AM42">
        <f t="shared" si="16"/>
        <v>-1.1066860209508089</v>
      </c>
      <c r="AN42">
        <f t="shared" si="17"/>
        <v>-1.2119341527335301</v>
      </c>
      <c r="AO42">
        <f t="shared" si="18"/>
        <v>-1.8017930921217253</v>
      </c>
    </row>
    <row r="43" spans="1:41" x14ac:dyDescent="0.2">
      <c r="A43" s="1">
        <v>198412</v>
      </c>
      <c r="B43">
        <v>9.0781060995455487</v>
      </c>
      <c r="C43">
        <v>9.908187195664329</v>
      </c>
      <c r="D43">
        <v>10.386853969953773</v>
      </c>
      <c r="E43">
        <v>10.797630862516773</v>
      </c>
      <c r="F43">
        <v>10.956501921508409</v>
      </c>
      <c r="G43">
        <v>11.285675086652631</v>
      </c>
      <c r="H43">
        <v>11.51865428153865</v>
      </c>
      <c r="I43">
        <v>11.342340464175059</v>
      </c>
      <c r="J43">
        <v>11.374313427603951</v>
      </c>
      <c r="K43">
        <v>11.292572564107703</v>
      </c>
      <c r="L43">
        <v>11.312385898385873</v>
      </c>
      <c r="M43">
        <v>11.381337467459169</v>
      </c>
      <c r="N43">
        <v>11.445264400582579</v>
      </c>
      <c r="O43">
        <v>11.508721163377217</v>
      </c>
      <c r="P43">
        <v>11.572933591448855</v>
      </c>
      <c r="Q43">
        <v>11.653102690221242</v>
      </c>
      <c r="R43">
        <v>11.698650450170851</v>
      </c>
      <c r="S43">
        <v>11.673635309088159</v>
      </c>
      <c r="T43">
        <v>11.677494935708333</v>
      </c>
      <c r="U43">
        <v>11.691431090002371</v>
      </c>
      <c r="W43">
        <f t="shared" si="0"/>
        <v>1.8475474854298586</v>
      </c>
      <c r="X43">
        <f t="shared" si="1"/>
        <v>2.6249420979959179</v>
      </c>
      <c r="Y43">
        <f t="shared" si="2"/>
        <v>3.6159031390429028</v>
      </c>
      <c r="Z43">
        <f t="shared" si="3"/>
        <v>1.9130882476833477</v>
      </c>
      <c r="AA43">
        <f t="shared" si="4"/>
        <v>3.7542736102244358</v>
      </c>
      <c r="AB43">
        <f t="shared" si="5"/>
        <v>4.4302020299609861</v>
      </c>
      <c r="AC43">
        <f t="shared" si="6"/>
        <v>1.8057458886462872</v>
      </c>
      <c r="AD43">
        <f t="shared" si="7"/>
        <v>4.40044209277705</v>
      </c>
      <c r="AE43">
        <f t="shared" si="8"/>
        <v>2.3119933197086429</v>
      </c>
      <c r="AF43">
        <f t="shared" si="9"/>
        <v>3.623990518517596</v>
      </c>
      <c r="AG43">
        <f t="shared" si="10"/>
        <v>4.6285227217757132</v>
      </c>
      <c r="AH43">
        <f t="shared" si="11"/>
        <v>4.6515701935097873</v>
      </c>
      <c r="AI43">
        <f t="shared" si="12"/>
        <v>4.4265183548033651</v>
      </c>
      <c r="AJ43">
        <f t="shared" si="13"/>
        <v>4.311349719169316</v>
      </c>
      <c r="AK43">
        <f t="shared" si="14"/>
        <v>4.4306377329467246</v>
      </c>
      <c r="AL43">
        <f t="shared" si="15"/>
        <v>4.3389948887321115</v>
      </c>
      <c r="AM43">
        <f t="shared" si="16"/>
        <v>4.7666554271811314</v>
      </c>
      <c r="AN43">
        <f t="shared" si="17"/>
        <v>6.5150663653989405</v>
      </c>
      <c r="AO43">
        <f t="shared" si="18"/>
        <v>7.0690151123503018</v>
      </c>
    </row>
    <row r="44" spans="1:41" x14ac:dyDescent="0.2">
      <c r="A44" s="1">
        <v>198501</v>
      </c>
      <c r="B44">
        <v>8.8907208063532508</v>
      </c>
      <c r="C44">
        <v>9.7287568561599258</v>
      </c>
      <c r="D44">
        <v>10.165504737159546</v>
      </c>
      <c r="E44">
        <v>10.517947624335481</v>
      </c>
      <c r="F44">
        <v>10.632429209434916</v>
      </c>
      <c r="G44">
        <v>10.900457846382132</v>
      </c>
      <c r="H44">
        <v>11.05918907760222</v>
      </c>
      <c r="I44">
        <v>10.806215559264983</v>
      </c>
      <c r="J44">
        <v>11.010564226647748</v>
      </c>
      <c r="K44">
        <v>10.951968179961931</v>
      </c>
      <c r="L44">
        <v>10.968632211238782</v>
      </c>
      <c r="M44">
        <v>11.070357870829669</v>
      </c>
      <c r="N44">
        <v>11.173101040915007</v>
      </c>
      <c r="O44">
        <v>11.274099267998638</v>
      </c>
      <c r="P44">
        <v>11.371582727334038</v>
      </c>
      <c r="Q44">
        <v>11.430310004621944</v>
      </c>
      <c r="R44">
        <v>11.39445161448144</v>
      </c>
      <c r="S44">
        <v>11.316901929046564</v>
      </c>
      <c r="T44">
        <v>11.320111144841515</v>
      </c>
      <c r="U44">
        <v>11.372654388126186</v>
      </c>
      <c r="W44">
        <f t="shared" si="0"/>
        <v>0.92033297938510827</v>
      </c>
      <c r="X44">
        <f t="shared" si="1"/>
        <v>0.84378822466251968</v>
      </c>
      <c r="Y44">
        <f t="shared" si="2"/>
        <v>0.66670664907408472</v>
      </c>
      <c r="Z44">
        <f t="shared" si="3"/>
        <v>-2.3154361442384168</v>
      </c>
      <c r="AA44">
        <f t="shared" si="4"/>
        <v>-1.8552456020191102</v>
      </c>
      <c r="AB44">
        <f t="shared" si="5"/>
        <v>-2.9762688858161823</v>
      </c>
      <c r="AC44">
        <f t="shared" si="6"/>
        <v>-7.2782830534694227</v>
      </c>
      <c r="AD44">
        <f t="shared" si="7"/>
        <v>-4.7919814991738754</v>
      </c>
      <c r="AE44">
        <f t="shared" si="8"/>
        <v>-7.2078987214831418</v>
      </c>
      <c r="AF44">
        <f t="shared" si="9"/>
        <v>-6.8693262487253737</v>
      </c>
      <c r="AG44">
        <f t="shared" si="10"/>
        <v>-6.1334312865533036</v>
      </c>
      <c r="AH44">
        <f t="shared" si="11"/>
        <v>-6.5442789257537228</v>
      </c>
      <c r="AI44">
        <f t="shared" si="12"/>
        <v>-7.1756146704469828</v>
      </c>
      <c r="AJ44">
        <f t="shared" si="13"/>
        <v>-7.6139012473290375</v>
      </c>
      <c r="AK44">
        <f t="shared" si="14"/>
        <v>-8.6642058111057025</v>
      </c>
      <c r="AL44">
        <f t="shared" si="15"/>
        <v>-11.703810934369869</v>
      </c>
      <c r="AM44">
        <f t="shared" si="16"/>
        <v>-14.475629312762987</v>
      </c>
      <c r="AN44">
        <f t="shared" si="17"/>
        <v>-14.383532904191085</v>
      </c>
      <c r="AO44">
        <f t="shared" si="18"/>
        <v>-13.604718259539984</v>
      </c>
    </row>
    <row r="45" spans="1:41" x14ac:dyDescent="0.2">
      <c r="A45" s="1">
        <v>198502</v>
      </c>
      <c r="B45">
        <v>9.6464599265814925</v>
      </c>
      <c r="C45">
        <v>10.381002590231434</v>
      </c>
      <c r="D45">
        <v>10.838121013971529</v>
      </c>
      <c r="E45">
        <v>11.239908641769379</v>
      </c>
      <c r="F45">
        <v>11.348009011195284</v>
      </c>
      <c r="G45">
        <v>11.645440800782707</v>
      </c>
      <c r="H45">
        <v>11.809831207141009</v>
      </c>
      <c r="I45">
        <v>11.603483807675174</v>
      </c>
      <c r="J45">
        <v>11.740932382611136</v>
      </c>
      <c r="K45">
        <v>11.657231239239005</v>
      </c>
      <c r="L45">
        <v>11.6387052324134</v>
      </c>
      <c r="M45">
        <v>11.736885356473907</v>
      </c>
      <c r="N45">
        <v>11.833838721654839</v>
      </c>
      <c r="O45">
        <v>11.929610079744615</v>
      </c>
      <c r="P45">
        <v>12.025070989609453</v>
      </c>
      <c r="Q45">
        <v>12.123698648495775</v>
      </c>
      <c r="R45">
        <v>12.161738472410541</v>
      </c>
      <c r="S45">
        <v>12.113074147308774</v>
      </c>
      <c r="T45">
        <v>12.091457625116957</v>
      </c>
      <c r="U45">
        <v>12.146248978757511</v>
      </c>
      <c r="W45">
        <f t="shared" si="0"/>
        <v>1.6672947788992172</v>
      </c>
      <c r="X45">
        <f t="shared" si="1"/>
        <v>2.3973389868815307</v>
      </c>
      <c r="Y45">
        <f t="shared" si="2"/>
        <v>3.4203135893348033</v>
      </c>
      <c r="Z45">
        <f t="shared" si="3"/>
        <v>1.3530490697902664</v>
      </c>
      <c r="AA45">
        <f t="shared" si="4"/>
        <v>2.9413710710165155</v>
      </c>
      <c r="AB45">
        <f t="shared" si="5"/>
        <v>2.6383032218418911</v>
      </c>
      <c r="AC45">
        <f t="shared" si="6"/>
        <v>0.13871611145293805</v>
      </c>
      <c r="AD45">
        <f t="shared" si="7"/>
        <v>2.8290823105711471</v>
      </c>
      <c r="AE45">
        <f t="shared" si="8"/>
        <v>1.2187812256961035</v>
      </c>
      <c r="AF45">
        <f t="shared" si="9"/>
        <v>1.8318206269249746</v>
      </c>
      <c r="AG45">
        <f t="shared" si="10"/>
        <v>3.1421165215774316</v>
      </c>
      <c r="AH45">
        <f t="shared" si="11"/>
        <v>3.6238260694417779</v>
      </c>
      <c r="AI45">
        <f t="shared" si="12"/>
        <v>3.9547817664451621</v>
      </c>
      <c r="AJ45">
        <f t="shared" si="13"/>
        <v>4.4996257656495402</v>
      </c>
      <c r="AK45">
        <f t="shared" si="14"/>
        <v>5.1066733741312653</v>
      </c>
      <c r="AL45">
        <f t="shared" si="15"/>
        <v>4.4309576945888338</v>
      </c>
      <c r="AM45">
        <f t="shared" si="16"/>
        <v>3.8431338523853</v>
      </c>
      <c r="AN45">
        <f t="shared" si="17"/>
        <v>4.4724119598693193</v>
      </c>
      <c r="AO45">
        <f t="shared" si="18"/>
        <v>5.9593709670306598</v>
      </c>
    </row>
    <row r="46" spans="1:41" x14ac:dyDescent="0.2">
      <c r="A46" s="1">
        <v>198503</v>
      </c>
      <c r="B46">
        <v>9.4482504749821583</v>
      </c>
      <c r="C46">
        <v>10.235282064225782</v>
      </c>
      <c r="D46">
        <v>10.630953683720406</v>
      </c>
      <c r="E46">
        <v>11.036771836104194</v>
      </c>
      <c r="F46">
        <v>11.138273018382069</v>
      </c>
      <c r="G46">
        <v>11.465101097729299</v>
      </c>
      <c r="H46">
        <v>11.554189020401063</v>
      </c>
      <c r="I46">
        <v>11.378684740723509</v>
      </c>
      <c r="J46">
        <v>11.504855551061437</v>
      </c>
      <c r="K46">
        <v>11.453670569038342</v>
      </c>
      <c r="L46">
        <v>11.458479683351859</v>
      </c>
      <c r="M46">
        <v>11.546570506069344</v>
      </c>
      <c r="N46">
        <v>11.632763125255739</v>
      </c>
      <c r="O46">
        <v>11.717328596916959</v>
      </c>
      <c r="P46">
        <v>11.802577752009753</v>
      </c>
      <c r="Q46">
        <v>11.887181105493411</v>
      </c>
      <c r="R46">
        <v>11.88638247945158</v>
      </c>
      <c r="S46">
        <v>11.841199126047616</v>
      </c>
      <c r="T46">
        <v>11.835481630684347</v>
      </c>
      <c r="U46">
        <v>11.843844584578157</v>
      </c>
      <c r="W46">
        <f t="shared" si="0"/>
        <v>2.0672319398333361</v>
      </c>
      <c r="X46">
        <f t="shared" si="1"/>
        <v>2.7904448682839043</v>
      </c>
      <c r="Y46">
        <f t="shared" si="2"/>
        <v>3.8922709521011694</v>
      </c>
      <c r="Z46">
        <f t="shared" si="3"/>
        <v>1.9454843262023935</v>
      </c>
      <c r="AA46">
        <f t="shared" si="4"/>
        <v>3.730596606168973</v>
      </c>
      <c r="AB46">
        <f t="shared" si="5"/>
        <v>2.5841464096123072</v>
      </c>
      <c r="AC46">
        <f t="shared" si="6"/>
        <v>0.65026438756676619</v>
      </c>
      <c r="AD46">
        <f t="shared" si="7"/>
        <v>2.0645997718434081</v>
      </c>
      <c r="AE46">
        <f t="shared" si="8"/>
        <v>0.4180638224422637</v>
      </c>
      <c r="AF46">
        <f t="shared" si="9"/>
        <v>1.7714680735044865</v>
      </c>
      <c r="AG46">
        <f t="shared" si="10"/>
        <v>3.0927097913637702</v>
      </c>
      <c r="AH46">
        <f t="shared" si="11"/>
        <v>3.1310299546153342</v>
      </c>
      <c r="AI46">
        <f t="shared" si="12"/>
        <v>2.8916059156686682</v>
      </c>
      <c r="AJ46">
        <f t="shared" si="13"/>
        <v>2.8035990422760406</v>
      </c>
      <c r="AK46">
        <f t="shared" si="14"/>
        <v>2.6214156724953543</v>
      </c>
      <c r="AL46">
        <f t="shared" si="15"/>
        <v>0.73643695979701462</v>
      </c>
      <c r="AM46">
        <f t="shared" si="16"/>
        <v>5.7349601628040148E-2</v>
      </c>
      <c r="AN46">
        <f t="shared" si="17"/>
        <v>0.63588134655462092</v>
      </c>
      <c r="AO46">
        <f t="shared" si="18"/>
        <v>-0.34247278941947812</v>
      </c>
    </row>
    <row r="47" spans="1:41" x14ac:dyDescent="0.2">
      <c r="A47" s="1">
        <v>198504</v>
      </c>
      <c r="B47">
        <v>8.9550817136360692</v>
      </c>
      <c r="C47">
        <v>9.8270828539475783</v>
      </c>
      <c r="D47">
        <v>10.268855305777816</v>
      </c>
      <c r="E47">
        <v>10.67727723240094</v>
      </c>
      <c r="F47">
        <v>10.804647628820526</v>
      </c>
      <c r="G47">
        <v>11.209734149515157</v>
      </c>
      <c r="H47">
        <v>11.260717788260035</v>
      </c>
      <c r="I47">
        <v>11.240613895913558</v>
      </c>
      <c r="J47">
        <v>11.396050316393344</v>
      </c>
      <c r="K47">
        <v>11.281813787432762</v>
      </c>
      <c r="L47">
        <v>11.273860519311819</v>
      </c>
      <c r="M47">
        <v>11.386768342055911</v>
      </c>
      <c r="N47">
        <v>11.501402408916386</v>
      </c>
      <c r="O47">
        <v>11.61445029375818</v>
      </c>
      <c r="P47">
        <v>11.729381259342899</v>
      </c>
      <c r="Q47">
        <v>11.840305255336652</v>
      </c>
      <c r="R47">
        <v>11.835120797749155</v>
      </c>
      <c r="S47">
        <v>11.797282696164142</v>
      </c>
      <c r="T47">
        <v>11.862309623699909</v>
      </c>
      <c r="U47">
        <v>11.929990181880456</v>
      </c>
      <c r="W47">
        <f t="shared" si="0"/>
        <v>2.7107136343661953</v>
      </c>
      <c r="X47">
        <f t="shared" si="1"/>
        <v>4.1951970956605358</v>
      </c>
      <c r="Y47">
        <f t="shared" si="2"/>
        <v>5.9863798458858124</v>
      </c>
      <c r="Z47">
        <f t="shared" si="3"/>
        <v>4.4271669056083951</v>
      </c>
      <c r="AA47">
        <f t="shared" si="4"/>
        <v>7.7690792452436597</v>
      </c>
      <c r="AB47">
        <f t="shared" si="5"/>
        <v>7.2759336112084689</v>
      </c>
      <c r="AC47">
        <f t="shared" si="6"/>
        <v>7.7506990128857645</v>
      </c>
      <c r="AD47">
        <f t="shared" si="7"/>
        <v>10.578136836527722</v>
      </c>
      <c r="AE47">
        <f t="shared" si="8"/>
        <v>9.1196093702131442</v>
      </c>
      <c r="AF47">
        <f t="shared" si="9"/>
        <v>10.442670045211008</v>
      </c>
      <c r="AG47">
        <f t="shared" si="10"/>
        <v>11.868844771466735</v>
      </c>
      <c r="AH47">
        <f t="shared" si="11"/>
        <v>12.459578547182522</v>
      </c>
      <c r="AI47">
        <f t="shared" si="12"/>
        <v>12.765546326204463</v>
      </c>
      <c r="AJ47">
        <f t="shared" si="13"/>
        <v>13.285905469643579</v>
      </c>
      <c r="AK47">
        <f t="shared" si="14"/>
        <v>13.780286085109521</v>
      </c>
      <c r="AL47">
        <f t="shared" si="15"/>
        <v>13.139441656350975</v>
      </c>
      <c r="AM47">
        <f t="shared" si="16"/>
        <v>15.088378144304215</v>
      </c>
      <c r="AN47">
        <f t="shared" si="17"/>
        <v>18.579520786687127</v>
      </c>
      <c r="AO47">
        <f t="shared" si="18"/>
        <v>17.261169338791163</v>
      </c>
    </row>
    <row r="48" spans="1:41" x14ac:dyDescent="0.2">
      <c r="A48" s="1">
        <v>198505</v>
      </c>
      <c r="B48">
        <v>7.9883703598928921</v>
      </c>
      <c r="C48">
        <v>8.8281435540184212</v>
      </c>
      <c r="D48">
        <v>9.2558824566939588</v>
      </c>
      <c r="E48">
        <v>9.7296985015233233</v>
      </c>
      <c r="F48">
        <v>9.7624096838892687</v>
      </c>
      <c r="G48">
        <v>10.145302279035139</v>
      </c>
      <c r="H48">
        <v>10.130499195166095</v>
      </c>
      <c r="I48">
        <v>10.090699777844042</v>
      </c>
      <c r="J48">
        <v>10.27086785731716</v>
      </c>
      <c r="K48">
        <v>10.228798187978624</v>
      </c>
      <c r="L48">
        <v>10.317323776888312</v>
      </c>
      <c r="M48">
        <v>10.481403248441477</v>
      </c>
      <c r="N48">
        <v>10.641181182884129</v>
      </c>
      <c r="O48">
        <v>10.796672215113109</v>
      </c>
      <c r="P48">
        <v>10.944213039424035</v>
      </c>
      <c r="Q48">
        <v>11.013581665628001</v>
      </c>
      <c r="R48">
        <v>10.907200301841982</v>
      </c>
      <c r="S48">
        <v>10.831336489348583</v>
      </c>
      <c r="T48">
        <v>11.025069719743055</v>
      </c>
      <c r="U48">
        <v>11.213213864200419</v>
      </c>
      <c r="W48">
        <f t="shared" si="0"/>
        <v>1.9435358028988183</v>
      </c>
      <c r="X48">
        <f t="shared" si="1"/>
        <v>2.4954124904546653</v>
      </c>
      <c r="Y48">
        <f t="shared" si="2"/>
        <v>3.5110568247598124</v>
      </c>
      <c r="Z48">
        <f t="shared" si="3"/>
        <v>0.81367710454578379</v>
      </c>
      <c r="AA48">
        <f t="shared" si="4"/>
        <v>2.3657631404775223</v>
      </c>
      <c r="AB48">
        <f t="shared" si="5"/>
        <v>-0.22366371722335998</v>
      </c>
      <c r="AC48">
        <f t="shared" si="6"/>
        <v>-0.46022425002819922</v>
      </c>
      <c r="AD48">
        <f t="shared" si="7"/>
        <v>1.5954455591005292</v>
      </c>
      <c r="AE48">
        <f t="shared" si="8"/>
        <v>-0.21927730171639936</v>
      </c>
      <c r="AF48">
        <f t="shared" si="9"/>
        <v>1.0266689756392164</v>
      </c>
      <c r="AG48">
        <f t="shared" si="10"/>
        <v>2.0977696985929306</v>
      </c>
      <c r="AH48">
        <f t="shared" si="11"/>
        <v>2.635327950210792</v>
      </c>
      <c r="AI48">
        <f t="shared" si="12"/>
        <v>2.7709267980369141</v>
      </c>
      <c r="AJ48">
        <f t="shared" si="13"/>
        <v>3.2748255675378211</v>
      </c>
      <c r="AK48">
        <f t="shared" si="14"/>
        <v>2.7169101578659873</v>
      </c>
      <c r="AL48">
        <f t="shared" si="15"/>
        <v>-0.15731163594619169</v>
      </c>
      <c r="AM48">
        <f t="shared" si="16"/>
        <v>-0.62345908335111488</v>
      </c>
      <c r="AN48">
        <f t="shared" si="17"/>
        <v>3.6677965234244798</v>
      </c>
      <c r="AO48">
        <f t="shared" si="18"/>
        <v>7.0519129565174161</v>
      </c>
    </row>
    <row r="49" spans="1:41" x14ac:dyDescent="0.2">
      <c r="A49" s="1">
        <v>198506</v>
      </c>
      <c r="B49">
        <v>7.724380945245132</v>
      </c>
      <c r="C49">
        <v>8.6419322598671595</v>
      </c>
      <c r="D49">
        <v>9.1397889404801962</v>
      </c>
      <c r="E49">
        <v>9.5671682033443091</v>
      </c>
      <c r="F49">
        <v>9.7552704064419977</v>
      </c>
      <c r="G49">
        <v>10.234576596977117</v>
      </c>
      <c r="H49">
        <v>10.150760468230635</v>
      </c>
      <c r="I49">
        <v>10.088983245198477</v>
      </c>
      <c r="J49">
        <v>10.264084442926283</v>
      </c>
      <c r="K49">
        <v>10.223509438215359</v>
      </c>
      <c r="L49">
        <v>10.31366100861147</v>
      </c>
      <c r="M49">
        <v>10.455935769942021</v>
      </c>
      <c r="N49">
        <v>10.595484848512498</v>
      </c>
      <c r="O49">
        <v>10.731942060067041</v>
      </c>
      <c r="P49">
        <v>10.85728102061986</v>
      </c>
      <c r="Q49">
        <v>10.910383443851993</v>
      </c>
      <c r="R49">
        <v>10.857290248588095</v>
      </c>
      <c r="S49">
        <v>10.821941471448087</v>
      </c>
      <c r="T49">
        <v>10.851962874091996</v>
      </c>
      <c r="U49">
        <v>10.790952730689416</v>
      </c>
      <c r="W49">
        <f t="shared" si="0"/>
        <v>1.4512252556528438</v>
      </c>
      <c r="X49">
        <f t="shared" si="1"/>
        <v>1.8125465703852015</v>
      </c>
      <c r="Y49">
        <f t="shared" si="2"/>
        <v>2.1521421039695596</v>
      </c>
      <c r="Z49">
        <f t="shared" si="3"/>
        <v>-0.57508419857412818</v>
      </c>
      <c r="AA49">
        <f t="shared" si="4"/>
        <v>1.4905006221412567</v>
      </c>
      <c r="AB49">
        <f t="shared" si="5"/>
        <v>-1.6139178199233921</v>
      </c>
      <c r="AC49">
        <f t="shared" si="6"/>
        <v>-2.2205347580718122</v>
      </c>
      <c r="AD49">
        <f t="shared" si="7"/>
        <v>-1.3064726565400218</v>
      </c>
      <c r="AE49">
        <f t="shared" si="8"/>
        <v>-2.9845340335791821</v>
      </c>
      <c r="AF49">
        <f t="shared" si="9"/>
        <v>-1.9028108316737242</v>
      </c>
      <c r="AG49">
        <f t="shared" si="10"/>
        <v>-1.5488652726414056</v>
      </c>
      <c r="AH49">
        <f t="shared" si="11"/>
        <v>-1.6560334935742134</v>
      </c>
      <c r="AI49">
        <f t="shared" si="12"/>
        <v>-2.1464809854072122</v>
      </c>
      <c r="AJ49">
        <f t="shared" si="13"/>
        <v>-2.4062529570555977</v>
      </c>
      <c r="AK49">
        <f t="shared" si="14"/>
        <v>-3.9144665157886038</v>
      </c>
      <c r="AL49">
        <f t="shared" si="15"/>
        <v>-6.9512221994098695</v>
      </c>
      <c r="AM49">
        <f t="shared" si="16"/>
        <v>-6.5681515078637354</v>
      </c>
      <c r="AN49">
        <f t="shared" si="17"/>
        <v>-5.38272321348588</v>
      </c>
      <c r="AO49">
        <f t="shared" si="18"/>
        <v>-7.3578152125142573</v>
      </c>
    </row>
    <row r="50" spans="1:41" x14ac:dyDescent="0.2">
      <c r="A50" s="1">
        <v>198507</v>
      </c>
      <c r="B50">
        <v>8.1082583188363433</v>
      </c>
      <c r="C50">
        <v>8.9412196529051275</v>
      </c>
      <c r="D50">
        <v>9.4640499213875149</v>
      </c>
      <c r="E50">
        <v>9.9460670068599519</v>
      </c>
      <c r="F50">
        <v>10.069958151275427</v>
      </c>
      <c r="G50">
        <v>10.517012149032254</v>
      </c>
      <c r="H50">
        <v>10.397377178775571</v>
      </c>
      <c r="I50">
        <v>10.441559021830741</v>
      </c>
      <c r="J50">
        <v>10.56320754972246</v>
      </c>
      <c r="K50">
        <v>10.512957248818454</v>
      </c>
      <c r="L50">
        <v>10.617871370339119</v>
      </c>
      <c r="M50">
        <v>10.764485590501778</v>
      </c>
      <c r="N50">
        <v>10.907552690602561</v>
      </c>
      <c r="O50">
        <v>11.047855958417214</v>
      </c>
      <c r="P50">
        <v>11.192341117927199</v>
      </c>
      <c r="Q50">
        <v>11.288423311347218</v>
      </c>
      <c r="R50">
        <v>11.2031008558869</v>
      </c>
      <c r="S50">
        <v>11.1477574654101</v>
      </c>
      <c r="T50">
        <v>11.174995102747925</v>
      </c>
      <c r="U50">
        <v>11.107214700456428</v>
      </c>
      <c r="W50">
        <f t="shared" si="0"/>
        <v>1.8130455640188803</v>
      </c>
      <c r="X50">
        <f t="shared" si="1"/>
        <v>2.7313856342366378</v>
      </c>
      <c r="Y50">
        <f t="shared" si="2"/>
        <v>3.7713084841686992</v>
      </c>
      <c r="Z50">
        <f t="shared" si="3"/>
        <v>1.6152175115209406</v>
      </c>
      <c r="AA50">
        <f t="shared" si="4"/>
        <v>3.9780220814180058</v>
      </c>
      <c r="AB50">
        <f t="shared" si="5"/>
        <v>1.5604879708011552</v>
      </c>
      <c r="AC50">
        <f t="shared" si="6"/>
        <v>2.6955087654860552</v>
      </c>
      <c r="AD50">
        <f t="shared" si="7"/>
        <v>3.5626729800918291</v>
      </c>
      <c r="AE50">
        <f t="shared" si="8"/>
        <v>2.7778810218057188</v>
      </c>
      <c r="AF50">
        <f t="shared" si="9"/>
        <v>3.7423723412042271</v>
      </c>
      <c r="AG50">
        <f t="shared" si="10"/>
        <v>4.4113378644015597</v>
      </c>
      <c r="AH50">
        <f t="shared" si="11"/>
        <v>4.738454418719245</v>
      </c>
      <c r="AI50">
        <f t="shared" si="12"/>
        <v>4.6398754787438019</v>
      </c>
      <c r="AJ50">
        <f t="shared" si="13"/>
        <v>5.010097196569081</v>
      </c>
      <c r="AK50">
        <f t="shared" si="14"/>
        <v>4.4753717119911425</v>
      </c>
      <c r="AL50">
        <f t="shared" si="15"/>
        <v>1.3883080084881492</v>
      </c>
      <c r="AM50">
        <f t="shared" si="16"/>
        <v>2.445340882434861</v>
      </c>
      <c r="AN50">
        <f t="shared" si="17"/>
        <v>4.0801070321377058</v>
      </c>
      <c r="AO50">
        <f t="shared" si="18"/>
        <v>2.3676670809764193</v>
      </c>
    </row>
    <row r="51" spans="1:41" x14ac:dyDescent="0.2">
      <c r="A51" s="1">
        <v>198508</v>
      </c>
      <c r="B51">
        <v>7.9611354229550315</v>
      </c>
      <c r="C51">
        <v>8.7762529055447818</v>
      </c>
      <c r="D51">
        <v>9.3015670748115884</v>
      </c>
      <c r="E51">
        <v>9.6971265594990612</v>
      </c>
      <c r="F51">
        <v>9.8355967611831137</v>
      </c>
      <c r="G51">
        <v>10.212514212294648</v>
      </c>
      <c r="H51">
        <v>10.062798032912044</v>
      </c>
      <c r="I51">
        <v>10.138602223579342</v>
      </c>
      <c r="J51">
        <v>10.217146031955917</v>
      </c>
      <c r="K51">
        <v>10.254125548370762</v>
      </c>
      <c r="L51">
        <v>10.386321088436484</v>
      </c>
      <c r="M51">
        <v>10.545564442524633</v>
      </c>
      <c r="N51">
        <v>10.701735019114972</v>
      </c>
      <c r="O51">
        <v>10.854819062981168</v>
      </c>
      <c r="P51">
        <v>11.015456571930786</v>
      </c>
      <c r="Q51">
        <v>11.110998951890121</v>
      </c>
      <c r="R51">
        <v>10.99563942256469</v>
      </c>
      <c r="S51">
        <v>10.94202092270698</v>
      </c>
      <c r="T51">
        <v>10.979033253968643</v>
      </c>
      <c r="U51">
        <v>10.917544590541791</v>
      </c>
      <c r="W51">
        <f t="shared" si="0"/>
        <v>1.5939243087994477</v>
      </c>
      <c r="X51">
        <f t="shared" si="1"/>
        <v>2.4626566439710462</v>
      </c>
      <c r="Y51">
        <f t="shared" si="2"/>
        <v>3.2476962069346804</v>
      </c>
      <c r="Z51">
        <f t="shared" si="3"/>
        <v>0.88382137875391642</v>
      </c>
      <c r="AA51">
        <f t="shared" si="4"/>
        <v>2.444561797445246</v>
      </c>
      <c r="AB51">
        <f t="shared" si="5"/>
        <v>-0.30654668466227086</v>
      </c>
      <c r="AC51">
        <f t="shared" si="6"/>
        <v>0.51278317704320386</v>
      </c>
      <c r="AD51">
        <f t="shared" si="7"/>
        <v>0.4320558737019784</v>
      </c>
      <c r="AE51">
        <f t="shared" si="8"/>
        <v>0.29176811603125685</v>
      </c>
      <c r="AF51">
        <f t="shared" si="9"/>
        <v>0.47806308190205904</v>
      </c>
      <c r="AG51">
        <f t="shared" si="10"/>
        <v>0.76137047430820459</v>
      </c>
      <c r="AH51">
        <f t="shared" si="11"/>
        <v>0.69558653160863138</v>
      </c>
      <c r="AI51">
        <f t="shared" si="12"/>
        <v>0.14049458080933697</v>
      </c>
      <c r="AJ51">
        <f t="shared" si="13"/>
        <v>0.14876804634766572</v>
      </c>
      <c r="AK51">
        <f t="shared" si="14"/>
        <v>-0.87371264248732672</v>
      </c>
      <c r="AL51">
        <f t="shared" si="15"/>
        <v>-4.3915938119736921</v>
      </c>
      <c r="AM51">
        <f t="shared" si="16"/>
        <v>-3.6143887349354387</v>
      </c>
      <c r="AN51">
        <f t="shared" si="17"/>
        <v>-2.3711410552245002</v>
      </c>
      <c r="AO51">
        <f t="shared" si="18"/>
        <v>-3.4777064127254036</v>
      </c>
    </row>
    <row r="52" spans="1:41" x14ac:dyDescent="0.2">
      <c r="A52" s="1">
        <v>198509</v>
      </c>
      <c r="B52">
        <v>7.9974460793350834</v>
      </c>
      <c r="C52">
        <v>8.7404545787543437</v>
      </c>
      <c r="D52">
        <v>9.1932248693688443</v>
      </c>
      <c r="E52">
        <v>9.6492589669156477</v>
      </c>
      <c r="F52">
        <v>9.8266793833647164</v>
      </c>
      <c r="G52">
        <v>10.174834392591253</v>
      </c>
      <c r="H52">
        <v>10.07617665409707</v>
      </c>
      <c r="I52">
        <v>10.182432547623653</v>
      </c>
      <c r="J52">
        <v>10.24296548164048</v>
      </c>
      <c r="K52">
        <v>10.35173433425285</v>
      </c>
      <c r="L52">
        <v>10.50284338978333</v>
      </c>
      <c r="M52">
        <v>10.681070264042937</v>
      </c>
      <c r="N52">
        <v>10.855787483216311</v>
      </c>
      <c r="O52">
        <v>11.027238965249939</v>
      </c>
      <c r="P52">
        <v>11.196530723574286</v>
      </c>
      <c r="Q52">
        <v>11.262904065230206</v>
      </c>
      <c r="R52">
        <v>11.14469214069241</v>
      </c>
      <c r="S52">
        <v>11.103431884929922</v>
      </c>
      <c r="T52">
        <v>11.097345524715399</v>
      </c>
      <c r="U52">
        <v>11.019420883140235</v>
      </c>
      <c r="W52">
        <f t="shared" si="0"/>
        <v>1.5716151821487943</v>
      </c>
      <c r="X52">
        <f t="shared" si="1"/>
        <v>2.4632232510133685</v>
      </c>
      <c r="Y52">
        <f t="shared" si="2"/>
        <v>3.6490235133384816</v>
      </c>
      <c r="Z52">
        <f t="shared" si="3"/>
        <v>2.1397515907435736</v>
      </c>
      <c r="AA52">
        <f t="shared" si="4"/>
        <v>3.5291760991501828</v>
      </c>
      <c r="AB52">
        <f t="shared" si="5"/>
        <v>1.4609769120123559</v>
      </c>
      <c r="AC52">
        <f t="shared" si="6"/>
        <v>2.9020221322212709</v>
      </c>
      <c r="AD52">
        <f t="shared" si="7"/>
        <v>3.0636759296354619</v>
      </c>
      <c r="AE52">
        <f t="shared" si="8"/>
        <v>4.1190634292982136</v>
      </c>
      <c r="AF52">
        <f t="shared" si="9"/>
        <v>4.7536596279556456</v>
      </c>
      <c r="AG52">
        <f t="shared" si="10"/>
        <v>5.6326685892955304</v>
      </c>
      <c r="AH52">
        <f t="shared" si="11"/>
        <v>6.3731667813228121</v>
      </c>
      <c r="AI52">
        <f t="shared" si="12"/>
        <v>6.6263952276267162</v>
      </c>
      <c r="AJ52">
        <f t="shared" si="13"/>
        <v>7.4121936055910425</v>
      </c>
      <c r="AK52">
        <f t="shared" si="14"/>
        <v>6.6255511419391873</v>
      </c>
      <c r="AL52">
        <f t="shared" si="15"/>
        <v>4.0839745861211512</v>
      </c>
      <c r="AM52">
        <f t="shared" si="16"/>
        <v>5.9418773905834747</v>
      </c>
      <c r="AN52">
        <f t="shared" si="17"/>
        <v>6.8108853746553599</v>
      </c>
      <c r="AO52">
        <f t="shared" si="18"/>
        <v>5.8748562031605704</v>
      </c>
    </row>
    <row r="53" spans="1:41" x14ac:dyDescent="0.2">
      <c r="A53" s="1">
        <v>198510</v>
      </c>
      <c r="B53">
        <v>7.9118478960248106</v>
      </c>
      <c r="C53">
        <v>8.5595026388790405</v>
      </c>
      <c r="D53">
        <v>8.9835220916630085</v>
      </c>
      <c r="E53">
        <v>9.3360965897910901</v>
      </c>
      <c r="F53">
        <v>9.574114257896337</v>
      </c>
      <c r="G53">
        <v>9.9038334499585812</v>
      </c>
      <c r="H53">
        <v>9.7830373706672695</v>
      </c>
      <c r="I53">
        <v>9.8808545938789738</v>
      </c>
      <c r="J53">
        <v>9.9246781399036905</v>
      </c>
      <c r="K53">
        <v>10.042588332540813</v>
      </c>
      <c r="L53">
        <v>10.198949113178806</v>
      </c>
      <c r="M53">
        <v>10.366694680519698</v>
      </c>
      <c r="N53">
        <v>10.530704830973548</v>
      </c>
      <c r="O53">
        <v>10.691427126057638</v>
      </c>
      <c r="P53">
        <v>10.848341761235186</v>
      </c>
      <c r="Q53">
        <v>10.882055483776226</v>
      </c>
      <c r="R53">
        <v>10.744528968995583</v>
      </c>
      <c r="S53">
        <v>10.709765307205945</v>
      </c>
      <c r="T53">
        <v>10.706116628154144</v>
      </c>
      <c r="U53">
        <v>10.625947792947514</v>
      </c>
      <c r="W53">
        <f t="shared" si="0"/>
        <v>1.4311338661418196</v>
      </c>
      <c r="X53">
        <f t="shared" si="1"/>
        <v>2.4298282641342395</v>
      </c>
      <c r="Y53">
        <f t="shared" si="2"/>
        <v>3.4369365333104946</v>
      </c>
      <c r="Z53">
        <f t="shared" si="3"/>
        <v>2.4837475823171751</v>
      </c>
      <c r="AA53">
        <f t="shared" si="4"/>
        <v>3.8533427112456504</v>
      </c>
      <c r="AB53">
        <f t="shared" si="5"/>
        <v>2.2115032497426519</v>
      </c>
      <c r="AC53">
        <f t="shared" si="6"/>
        <v>3.5689098979170861</v>
      </c>
      <c r="AD53">
        <f t="shared" si="7"/>
        <v>3.5275298450489494</v>
      </c>
      <c r="AE53">
        <f t="shared" si="8"/>
        <v>4.48078516280051</v>
      </c>
      <c r="AF53">
        <f t="shared" si="9"/>
        <v>5.0744681969350722</v>
      </c>
      <c r="AG53">
        <f t="shared" si="10"/>
        <v>6.446511401177716</v>
      </c>
      <c r="AH53">
        <f t="shared" si="11"/>
        <v>7.8563472465082178</v>
      </c>
      <c r="AI53">
        <f t="shared" si="12"/>
        <v>8.8435815291591595</v>
      </c>
      <c r="AJ53">
        <f t="shared" si="13"/>
        <v>10.412029115353697</v>
      </c>
      <c r="AK53">
        <f t="shared" si="14"/>
        <v>10.155366392538177</v>
      </c>
      <c r="AL53">
        <f t="shared" si="15"/>
        <v>7.2488306941540532</v>
      </c>
      <c r="AM53">
        <f t="shared" si="16"/>
        <v>7.7061407365377779</v>
      </c>
      <c r="AN53">
        <f t="shared" si="17"/>
        <v>8.6526401531988615</v>
      </c>
      <c r="AO53">
        <f t="shared" si="18"/>
        <v>7.8553758507577616</v>
      </c>
    </row>
    <row r="54" spans="1:41" x14ac:dyDescent="0.2">
      <c r="A54" s="1">
        <v>198511</v>
      </c>
      <c r="B54">
        <v>7.7760235155914508</v>
      </c>
      <c r="C54">
        <v>8.3044450574149877</v>
      </c>
      <c r="D54">
        <v>8.6652006432763518</v>
      </c>
      <c r="E54">
        <v>9.0126817793433549</v>
      </c>
      <c r="F54">
        <v>9.2467122797429493</v>
      </c>
      <c r="G54">
        <v>9.4889436258561908</v>
      </c>
      <c r="H54">
        <v>9.384984211778205</v>
      </c>
      <c r="I54">
        <v>9.5014420054271245</v>
      </c>
      <c r="J54">
        <v>9.5735623102155945</v>
      </c>
      <c r="K54">
        <v>9.7071383715490978</v>
      </c>
      <c r="L54">
        <v>9.8101124029561682</v>
      </c>
      <c r="M54">
        <v>9.9166856019672576</v>
      </c>
      <c r="N54">
        <v>10.023514877282633</v>
      </c>
      <c r="O54">
        <v>10.127313748014325</v>
      </c>
      <c r="P54">
        <v>10.228454434460525</v>
      </c>
      <c r="Q54">
        <v>10.282881643437165</v>
      </c>
      <c r="R54">
        <v>10.246328194670177</v>
      </c>
      <c r="S54">
        <v>10.21564001655298</v>
      </c>
      <c r="T54">
        <v>10.208287546317809</v>
      </c>
      <c r="U54">
        <v>10.152850135274329</v>
      </c>
      <c r="V54">
        <v>10.068686459902485</v>
      </c>
      <c r="W54">
        <f t="shared" si="0"/>
        <v>1.260560563163704</v>
      </c>
      <c r="X54">
        <f t="shared" si="1"/>
        <v>2.4702055523833675</v>
      </c>
      <c r="Y54">
        <f t="shared" si="2"/>
        <v>3.7140723388775427</v>
      </c>
      <c r="Z54">
        <f t="shared" si="3"/>
        <v>3.3218579608492824</v>
      </c>
      <c r="AA54">
        <f t="shared" si="4"/>
        <v>4.6540858335643414</v>
      </c>
      <c r="AB54">
        <f t="shared" si="5"/>
        <v>3.6074508504763543</v>
      </c>
      <c r="AC54">
        <f t="shared" si="6"/>
        <v>5.7237044325154702</v>
      </c>
      <c r="AD54">
        <f t="shared" si="7"/>
        <v>6.5881558715238526</v>
      </c>
      <c r="AE54">
        <f t="shared" si="8"/>
        <v>7.0305093814396269</v>
      </c>
      <c r="AF54">
        <f t="shared" si="9"/>
        <v>6.9406019389582507</v>
      </c>
      <c r="AG54">
        <f t="shared" si="10"/>
        <v>7.5932438623635523</v>
      </c>
      <c r="AH54">
        <f t="shared" si="11"/>
        <v>8.1693743511392025</v>
      </c>
      <c r="AI54">
        <f t="shared" si="12"/>
        <v>8.3477003958235478</v>
      </c>
      <c r="AJ54">
        <f t="shared" si="13"/>
        <v>8.8200025012816035</v>
      </c>
      <c r="AK54">
        <f t="shared" si="14"/>
        <v>8.8473208605771809</v>
      </c>
      <c r="AL54">
        <f t="shared" si="15"/>
        <v>7.8883291897896939</v>
      </c>
      <c r="AM54">
        <f t="shared" si="16"/>
        <v>7.9632378369432217</v>
      </c>
      <c r="AN54">
        <f t="shared" si="17"/>
        <v>8.3550627367420738</v>
      </c>
      <c r="AO54">
        <f t="shared" si="18"/>
        <v>7.5448757744961092</v>
      </c>
    </row>
    <row r="55" spans="1:41" x14ac:dyDescent="0.2">
      <c r="A55" s="1">
        <v>198512</v>
      </c>
      <c r="B55">
        <v>7.5723060360748207</v>
      </c>
      <c r="C55">
        <v>7.8746864309271185</v>
      </c>
      <c r="D55">
        <v>8.1868770876348087</v>
      </c>
      <c r="E55">
        <v>8.4747554146305273</v>
      </c>
      <c r="F55">
        <v>8.6533788284458897</v>
      </c>
      <c r="G55">
        <v>8.8457928087712876</v>
      </c>
      <c r="H55">
        <v>8.7004067713033315</v>
      </c>
      <c r="I55">
        <v>8.7736150885797866</v>
      </c>
      <c r="J55">
        <v>8.9617655691414608</v>
      </c>
      <c r="K55">
        <v>9.1263496122010501</v>
      </c>
      <c r="L55">
        <v>9.2454404536085857</v>
      </c>
      <c r="M55">
        <v>9.3690983901654938</v>
      </c>
      <c r="N55">
        <v>9.4931674768534133</v>
      </c>
      <c r="O55">
        <v>9.6130927955959748</v>
      </c>
      <c r="P55">
        <v>9.7103513704756548</v>
      </c>
      <c r="Q55">
        <v>9.7510230297603844</v>
      </c>
      <c r="R55">
        <v>9.7432588716219559</v>
      </c>
      <c r="S55">
        <v>9.7399732777699519</v>
      </c>
      <c r="T55">
        <v>9.7528336518248775</v>
      </c>
      <c r="U55">
        <v>9.697475630145064</v>
      </c>
      <c r="V55">
        <v>9.6102432373305788</v>
      </c>
      <c r="W55">
        <f t="shared" si="0"/>
        <v>0.60364800876732261</v>
      </c>
      <c r="X55">
        <f t="shared" si="1"/>
        <v>1.1891639007240205</v>
      </c>
      <c r="Y55">
        <f t="shared" si="2"/>
        <v>1.7141184779163012</v>
      </c>
      <c r="Z55">
        <f t="shared" si="3"/>
        <v>0.88703266182879403</v>
      </c>
      <c r="AA55">
        <f t="shared" si="4"/>
        <v>1.1007286797587774</v>
      </c>
      <c r="AB55">
        <f t="shared" si="5"/>
        <v>-0.97842708831738001</v>
      </c>
      <c r="AC55">
        <f t="shared" si="6"/>
        <v>-0.14389700631602054</v>
      </c>
      <c r="AD55">
        <f t="shared" si="7"/>
        <v>0.16672335919769132</v>
      </c>
      <c r="AE55">
        <f t="shared" si="8"/>
        <v>0.62318815673861927</v>
      </c>
      <c r="AF55">
        <f t="shared" si="9"/>
        <v>0.2458799958029747</v>
      </c>
      <c r="AG55">
        <f t="shared" si="10"/>
        <v>0.51665046277318538</v>
      </c>
      <c r="AH55">
        <f t="shared" si="11"/>
        <v>0.78203262295650156</v>
      </c>
      <c r="AI55">
        <f t="shared" si="12"/>
        <v>0.66247630756562792</v>
      </c>
      <c r="AJ55">
        <f t="shared" si="13"/>
        <v>0.63978594545378442</v>
      </c>
      <c r="AK55">
        <f t="shared" si="14"/>
        <v>-0.37455704330279715</v>
      </c>
      <c r="AL55">
        <f t="shared" si="15"/>
        <v>-1.6932222613215231</v>
      </c>
      <c r="AM55">
        <f t="shared" si="16"/>
        <v>-1.3817612101185457</v>
      </c>
      <c r="AN55">
        <f t="shared" si="17"/>
        <v>-1.227999709201093</v>
      </c>
      <c r="AO55">
        <f t="shared" si="18"/>
        <v>-1.4279847541850366</v>
      </c>
    </row>
    <row r="56" spans="1:41" x14ac:dyDescent="0.2">
      <c r="A56" s="1">
        <v>198601</v>
      </c>
      <c r="B56">
        <v>7.5734188170120929</v>
      </c>
      <c r="C56">
        <v>7.8995806630527925</v>
      </c>
      <c r="D56">
        <v>8.2041990481769957</v>
      </c>
      <c r="E56">
        <v>8.4762765164425318</v>
      </c>
      <c r="F56">
        <v>8.6998545516476842</v>
      </c>
      <c r="G56">
        <v>8.9010865121350289</v>
      </c>
      <c r="H56">
        <v>8.8046301348072831</v>
      </c>
      <c r="I56">
        <v>8.9735949989715156</v>
      </c>
      <c r="J56">
        <v>9.1044334659965056</v>
      </c>
      <c r="K56">
        <v>9.2327615381690418</v>
      </c>
      <c r="L56">
        <v>9.3441982370010628</v>
      </c>
      <c r="M56">
        <v>9.4585662469947351</v>
      </c>
      <c r="N56">
        <v>9.5713581041480467</v>
      </c>
      <c r="O56">
        <v>9.6801655096305446</v>
      </c>
      <c r="P56">
        <v>9.7931838695077023</v>
      </c>
      <c r="Q56">
        <v>9.8486000030708993</v>
      </c>
      <c r="R56">
        <v>9.8206033635421939</v>
      </c>
      <c r="S56">
        <v>9.8211564480062989</v>
      </c>
      <c r="T56">
        <v>9.769719142382181</v>
      </c>
      <c r="U56">
        <v>9.6582013563901938</v>
      </c>
      <c r="V56">
        <v>9.5711245375258578</v>
      </c>
      <c r="W56">
        <f t="shared" si="0"/>
        <v>0.85315565214046796</v>
      </c>
      <c r="X56">
        <f t="shared" si="1"/>
        <v>1.7707776215660802</v>
      </c>
      <c r="Y56">
        <f t="shared" si="2"/>
        <v>2.939508762896069</v>
      </c>
      <c r="Z56">
        <f t="shared" si="3"/>
        <v>3.4803664977120885</v>
      </c>
      <c r="AA56">
        <f t="shared" si="4"/>
        <v>4.7456831165155382</v>
      </c>
      <c r="AB56">
        <f t="shared" si="5"/>
        <v>4.4501308755809141</v>
      </c>
      <c r="AC56">
        <f t="shared" si="6"/>
        <v>7.5437120469010708</v>
      </c>
      <c r="AD56">
        <f t="shared" si="7"/>
        <v>9.0264448680165543</v>
      </c>
      <c r="AE56">
        <f t="shared" si="8"/>
        <v>10.873273990390025</v>
      </c>
      <c r="AF56">
        <f t="shared" si="9"/>
        <v>12.080933423717754</v>
      </c>
      <c r="AG56">
        <f t="shared" si="10"/>
        <v>13.899639711861566</v>
      </c>
      <c r="AH56">
        <f t="shared" si="11"/>
        <v>15.728425948086292</v>
      </c>
      <c r="AI56">
        <f t="shared" si="12"/>
        <v>17.25848279678852</v>
      </c>
      <c r="AJ56">
        <f t="shared" si="13"/>
        <v>19.266518878886018</v>
      </c>
      <c r="AK56">
        <f t="shared" si="14"/>
        <v>20.154596236240025</v>
      </c>
      <c r="AL56">
        <f t="shared" si="15"/>
        <v>19.679460505418607</v>
      </c>
      <c r="AM56">
        <f t="shared" si="16"/>
        <v>20.673940304997785</v>
      </c>
      <c r="AN56">
        <f t="shared" si="17"/>
        <v>20.31988447114427</v>
      </c>
      <c r="AO56">
        <f t="shared" si="18"/>
        <v>19.711423839523952</v>
      </c>
    </row>
    <row r="57" spans="1:41" x14ac:dyDescent="0.2">
      <c r="A57" s="1">
        <v>198602</v>
      </c>
      <c r="B57">
        <v>7.3725868569530242</v>
      </c>
      <c r="C57">
        <v>7.6342003529764071</v>
      </c>
      <c r="D57">
        <v>7.7973928286206551</v>
      </c>
      <c r="E57">
        <v>7.8856574360209502</v>
      </c>
      <c r="F57">
        <v>8.0369118879704207</v>
      </c>
      <c r="G57">
        <v>8.1176672586045893</v>
      </c>
      <c r="H57">
        <v>7.9200596871519675</v>
      </c>
      <c r="I57">
        <v>8.0136032738930894</v>
      </c>
      <c r="J57">
        <v>8.0721901396103455</v>
      </c>
      <c r="K57">
        <v>8.1472485645124895</v>
      </c>
      <c r="L57">
        <v>8.2154903376278376</v>
      </c>
      <c r="M57">
        <v>8.2888723223057728</v>
      </c>
      <c r="N57">
        <v>8.3609597102993121</v>
      </c>
      <c r="O57">
        <v>8.4328486471129622</v>
      </c>
      <c r="P57">
        <v>8.5234430472497547</v>
      </c>
      <c r="Q57">
        <v>8.5888872919829868</v>
      </c>
      <c r="R57">
        <v>8.603427985649688</v>
      </c>
      <c r="S57">
        <v>8.6364544017247926</v>
      </c>
      <c r="T57">
        <v>8.6148886392577761</v>
      </c>
      <c r="U57">
        <v>8.5595244232023582</v>
      </c>
      <c r="V57">
        <v>8.5166719938877371</v>
      </c>
      <c r="W57">
        <f t="shared" si="0"/>
        <v>1.1282535621715102</v>
      </c>
      <c r="X57">
        <f t="shared" si="1"/>
        <v>2.1297286263786379</v>
      </c>
      <c r="Y57">
        <f t="shared" si="2"/>
        <v>2.7120290074225455</v>
      </c>
      <c r="Z57">
        <f t="shared" si="3"/>
        <v>3.1253715299660678</v>
      </c>
      <c r="AA57">
        <f t="shared" si="4"/>
        <v>3.8069884263179814</v>
      </c>
      <c r="AB57">
        <f t="shared" si="5"/>
        <v>3.1284477873932213</v>
      </c>
      <c r="AC57">
        <f t="shared" si="6"/>
        <v>5.7343602506428955</v>
      </c>
      <c r="AD57">
        <f t="shared" si="7"/>
        <v>6.0874263142975078</v>
      </c>
      <c r="AE57">
        <f t="shared" si="8"/>
        <v>6.8328351676781711</v>
      </c>
      <c r="AF57">
        <f t="shared" si="9"/>
        <v>7.6359078008125056</v>
      </c>
      <c r="AG57">
        <f t="shared" si="10"/>
        <v>8.6394603465175788</v>
      </c>
      <c r="AH57">
        <f t="shared" si="11"/>
        <v>9.6326957891534608</v>
      </c>
      <c r="AI57">
        <f t="shared" si="12"/>
        <v>10.463431519938919</v>
      </c>
      <c r="AJ57">
        <f t="shared" si="13"/>
        <v>11.862263256536963</v>
      </c>
      <c r="AK57">
        <f t="shared" si="14"/>
        <v>12.956281758310539</v>
      </c>
      <c r="AL57">
        <f t="shared" si="15"/>
        <v>14.267435116786983</v>
      </c>
      <c r="AM57">
        <f t="shared" si="16"/>
        <v>17.142929963728584</v>
      </c>
      <c r="AN57">
        <f t="shared" si="17"/>
        <v>17.947073528873865</v>
      </c>
      <c r="AO57">
        <f t="shared" si="18"/>
        <v>16.81394033430238</v>
      </c>
    </row>
    <row r="58" spans="1:41" x14ac:dyDescent="0.2">
      <c r="A58" s="1">
        <v>198603</v>
      </c>
      <c r="B58">
        <v>6.7675602868282798</v>
      </c>
      <c r="C58">
        <v>6.9449315012651516</v>
      </c>
      <c r="D58">
        <v>7.152671293236077</v>
      </c>
      <c r="E58">
        <v>7.2933826184662713</v>
      </c>
      <c r="F58">
        <v>7.4026715378577208</v>
      </c>
      <c r="G58">
        <v>7.4043854311082669</v>
      </c>
      <c r="H58">
        <v>7.2077723219071217</v>
      </c>
      <c r="I58">
        <v>7.3302781568804543</v>
      </c>
      <c r="J58">
        <v>7.4132878655883063</v>
      </c>
      <c r="K58">
        <v>7.4587237348581219</v>
      </c>
      <c r="L58">
        <v>7.5163417233308367</v>
      </c>
      <c r="M58">
        <v>7.5760443233520922</v>
      </c>
      <c r="N58">
        <v>7.6334992176417877</v>
      </c>
      <c r="O58">
        <v>7.6877444815650033</v>
      </c>
      <c r="P58">
        <v>7.7403303468745293</v>
      </c>
      <c r="Q58">
        <v>7.7126220842046704</v>
      </c>
      <c r="R58">
        <v>7.6308448220785117</v>
      </c>
      <c r="S58">
        <v>7.6192735180578275</v>
      </c>
      <c r="T58">
        <v>7.6716662889730003</v>
      </c>
      <c r="U58">
        <v>7.6839283061441348</v>
      </c>
      <c r="V58">
        <v>7.6658611738334521</v>
      </c>
      <c r="W58">
        <f t="shared" si="0"/>
        <v>0.58889997506371472</v>
      </c>
      <c r="X58">
        <f t="shared" si="1"/>
        <v>0.89352781090695643</v>
      </c>
      <c r="Y58">
        <f t="shared" si="2"/>
        <v>1.0225241809661707</v>
      </c>
      <c r="Z58">
        <f t="shared" si="3"/>
        <v>0.61490774794521386</v>
      </c>
      <c r="AA58">
        <f t="shared" si="4"/>
        <v>0.12429997424784744</v>
      </c>
      <c r="AB58">
        <f t="shared" si="5"/>
        <v>-1.4069702172177063</v>
      </c>
      <c r="AC58">
        <f t="shared" si="6"/>
        <v>-9.5400104854518553E-2</v>
      </c>
      <c r="AD58">
        <f t="shared" si="7"/>
        <v>0.15578742620411123</v>
      </c>
      <c r="AE58">
        <f t="shared" si="8"/>
        <v>0.20783921776078795</v>
      </c>
      <c r="AF58">
        <f t="shared" si="9"/>
        <v>0.35100520581620298</v>
      </c>
      <c r="AG58">
        <f t="shared" si="10"/>
        <v>0.42375900588131277</v>
      </c>
      <c r="AH58">
        <f t="shared" si="11"/>
        <v>0.45365187515045946</v>
      </c>
      <c r="AI58">
        <f t="shared" si="12"/>
        <v>0.27115840419036008</v>
      </c>
      <c r="AJ58">
        <f t="shared" si="13"/>
        <v>0.21981080985912982</v>
      </c>
      <c r="AK58">
        <f t="shared" si="14"/>
        <v>-1.3376759089981363</v>
      </c>
      <c r="AL58">
        <f t="shared" si="15"/>
        <v>-3.5346698383516815</v>
      </c>
      <c r="AM58">
        <f t="shared" si="16"/>
        <v>-4.0561255874861164</v>
      </c>
      <c r="AN58">
        <f t="shared" si="17"/>
        <v>-3.6087005330373936</v>
      </c>
      <c r="AO58">
        <f t="shared" si="18"/>
        <v>-3.1222670200218667</v>
      </c>
    </row>
    <row r="59" spans="1:41" x14ac:dyDescent="0.2">
      <c r="A59" s="1">
        <v>198604</v>
      </c>
      <c r="B59">
        <v>6.5334027406383086</v>
      </c>
      <c r="C59">
        <v>6.8984628909864973</v>
      </c>
      <c r="D59">
        <v>7.1278153353568783</v>
      </c>
      <c r="E59">
        <v>7.2762668307192797</v>
      </c>
      <c r="F59">
        <v>7.4017259987870965</v>
      </c>
      <c r="G59">
        <v>7.4279989753502145</v>
      </c>
      <c r="H59">
        <v>7.3614075768558616</v>
      </c>
      <c r="I59">
        <v>7.4195038802729405</v>
      </c>
      <c r="J59">
        <v>7.4635139787681455</v>
      </c>
      <c r="K59">
        <v>7.4870030015964879</v>
      </c>
      <c r="L59">
        <v>7.5481862854077884</v>
      </c>
      <c r="M59">
        <v>7.6102595182778883</v>
      </c>
      <c r="N59">
        <v>7.6710588553906076</v>
      </c>
      <c r="O59">
        <v>7.7322603696869301</v>
      </c>
      <c r="P59">
        <v>7.8070753359087384</v>
      </c>
      <c r="Q59">
        <v>7.8466506080926068</v>
      </c>
      <c r="R59">
        <v>7.8523780487248436</v>
      </c>
      <c r="S59">
        <v>7.8698743299622071</v>
      </c>
      <c r="T59">
        <v>7.848903518627977</v>
      </c>
      <c r="U59">
        <v>7.815583416447935</v>
      </c>
      <c r="V59">
        <v>7.7866141862786042</v>
      </c>
      <c r="W59">
        <f t="shared" si="0"/>
        <v>0.42813122043249408</v>
      </c>
      <c r="X59">
        <f t="shared" si="1"/>
        <v>0.15620445984046505</v>
      </c>
      <c r="Y59">
        <f t="shared" si="2"/>
        <v>-0.68647754347172008</v>
      </c>
      <c r="Z59">
        <f t="shared" si="3"/>
        <v>-2.2962702402449828</v>
      </c>
      <c r="AA59">
        <f t="shared" si="4"/>
        <v>-3.2324203562632849</v>
      </c>
      <c r="AB59">
        <f t="shared" si="5"/>
        <v>-4.4902874044057137</v>
      </c>
      <c r="AC59">
        <f t="shared" si="6"/>
        <v>-4.4020105579484694</v>
      </c>
      <c r="AD59">
        <f t="shared" si="7"/>
        <v>-5.0330535473586231</v>
      </c>
      <c r="AE59">
        <f t="shared" si="8"/>
        <v>-5.7944795410719694</v>
      </c>
      <c r="AF59">
        <f t="shared" si="9"/>
        <v>-5.7865239510532627</v>
      </c>
      <c r="AG59">
        <f t="shared" si="10"/>
        <v>-6.7052443832379627</v>
      </c>
      <c r="AH59">
        <f t="shared" si="11"/>
        <v>-7.7435815698394252</v>
      </c>
      <c r="AI59">
        <f t="shared" si="12"/>
        <v>-9.011818787131979</v>
      </c>
      <c r="AJ59">
        <f t="shared" si="13"/>
        <v>-9.9303619994180821</v>
      </c>
      <c r="AK59">
        <f t="shared" si="14"/>
        <v>-11.505189508339734</v>
      </c>
      <c r="AL59">
        <f t="shared" si="15"/>
        <v>-12.877016439602761</v>
      </c>
      <c r="AM59">
        <f t="shared" si="16"/>
        <v>-13.110431366323533</v>
      </c>
      <c r="AN59">
        <f t="shared" si="17"/>
        <v>-13.900143240030577</v>
      </c>
      <c r="AO59">
        <f t="shared" si="18"/>
        <v>-14.042272141952807</v>
      </c>
    </row>
    <row r="60" spans="1:41" x14ac:dyDescent="0.2">
      <c r="A60" s="1">
        <v>198605</v>
      </c>
      <c r="B60">
        <v>6.835391820902192</v>
      </c>
      <c r="C60">
        <v>7.3469194027959306</v>
      </c>
      <c r="D60">
        <v>7.7527140419035101</v>
      </c>
      <c r="E60">
        <v>8.0071583508652964</v>
      </c>
      <c r="F60">
        <v>8.1048294755290584</v>
      </c>
      <c r="G60">
        <v>8.1239789352795775</v>
      </c>
      <c r="H60">
        <v>8.0566620033251617</v>
      </c>
      <c r="I60">
        <v>8.1054089724270089</v>
      </c>
      <c r="J60">
        <v>8.1447891089089985</v>
      </c>
      <c r="K60">
        <v>8.1329570088942447</v>
      </c>
      <c r="L60">
        <v>8.2310323273614667</v>
      </c>
      <c r="M60">
        <v>8.3316953073600697</v>
      </c>
      <c r="N60">
        <v>8.4301850082583378</v>
      </c>
      <c r="O60">
        <v>8.5261023701898964</v>
      </c>
      <c r="P60">
        <v>8.6253693588287224</v>
      </c>
      <c r="Q60">
        <v>8.6575495412395309</v>
      </c>
      <c r="R60">
        <v>8.6424422763265092</v>
      </c>
      <c r="S60">
        <v>8.6212588603260851</v>
      </c>
      <c r="T60">
        <v>8.5528966816991332</v>
      </c>
      <c r="U60">
        <v>8.4846377499542864</v>
      </c>
      <c r="V60">
        <v>8.4216873107182071</v>
      </c>
      <c r="W60">
        <f t="shared" si="0"/>
        <v>1.3928003814488861</v>
      </c>
      <c r="X60">
        <f t="shared" si="1"/>
        <v>2.7008409462425718</v>
      </c>
      <c r="Y60">
        <f t="shared" si="2"/>
        <v>3.4796112856476462</v>
      </c>
      <c r="Z60">
        <f t="shared" si="3"/>
        <v>2.7509183385981295</v>
      </c>
      <c r="AA60">
        <f t="shared" si="4"/>
        <v>3.0061219883659227</v>
      </c>
      <c r="AB60">
        <f t="shared" si="5"/>
        <v>3.1455576000761543</v>
      </c>
      <c r="AC60">
        <f t="shared" si="6"/>
        <v>4.3698625777837279</v>
      </c>
      <c r="AD60">
        <f t="shared" si="7"/>
        <v>4.9232233816392252</v>
      </c>
      <c r="AE60">
        <f t="shared" si="8"/>
        <v>4.8894396356955863</v>
      </c>
      <c r="AF60">
        <f t="shared" si="9"/>
        <v>6.4231563822698288</v>
      </c>
      <c r="AG60">
        <f t="shared" si="10"/>
        <v>7.2304286131307798</v>
      </c>
      <c r="AH60">
        <f t="shared" si="11"/>
        <v>7.9958617745846929</v>
      </c>
      <c r="AI60">
        <f t="shared" si="12"/>
        <v>8.462855877273455</v>
      </c>
      <c r="AJ60">
        <f t="shared" si="13"/>
        <v>9.3027101675985833</v>
      </c>
      <c r="AK60">
        <f t="shared" si="14"/>
        <v>9.1815106079951825</v>
      </c>
      <c r="AL60">
        <f t="shared" si="15"/>
        <v>9.4723351953896806</v>
      </c>
      <c r="AM60">
        <f t="shared" si="16"/>
        <v>10.320588634943304</v>
      </c>
      <c r="AN60">
        <f t="shared" si="17"/>
        <v>9.6516428526927971</v>
      </c>
      <c r="AO60">
        <f t="shared" si="18"/>
        <v>9.065326400438801</v>
      </c>
    </row>
    <row r="61" spans="1:41" x14ac:dyDescent="0.2">
      <c r="A61" s="1">
        <v>198606</v>
      </c>
      <c r="B61">
        <v>6.4656466032407822</v>
      </c>
      <c r="C61">
        <v>6.8609546792828837</v>
      </c>
      <c r="D61">
        <v>7.2378767656371155</v>
      </c>
      <c r="E61">
        <v>7.4415176720454665</v>
      </c>
      <c r="F61">
        <v>7.5461186544892493</v>
      </c>
      <c r="G61">
        <v>7.5406530120557802</v>
      </c>
      <c r="H61">
        <v>7.4881067426153116</v>
      </c>
      <c r="I61">
        <v>7.540402074402075</v>
      </c>
      <c r="J61">
        <v>7.598163161102411</v>
      </c>
      <c r="K61">
        <v>7.5985242209812061</v>
      </c>
      <c r="L61">
        <v>7.6924507332996193</v>
      </c>
      <c r="M61">
        <v>7.7886321936566212</v>
      </c>
      <c r="N61">
        <v>7.8824917151635967</v>
      </c>
      <c r="O61">
        <v>7.9748318004695653</v>
      </c>
      <c r="P61">
        <v>8.0606064695719315</v>
      </c>
      <c r="Q61">
        <v>8.0494771225575903</v>
      </c>
      <c r="R61">
        <v>8.0120306652756881</v>
      </c>
      <c r="S61">
        <v>8.0108802532417336</v>
      </c>
      <c r="T61">
        <v>8.0039227324709366</v>
      </c>
      <c r="U61">
        <v>7.9678399584554791</v>
      </c>
      <c r="V61">
        <v>7.92653483440691</v>
      </c>
      <c r="W61">
        <f t="shared" si="0"/>
        <v>1.0237740976783298</v>
      </c>
      <c r="X61">
        <f t="shared" si="1"/>
        <v>2.0292212196980257</v>
      </c>
      <c r="Y61">
        <f t="shared" si="2"/>
        <v>2.401791716486211</v>
      </c>
      <c r="Z61">
        <f t="shared" si="3"/>
        <v>1.4910723825642487</v>
      </c>
      <c r="AA61">
        <f t="shared" si="4"/>
        <v>0.91211971028422401</v>
      </c>
      <c r="AB61">
        <f t="shared" si="5"/>
        <v>0.38667167482557385</v>
      </c>
      <c r="AC61">
        <f t="shared" si="6"/>
        <v>0.72019729550577338</v>
      </c>
      <c r="AD61">
        <f t="shared" si="7"/>
        <v>0.41006300632767001</v>
      </c>
      <c r="AE61">
        <f t="shared" si="8"/>
        <v>-0.1898837363376682</v>
      </c>
      <c r="AF61">
        <f t="shared" si="9"/>
        <v>0.10591504142083785</v>
      </c>
      <c r="AG61">
        <f t="shared" si="10"/>
        <v>-0.22442215939114529</v>
      </c>
      <c r="AH61">
        <f t="shared" si="11"/>
        <v>-0.70164901579567474</v>
      </c>
      <c r="AI61">
        <f t="shared" si="12"/>
        <v>-1.521457553024427</v>
      </c>
      <c r="AJ61">
        <f t="shared" si="13"/>
        <v>-2.1411201949936105</v>
      </c>
      <c r="AK61">
        <f t="shared" si="14"/>
        <v>-3.9136078073967928</v>
      </c>
      <c r="AL61">
        <f t="shared" si="15"/>
        <v>-4.5648983084410872</v>
      </c>
      <c r="AM61">
        <f t="shared" si="16"/>
        <v>-3.9846881812777291</v>
      </c>
      <c r="AN61">
        <f t="shared" si="17"/>
        <v>-4.0295024076507708</v>
      </c>
      <c r="AO61">
        <f t="shared" si="18"/>
        <v>-4.6636334212610251</v>
      </c>
    </row>
    <row r="62" spans="1:41" x14ac:dyDescent="0.2">
      <c r="A62" s="1">
        <v>198607</v>
      </c>
      <c r="B62">
        <v>6.2324886576466554</v>
      </c>
      <c r="C62">
        <v>6.6093812369862688</v>
      </c>
      <c r="D62">
        <v>6.9662107894849576</v>
      </c>
      <c r="E62">
        <v>7.1995008044591327</v>
      </c>
      <c r="F62">
        <v>7.3780561380009981</v>
      </c>
      <c r="G62">
        <v>7.4314263085726902</v>
      </c>
      <c r="H62">
        <v>7.444987508156502</v>
      </c>
      <c r="I62">
        <v>7.5606623376223396</v>
      </c>
      <c r="J62">
        <v>7.6318910226149352</v>
      </c>
      <c r="K62">
        <v>7.6912518803893768</v>
      </c>
      <c r="L62">
        <v>7.8263167511172176</v>
      </c>
      <c r="M62">
        <v>7.9646264243284355</v>
      </c>
      <c r="N62">
        <v>8.0989700803411342</v>
      </c>
      <c r="O62">
        <v>8.2262661088149276</v>
      </c>
      <c r="P62">
        <v>8.3215166702103094</v>
      </c>
      <c r="Q62">
        <v>8.2949964059731371</v>
      </c>
      <c r="R62">
        <v>8.243003271592432</v>
      </c>
      <c r="S62">
        <v>8.2252531778911653</v>
      </c>
      <c r="T62">
        <v>8.21139525567893</v>
      </c>
      <c r="U62">
        <v>8.1591917675907624</v>
      </c>
      <c r="V62">
        <v>8.1037858681849482</v>
      </c>
      <c r="W62">
        <f t="shared" si="0"/>
        <v>1.4745490392399452</v>
      </c>
      <c r="X62">
        <f t="shared" si="1"/>
        <v>2.7601028143605486</v>
      </c>
      <c r="Y62">
        <f t="shared" si="2"/>
        <v>3.6174356985030336</v>
      </c>
      <c r="Z62">
        <f t="shared" si="3"/>
        <v>3.4655764516125416</v>
      </c>
      <c r="AA62">
        <f t="shared" si="4"/>
        <v>3.3129179664762525</v>
      </c>
      <c r="AB62">
        <f t="shared" si="5"/>
        <v>3.9710861941328677</v>
      </c>
      <c r="AC62">
        <f t="shared" si="6"/>
        <v>4.2730142838020653</v>
      </c>
      <c r="AD62">
        <f t="shared" si="7"/>
        <v>4.7264996962358667</v>
      </c>
      <c r="AE62">
        <f t="shared" si="8"/>
        <v>5.0711078522283612</v>
      </c>
      <c r="AF62">
        <f t="shared" si="9"/>
        <v>6.0380908306640322</v>
      </c>
      <c r="AG62">
        <f t="shared" si="10"/>
        <v>6.7334253228972436</v>
      </c>
      <c r="AH62">
        <f t="shared" si="11"/>
        <v>7.3344178036630634</v>
      </c>
      <c r="AI62">
        <f t="shared" si="12"/>
        <v>7.4586586723035122</v>
      </c>
      <c r="AJ62">
        <f t="shared" si="13"/>
        <v>7.51768743446965</v>
      </c>
      <c r="AK62">
        <f t="shared" si="14"/>
        <v>5.8567769142237385</v>
      </c>
      <c r="AL62">
        <f t="shared" si="15"/>
        <v>5.1414531363121831</v>
      </c>
      <c r="AM62">
        <f t="shared" si="16"/>
        <v>5.6375548869025529</v>
      </c>
      <c r="AN62">
        <f t="shared" si="17"/>
        <v>6.2071976868038874</v>
      </c>
      <c r="AO62">
        <f t="shared" si="18"/>
        <v>6.4076391291162373</v>
      </c>
    </row>
    <row r="63" spans="1:41" x14ac:dyDescent="0.2">
      <c r="A63" s="1">
        <v>198608</v>
      </c>
      <c r="B63">
        <v>5.511724777085937</v>
      </c>
      <c r="C63">
        <v>5.9530204482238345</v>
      </c>
      <c r="D63">
        <v>6.3160262872289472</v>
      </c>
      <c r="E63">
        <v>6.5563008584833291</v>
      </c>
      <c r="F63">
        <v>6.8152278161001512</v>
      </c>
      <c r="G63">
        <v>6.8240542597505858</v>
      </c>
      <c r="H63">
        <v>6.9667567012885927</v>
      </c>
      <c r="I63">
        <v>7.064441499892756</v>
      </c>
      <c r="J63">
        <v>7.1551581603898784</v>
      </c>
      <c r="K63">
        <v>7.2360141551235984</v>
      </c>
      <c r="L63">
        <v>7.3773490807867823</v>
      </c>
      <c r="M63">
        <v>7.521745113365192</v>
      </c>
      <c r="N63">
        <v>7.6623151362126416</v>
      </c>
      <c r="O63">
        <v>7.8004351813102755</v>
      </c>
      <c r="P63">
        <v>7.9176130334003547</v>
      </c>
      <c r="Q63">
        <v>7.9184128796741264</v>
      </c>
      <c r="R63">
        <v>7.8895297593626639</v>
      </c>
      <c r="S63">
        <v>7.8619064313957026</v>
      </c>
      <c r="T63">
        <v>7.8192000508957937</v>
      </c>
      <c r="U63">
        <v>7.772778308845318</v>
      </c>
      <c r="V63">
        <v>7.7321700608403221</v>
      </c>
      <c r="W63">
        <f t="shared" si="0"/>
        <v>0.59570932925190867</v>
      </c>
      <c r="X63">
        <f t="shared" si="1"/>
        <v>0.68251070538943015</v>
      </c>
      <c r="Y63">
        <f t="shared" si="2"/>
        <v>0.32934184229890917</v>
      </c>
      <c r="Z63">
        <f t="shared" si="3"/>
        <v>-0.89617096364474591</v>
      </c>
      <c r="AA63">
        <f t="shared" si="4"/>
        <v>-2.2395912235861637</v>
      </c>
      <c r="AB63">
        <f t="shared" si="5"/>
        <v>-2.2340737217113658</v>
      </c>
      <c r="AC63">
        <f t="shared" si="6"/>
        <v>-2.8724864358821245</v>
      </c>
      <c r="AD63">
        <f t="shared" si="7"/>
        <v>-3.2149601550666418</v>
      </c>
      <c r="AE63">
        <f t="shared" si="8"/>
        <v>-3.5735860983288008</v>
      </c>
      <c r="AF63">
        <f t="shared" si="9"/>
        <v>-3.611289188876869</v>
      </c>
      <c r="AG63">
        <f t="shared" si="10"/>
        <v>-3.9435030741113861</v>
      </c>
      <c r="AH63">
        <f t="shared" si="11"/>
        <v>-4.3688204122798053</v>
      </c>
      <c r="AI63">
        <f t="shared" si="12"/>
        <v>-5.2323194120017709</v>
      </c>
      <c r="AJ63">
        <f t="shared" si="13"/>
        <v>-6.0886510362437232</v>
      </c>
      <c r="AK63">
        <f t="shared" si="14"/>
        <v>-8.6210616225419763</v>
      </c>
      <c r="AL63">
        <f t="shared" si="15"/>
        <v>-9.9248844503458571</v>
      </c>
      <c r="AM63">
        <f t="shared" si="16"/>
        <v>-10.586920920631229</v>
      </c>
      <c r="AN63">
        <f t="shared" si="17"/>
        <v>-11.345709169593363</v>
      </c>
      <c r="AO63">
        <f t="shared" si="18"/>
        <v>-11.416145540315117</v>
      </c>
    </row>
    <row r="64" spans="1:41" x14ac:dyDescent="0.2">
      <c r="A64" s="1">
        <v>198609</v>
      </c>
      <c r="B64">
        <v>5.7986067901098233</v>
      </c>
      <c r="C64">
        <v>6.3769216896057372</v>
      </c>
      <c r="D64">
        <v>6.7947122715161568</v>
      </c>
      <c r="E64">
        <v>7.1040022964155431</v>
      </c>
      <c r="F64">
        <v>7.3255231847212698</v>
      </c>
      <c r="G64">
        <v>7.4075116287080309</v>
      </c>
      <c r="H64">
        <v>7.48875167624794</v>
      </c>
      <c r="I64">
        <v>7.5805783621608693</v>
      </c>
      <c r="J64">
        <v>7.662996772030688</v>
      </c>
      <c r="K64">
        <v>7.7526114922407876</v>
      </c>
      <c r="L64">
        <v>7.9062209344881902</v>
      </c>
      <c r="M64">
        <v>8.0619085856600456</v>
      </c>
      <c r="N64">
        <v>8.2135459087794604</v>
      </c>
      <c r="O64">
        <v>8.3707522429311716</v>
      </c>
      <c r="P64">
        <v>8.5102235040743572</v>
      </c>
      <c r="Q64">
        <v>8.5080298424898135</v>
      </c>
      <c r="R64">
        <v>8.4813425768282205</v>
      </c>
      <c r="S64">
        <v>8.4440054031632954</v>
      </c>
      <c r="T64">
        <v>8.371184824543457</v>
      </c>
      <c r="U64">
        <v>8.3015808562527802</v>
      </c>
      <c r="V64">
        <v>8.2357430499582609</v>
      </c>
      <c r="W64">
        <f t="shared" si="0"/>
        <v>1.2141860602102934</v>
      </c>
      <c r="X64">
        <f t="shared" si="1"/>
        <v>2.2511708540997502</v>
      </c>
      <c r="Y64">
        <f t="shared" si="2"/>
        <v>3.0335125596233246</v>
      </c>
      <c r="Z64">
        <f t="shared" si="3"/>
        <v>2.4035677627417416</v>
      </c>
      <c r="AA64">
        <f t="shared" si="4"/>
        <v>2.0850786598809092</v>
      </c>
      <c r="AB64">
        <f t="shared" si="5"/>
        <v>2.240288885463209</v>
      </c>
      <c r="AC64">
        <f t="shared" si="6"/>
        <v>2.2151390237453441</v>
      </c>
      <c r="AD64">
        <f t="shared" si="7"/>
        <v>2.4420029718011058</v>
      </c>
      <c r="AE64">
        <f t="shared" si="8"/>
        <v>2.8498266960089431</v>
      </c>
      <c r="AF64">
        <f t="shared" si="9"/>
        <v>3.561426596214873</v>
      </c>
      <c r="AG64">
        <f t="shared" si="10"/>
        <v>4.1139190968773898</v>
      </c>
      <c r="AH64">
        <f t="shared" si="11"/>
        <v>4.6033279630070139</v>
      </c>
      <c r="AI64">
        <f t="shared" si="12"/>
        <v>4.7619520643420277</v>
      </c>
      <c r="AJ64">
        <f t="shared" si="13"/>
        <v>5.0935625179676034</v>
      </c>
      <c r="AK64">
        <f t="shared" si="14"/>
        <v>3.6097394962560401</v>
      </c>
      <c r="AL64">
        <f t="shared" si="15"/>
        <v>3.129738629253211</v>
      </c>
      <c r="AM64">
        <f t="shared" si="16"/>
        <v>2.8807842325444195</v>
      </c>
      <c r="AN64">
        <f t="shared" si="17"/>
        <v>2.256051396532964</v>
      </c>
      <c r="AO64">
        <f t="shared" si="18"/>
        <v>2.5223936497040604</v>
      </c>
    </row>
    <row r="65" spans="1:41" x14ac:dyDescent="0.2">
      <c r="A65" s="1">
        <v>198610</v>
      </c>
      <c r="B65">
        <v>5.7410505288913578</v>
      </c>
      <c r="C65">
        <v>6.167179585169448</v>
      </c>
      <c r="D65">
        <v>6.527963278643008</v>
      </c>
      <c r="E65">
        <v>6.7800114661122661</v>
      </c>
      <c r="F65">
        <v>7.0511977631903466</v>
      </c>
      <c r="G65">
        <v>7.179495091976138</v>
      </c>
      <c r="H65">
        <v>7.2772480281848102</v>
      </c>
      <c r="I65">
        <v>7.3795270375283932</v>
      </c>
      <c r="J65">
        <v>7.4652818389056659</v>
      </c>
      <c r="K65">
        <v>7.5654392190914432</v>
      </c>
      <c r="L65">
        <v>7.7160338580729428</v>
      </c>
      <c r="M65">
        <v>7.8683464465737654</v>
      </c>
      <c r="N65">
        <v>8.0165410329165319</v>
      </c>
      <c r="O65">
        <v>8.1675888667405925</v>
      </c>
      <c r="P65">
        <v>8.2870128049867677</v>
      </c>
      <c r="Q65">
        <v>8.2840659583960452</v>
      </c>
      <c r="R65">
        <v>8.2707813636414755</v>
      </c>
      <c r="S65">
        <v>8.2382461348501614</v>
      </c>
      <c r="T65">
        <v>8.1651599289898993</v>
      </c>
      <c r="U65">
        <v>8.0992447323876124</v>
      </c>
      <c r="V65">
        <v>8.037359337843835</v>
      </c>
      <c r="W65">
        <f t="shared" si="0"/>
        <v>0.83446780960732259</v>
      </c>
      <c r="X65">
        <f t="shared" si="1"/>
        <v>1.6109161885811556</v>
      </c>
      <c r="Y65">
        <f t="shared" si="2"/>
        <v>2.2163299364707489</v>
      </c>
      <c r="Z65">
        <f t="shared" si="3"/>
        <v>1.9721790430707236</v>
      </c>
      <c r="AA65">
        <f t="shared" si="4"/>
        <v>2.1149920024035813</v>
      </c>
      <c r="AB65">
        <f t="shared" si="5"/>
        <v>2.2116846175074416</v>
      </c>
      <c r="AC65">
        <f t="shared" si="6"/>
        <v>1.8780886100216181</v>
      </c>
      <c r="AD65">
        <f t="shared" si="7"/>
        <v>2.0907753014986055</v>
      </c>
      <c r="AE65">
        <f t="shared" si="8"/>
        <v>2.7974601915270947</v>
      </c>
      <c r="AF65">
        <f t="shared" si="9"/>
        <v>3.3779739416973786</v>
      </c>
      <c r="AG65">
        <f t="shared" si="10"/>
        <v>3.8938872384880465</v>
      </c>
      <c r="AH65">
        <f t="shared" si="11"/>
        <v>4.3376235046998612</v>
      </c>
      <c r="AI65">
        <f t="shared" si="12"/>
        <v>4.4017573609132334</v>
      </c>
      <c r="AJ65">
        <f t="shared" si="13"/>
        <v>4.3666059168019</v>
      </c>
      <c r="AK65">
        <f t="shared" si="14"/>
        <v>2.8095972320179232</v>
      </c>
      <c r="AL65">
        <f t="shared" si="15"/>
        <v>2.304647454908487</v>
      </c>
      <c r="AM65">
        <f t="shared" si="16"/>
        <v>1.9593485344331576</v>
      </c>
      <c r="AN65">
        <f t="shared" si="17"/>
        <v>1.3547490743916644</v>
      </c>
      <c r="AO65">
        <f t="shared" si="18"/>
        <v>1.4259321095740507</v>
      </c>
    </row>
    <row r="66" spans="1:41" x14ac:dyDescent="0.2">
      <c r="A66" s="1">
        <v>198611</v>
      </c>
      <c r="B66">
        <v>5.7588408318402156</v>
      </c>
      <c r="C66">
        <v>6.1159615592282552</v>
      </c>
      <c r="D66">
        <v>6.3875551330289859</v>
      </c>
      <c r="E66">
        <v>6.6259495766921859</v>
      </c>
      <c r="F66">
        <v>6.8363934166681961</v>
      </c>
      <c r="G66">
        <v>6.9915066856123271</v>
      </c>
      <c r="H66">
        <v>7.1258399517172455</v>
      </c>
      <c r="I66">
        <v>7.2274391525584472</v>
      </c>
      <c r="J66">
        <v>7.2866315523558365</v>
      </c>
      <c r="K66">
        <v>7.393295927801355</v>
      </c>
      <c r="L66">
        <v>7.5418937183005177</v>
      </c>
      <c r="M66">
        <v>7.6926642253436341</v>
      </c>
      <c r="N66">
        <v>7.840611210810656</v>
      </c>
      <c r="O66">
        <v>7.9944317946487917</v>
      </c>
      <c r="P66">
        <v>8.1145944712934845</v>
      </c>
      <c r="Q66">
        <v>8.1259106105375345</v>
      </c>
      <c r="R66">
        <v>8.1202950549690414</v>
      </c>
      <c r="S66">
        <v>8.083290201001132</v>
      </c>
      <c r="T66">
        <v>8.0207264531151736</v>
      </c>
      <c r="U66">
        <v>7.9674979708552822</v>
      </c>
      <c r="V66">
        <v>7.916014321251402</v>
      </c>
      <c r="W66">
        <f t="shared" si="0"/>
        <v>0.44618488456085093</v>
      </c>
      <c r="X66">
        <f t="shared" si="1"/>
        <v>0.71060172012567691</v>
      </c>
      <c r="Y66">
        <f t="shared" si="2"/>
        <v>1.0380648642366195</v>
      </c>
      <c r="Z66">
        <f t="shared" si="3"/>
        <v>0.50880826306837967</v>
      </c>
      <c r="AA66">
        <f t="shared" si="4"/>
        <v>0.82204999752014984</v>
      </c>
      <c r="AB66">
        <f t="shared" si="5"/>
        <v>1.0330163464657849</v>
      </c>
      <c r="AC66">
        <f t="shared" si="6"/>
        <v>0.43660307786461061</v>
      </c>
      <c r="AD66">
        <f t="shared" si="7"/>
        <v>0.37971871510477406</v>
      </c>
      <c r="AE66">
        <f t="shared" si="8"/>
        <v>0.80412050206137309</v>
      </c>
      <c r="AF66">
        <f t="shared" si="9"/>
        <v>1.1275741951501645</v>
      </c>
      <c r="AG66">
        <f t="shared" si="10"/>
        <v>1.529237686436594</v>
      </c>
      <c r="AH66">
        <f t="shared" si="11"/>
        <v>1.9086078578219725</v>
      </c>
      <c r="AI66">
        <f t="shared" si="12"/>
        <v>1.9645790462816537</v>
      </c>
      <c r="AJ66">
        <f t="shared" si="13"/>
        <v>1.8379684246456334</v>
      </c>
      <c r="AK66">
        <f t="shared" si="14"/>
        <v>0.30242315474410386</v>
      </c>
      <c r="AL66">
        <f t="shared" si="15"/>
        <v>-0.68156744998368524</v>
      </c>
      <c r="AM66">
        <f t="shared" si="16"/>
        <v>-1.9254953643410673</v>
      </c>
      <c r="AN66">
        <f t="shared" si="17"/>
        <v>-2.6205705238881514</v>
      </c>
      <c r="AO66">
        <f t="shared" si="18"/>
        <v>-2.3371062423982547</v>
      </c>
    </row>
    <row r="67" spans="1:41" x14ac:dyDescent="0.2">
      <c r="A67" s="1">
        <v>198612</v>
      </c>
      <c r="B67">
        <v>6.026897402055444</v>
      </c>
      <c r="C67">
        <v>6.3466114235605326</v>
      </c>
      <c r="D67">
        <v>6.5689642035639695</v>
      </c>
      <c r="E67">
        <v>6.7618023108951038</v>
      </c>
      <c r="F67">
        <v>6.9002081078923254</v>
      </c>
      <c r="G67">
        <v>7.0369856231437913</v>
      </c>
      <c r="H67">
        <v>7.1795814558408173</v>
      </c>
      <c r="I67">
        <v>7.2592656630475636</v>
      </c>
      <c r="J67">
        <v>7.3336665360261035</v>
      </c>
      <c r="K67">
        <v>7.4439960778354175</v>
      </c>
      <c r="L67">
        <v>7.5808579172623327</v>
      </c>
      <c r="M67">
        <v>7.7188368295762668</v>
      </c>
      <c r="N67">
        <v>7.8551426821531365</v>
      </c>
      <c r="O67">
        <v>8.0028812452818556</v>
      </c>
      <c r="P67">
        <v>8.1247690268697195</v>
      </c>
      <c r="Q67">
        <v>8.1625420483699909</v>
      </c>
      <c r="R67">
        <v>8.1940475512837594</v>
      </c>
      <c r="S67">
        <v>8.1604701401410509</v>
      </c>
      <c r="T67">
        <v>8.0877020634941434</v>
      </c>
      <c r="U67">
        <v>8.0438462831534085</v>
      </c>
      <c r="V67">
        <v>8.0008485033539003</v>
      </c>
      <c r="W67">
        <f t="shared" ref="W67:W130" si="19">-(B68-C67)+C67-B67</f>
        <v>0.75138690920976803</v>
      </c>
      <c r="X67">
        <f t="shared" ref="X67:X130" si="20">-2*(C68-D67)+D67-B67</f>
        <v>1.2430418660327671</v>
      </c>
      <c r="Y67">
        <f t="shared" ref="Y67:Y130" si="21">-3*(D68-E67)+E67-B67</f>
        <v>1.6609811286914411</v>
      </c>
      <c r="Z67">
        <f t="shared" ref="Z67:Z130" si="22">-4*(E68-F67)+F67-E67</f>
        <v>1.0882684862468563</v>
      </c>
      <c r="AA67">
        <f t="shared" ref="AA67:AA130" si="23">-5*(F68-G67)+G67-E67</f>
        <v>1.406401083467844</v>
      </c>
      <c r="AB67">
        <f t="shared" ref="AB67:AB130" si="24">-6*(G68-H67)+H67-E67</f>
        <v>1.9723315199545111</v>
      </c>
      <c r="AC67">
        <f t="shared" ref="AC67:AC130" si="25">-7*(H68-I67)+I67-H67</f>
        <v>1.4960327233401296</v>
      </c>
      <c r="AD67">
        <f t="shared" ref="AD67:AD130" si="26">-8*(I68-J67)+J67-H67</f>
        <v>1.5969633834922208</v>
      </c>
      <c r="AE67">
        <f t="shared" ref="AE67:AE130" si="27">-9*(J68-K67)+K67-H67</f>
        <v>2.0449786396655822</v>
      </c>
      <c r="AF67">
        <f t="shared" ref="AF67:AF130" si="28">-10*(K68-L67)+L67-K67</f>
        <v>2.2583492062232446</v>
      </c>
      <c r="AG67">
        <f t="shared" ref="AG67:AG130" si="29">-11*(L68-M67)+M67-K67</f>
        <v>2.7181368774725305</v>
      </c>
      <c r="AH67">
        <f t="shared" ref="AH67:AH130" si="30">-12*(M68-N67)+N67-K67</f>
        <v>3.1642681400561168</v>
      </c>
      <c r="AI67">
        <f t="shared" ref="AI67:AI130" si="31">-13*(N68-O67)+O67-N67</f>
        <v>3.3957921267212221</v>
      </c>
      <c r="AJ67">
        <f t="shared" ref="AJ67:AJ130" si="32">-14*(O68-P67)+P67-N67</f>
        <v>3.6091855076023673</v>
      </c>
      <c r="AK67">
        <f t="shared" ref="AK67:AK130" si="33">-15*(P68-Q67)+Q67-N67</f>
        <v>2.8007889353221884</v>
      </c>
      <c r="AL67">
        <f t="shared" ref="AL67:AL130" si="34">-16*(Q68-R67)+R67-Q67</f>
        <v>2.4250331075197611</v>
      </c>
      <c r="AM67">
        <f t="shared" ref="AM67:AM130" si="35">-17*(R68-S67)+S67-Q67</f>
        <v>1.6761817557701946</v>
      </c>
      <c r="AN67">
        <f t="shared" ref="AN67:AN130" si="36">-18*(S68-T67)+T67-Q67</f>
        <v>1.2270818521142566</v>
      </c>
      <c r="AO67">
        <f t="shared" ref="AO67:AO130" si="37">-19*(T68-U67)+U67-T67</f>
        <v>1.7165312425405226</v>
      </c>
    </row>
    <row r="68" spans="1:41" x14ac:dyDescent="0.2">
      <c r="A68" s="1">
        <v>198701</v>
      </c>
      <c r="B68">
        <v>5.9149385358558533</v>
      </c>
      <c r="C68">
        <v>6.2184766713018487</v>
      </c>
      <c r="D68">
        <v>6.4531102376111766</v>
      </c>
      <c r="E68">
        <v>6.6627424355799167</v>
      </c>
      <c r="F68">
        <v>6.8107420688999598</v>
      </c>
      <c r="G68">
        <v>6.9204893933393512</v>
      </c>
      <c r="H68">
        <v>7.0569301607427946</v>
      </c>
      <c r="I68">
        <v>7.1533067481127368</v>
      </c>
      <c r="J68">
        <v>7.2461556314275306</v>
      </c>
      <c r="K68">
        <v>7.3687091805826999</v>
      </c>
      <c r="L68">
        <v>7.4967189999642958</v>
      </c>
      <c r="M68">
        <v>7.62571588750827</v>
      </c>
      <c r="N68">
        <v>7.7530309711593555</v>
      </c>
      <c r="O68">
        <v>7.886229086663592</v>
      </c>
      <c r="P68">
        <v>7.996316077096302</v>
      </c>
      <c r="Q68">
        <v>8.0444520759958849</v>
      </c>
      <c r="R68">
        <v>8.0617493363763959</v>
      </c>
      <c r="S68">
        <v>8.0153730725502488</v>
      </c>
      <c r="T68">
        <v>7.9511943345807108</v>
      </c>
      <c r="U68">
        <v>7.9070744464546792</v>
      </c>
      <c r="V68">
        <v>7.8622110279159907</v>
      </c>
      <c r="W68">
        <f t="shared" si="19"/>
        <v>0.54302752322695635</v>
      </c>
      <c r="X68">
        <f t="shared" si="20"/>
        <v>0.91669420711059946</v>
      </c>
      <c r="Y68">
        <f t="shared" si="21"/>
        <v>1.2729790121890794</v>
      </c>
      <c r="Z68">
        <f t="shared" si="22"/>
        <v>0.73025559213708657</v>
      </c>
      <c r="AA68">
        <f t="shared" si="23"/>
        <v>0.76977608163197608</v>
      </c>
      <c r="AB68">
        <f t="shared" si="24"/>
        <v>1.2896208513231819</v>
      </c>
      <c r="AC68">
        <f t="shared" si="25"/>
        <v>1.0366333070854346</v>
      </c>
      <c r="AD68">
        <f t="shared" si="26"/>
        <v>1.2322658227701133</v>
      </c>
      <c r="AE68">
        <f t="shared" si="27"/>
        <v>1.7021799001654188</v>
      </c>
      <c r="AF68">
        <f t="shared" si="28"/>
        <v>1.8783861715716466</v>
      </c>
      <c r="AG68">
        <f t="shared" si="29"/>
        <v>2.3959345917175785</v>
      </c>
      <c r="AH68">
        <f t="shared" si="30"/>
        <v>2.927078008437908</v>
      </c>
      <c r="AI68">
        <f t="shared" si="31"/>
        <v>3.202640304441597</v>
      </c>
      <c r="AJ68">
        <f t="shared" si="32"/>
        <v>3.4751145733970779</v>
      </c>
      <c r="AK68">
        <f t="shared" si="33"/>
        <v>3.1623697072592654</v>
      </c>
      <c r="AL68">
        <f t="shared" si="34"/>
        <v>2.7151885026707081</v>
      </c>
      <c r="AM68">
        <f t="shared" si="35"/>
        <v>1.5426518672932836</v>
      </c>
      <c r="AN68">
        <f t="shared" si="36"/>
        <v>0.7574922916035316</v>
      </c>
      <c r="AO68">
        <f t="shared" si="37"/>
        <v>0.74708006664651982</v>
      </c>
    </row>
    <row r="69" spans="1:41" x14ac:dyDescent="0.2">
      <c r="A69" s="1">
        <v>198702</v>
      </c>
      <c r="B69">
        <v>5.9789872835208877</v>
      </c>
      <c r="C69">
        <v>6.2638489849335386</v>
      </c>
      <c r="D69">
        <v>6.4876840647582448</v>
      </c>
      <c r="E69">
        <v>6.6651780791956989</v>
      </c>
      <c r="F69">
        <v>6.8180835685648429</v>
      </c>
      <c r="G69">
        <v>6.9076913063827439</v>
      </c>
      <c r="H69">
        <v>7.0189843595819523</v>
      </c>
      <c r="I69">
        <v>7.1157755874168584</v>
      </c>
      <c r="J69">
        <v>7.2142201938798651</v>
      </c>
      <c r="K69">
        <v>7.3216813647452907</v>
      </c>
      <c r="L69">
        <v>7.4312678979817237</v>
      </c>
      <c r="M69">
        <v>7.5411346196709177</v>
      </c>
      <c r="N69">
        <v>7.6501181490530259</v>
      </c>
      <c r="O69">
        <v>7.7654711151348641</v>
      </c>
      <c r="P69">
        <v>7.8530555025010358</v>
      </c>
      <c r="Q69">
        <v>7.8931311337332586</v>
      </c>
      <c r="R69">
        <v>7.9229183154479594</v>
      </c>
      <c r="S69">
        <v>7.9039304438574494</v>
      </c>
      <c r="T69">
        <v>7.8654323435719133</v>
      </c>
      <c r="U69">
        <v>7.8331516183885208</v>
      </c>
      <c r="V69">
        <v>7.7979557311629915</v>
      </c>
      <c r="W69">
        <f t="shared" si="19"/>
        <v>0.35844812699377737</v>
      </c>
      <c r="X69">
        <f t="shared" si="20"/>
        <v>0.46871975260420928</v>
      </c>
      <c r="Y69">
        <f t="shared" si="21"/>
        <v>0.4998753691081177</v>
      </c>
      <c r="Z69">
        <f t="shared" si="22"/>
        <v>-0.24102121027605516</v>
      </c>
      <c r="AA69">
        <f t="shared" si="23"/>
        <v>-0.5535958068843323</v>
      </c>
      <c r="AB69">
        <f t="shared" si="24"/>
        <v>-0.78456386039196069</v>
      </c>
      <c r="AC69">
        <f t="shared" si="25"/>
        <v>-1.496991211936832</v>
      </c>
      <c r="AD69">
        <f t="shared" si="26"/>
        <v>-1.367324696524653</v>
      </c>
      <c r="AE69">
        <f t="shared" si="27"/>
        <v>-1.3995160081468434</v>
      </c>
      <c r="AF69">
        <f t="shared" si="28"/>
        <v>-1.6363709176042232</v>
      </c>
      <c r="AG69">
        <f t="shared" si="29"/>
        <v>-1.5531968697523846</v>
      </c>
      <c r="AH69">
        <f t="shared" si="30"/>
        <v>-1.45761978990903</v>
      </c>
      <c r="AI69">
        <f t="shared" si="31"/>
        <v>-1.5677534692260444</v>
      </c>
      <c r="AJ69">
        <f t="shared" si="32"/>
        <v>-1.7702567490636243</v>
      </c>
      <c r="AK69">
        <f t="shared" si="33"/>
        <v>-2.4872981200007098</v>
      </c>
      <c r="AL69">
        <f t="shared" si="34"/>
        <v>-3.3079957252842522</v>
      </c>
      <c r="AM69">
        <f t="shared" si="35"/>
        <v>-4.4620316465431591</v>
      </c>
      <c r="AN69">
        <f t="shared" si="36"/>
        <v>-4.9272417154842447</v>
      </c>
      <c r="AO69">
        <f t="shared" si="37"/>
        <v>-5.1052782071139839</v>
      </c>
    </row>
    <row r="70" spans="1:41" x14ac:dyDescent="0.2">
      <c r="A70" s="1">
        <v>198703</v>
      </c>
      <c r="B70">
        <v>6.1902625593524121</v>
      </c>
      <c r="C70">
        <v>6.5076725790748187</v>
      </c>
      <c r="D70">
        <v>6.7272832213845968</v>
      </c>
      <c r="E70">
        <v>6.9165652434761427</v>
      </c>
      <c r="F70">
        <v>7.0669131131970193</v>
      </c>
      <c r="G70">
        <v>7.2087127163783213</v>
      </c>
      <c r="H70">
        <v>7.3434587930985353</v>
      </c>
      <c r="I70">
        <v>7.4095402602326859</v>
      </c>
      <c r="J70">
        <v>7.5108161440019776</v>
      </c>
      <c r="K70">
        <v>7.6058636430657893</v>
      </c>
      <c r="L70">
        <v>7.7022846310052824</v>
      </c>
      <c r="M70">
        <v>7.798956196904423</v>
      </c>
      <c r="N70">
        <v>7.8949408409277781</v>
      </c>
      <c r="O70">
        <v>7.9939979383947239</v>
      </c>
      <c r="P70">
        <v>8.0751518740453214</v>
      </c>
      <c r="Q70">
        <v>8.131529747135394</v>
      </c>
      <c r="R70">
        <v>8.1670381471908229</v>
      </c>
      <c r="S70">
        <v>8.1376291727565189</v>
      </c>
      <c r="T70">
        <v>8.1001514858585519</v>
      </c>
      <c r="U70">
        <v>8.0737647911224855</v>
      </c>
      <c r="V70">
        <v>8.0443436981466441</v>
      </c>
      <c r="W70">
        <f t="shared" si="19"/>
        <v>6.7145639630927789E-3</v>
      </c>
      <c r="X70">
        <f t="shared" si="20"/>
        <v>-0.59260533146372563</v>
      </c>
      <c r="Y70">
        <f t="shared" si="21"/>
        <v>-1.2471340307647241</v>
      </c>
      <c r="Z70">
        <f t="shared" si="22"/>
        <v>-2.6013386557525155</v>
      </c>
      <c r="AA70">
        <f t="shared" si="23"/>
        <v>-3.0761649407034666</v>
      </c>
      <c r="AB70">
        <f t="shared" si="24"/>
        <v>-3.3433576416241388</v>
      </c>
      <c r="AC70">
        <f t="shared" si="25"/>
        <v>-4.4322263591214996</v>
      </c>
      <c r="AD70">
        <f t="shared" si="26"/>
        <v>-5.0196028711541008</v>
      </c>
      <c r="AE70">
        <f t="shared" si="27"/>
        <v>-4.8035115439597442</v>
      </c>
      <c r="AF70">
        <f t="shared" si="28"/>
        <v>-5.3995865755379944</v>
      </c>
      <c r="AG70">
        <f t="shared" si="29"/>
        <v>-5.7212442480846155</v>
      </c>
      <c r="AH70">
        <f t="shared" si="30"/>
        <v>-6.0293216998471522</v>
      </c>
      <c r="AI70">
        <f t="shared" si="31"/>
        <v>-6.5837980962227141</v>
      </c>
      <c r="AJ70">
        <f t="shared" si="32"/>
        <v>-7.2898639744200624</v>
      </c>
      <c r="AK70">
        <f t="shared" si="33"/>
        <v>-8.0618054603118026</v>
      </c>
      <c r="AL70">
        <f t="shared" si="34"/>
        <v>-9.0125521587519213</v>
      </c>
      <c r="AM70">
        <f t="shared" si="35"/>
        <v>-10.67935274258844</v>
      </c>
      <c r="AN70">
        <f t="shared" si="36"/>
        <v>-11.285385887402136</v>
      </c>
      <c r="AO70">
        <f t="shared" si="37"/>
        <v>-11.456655111006837</v>
      </c>
    </row>
    <row r="71" spans="1:41" x14ac:dyDescent="0.2">
      <c r="A71" s="1">
        <v>198704</v>
      </c>
      <c r="B71">
        <v>6.8183680348341325</v>
      </c>
      <c r="C71">
        <v>7.2920962181325519</v>
      </c>
      <c r="D71">
        <v>7.5743774817722942</v>
      </c>
      <c r="E71">
        <v>7.7548347445653674</v>
      </c>
      <c r="F71">
        <v>7.8823751990994504</v>
      </c>
      <c r="G71">
        <v>7.9718339916396239</v>
      </c>
      <c r="H71">
        <v>8.052155663983493</v>
      </c>
      <c r="I71">
        <v>8.1591861717591705</v>
      </c>
      <c r="J71">
        <v>8.1687432423910113</v>
      </c>
      <c r="K71">
        <v>8.2518853873530311</v>
      </c>
      <c r="L71">
        <v>8.3366231788974456</v>
      </c>
      <c r="M71">
        <v>8.4214740824035399</v>
      </c>
      <c r="N71">
        <v>8.5080637225246978</v>
      </c>
      <c r="O71">
        <v>8.6087286602980075</v>
      </c>
      <c r="P71">
        <v>8.6847560382366886</v>
      </c>
      <c r="Q71">
        <v>8.7325419321162823</v>
      </c>
      <c r="R71">
        <v>8.7661851826511992</v>
      </c>
      <c r="S71">
        <v>8.7253741317544016</v>
      </c>
      <c r="T71">
        <v>8.6753578656630523</v>
      </c>
      <c r="U71">
        <v>8.6321412972492535</v>
      </c>
      <c r="V71">
        <v>8.5850733826975407</v>
      </c>
      <c r="W71">
        <f t="shared" si="19"/>
        <v>0.69040751226557795</v>
      </c>
      <c r="X71">
        <f t="shared" si="20"/>
        <v>0.68492878495787224</v>
      </c>
      <c r="Y71">
        <f t="shared" si="21"/>
        <v>0.54806611957593443</v>
      </c>
      <c r="Z71">
        <f t="shared" si="22"/>
        <v>-0.44837996887397047</v>
      </c>
      <c r="AA71">
        <f t="shared" si="23"/>
        <v>-0.70565867144679384</v>
      </c>
      <c r="AB71">
        <f t="shared" si="24"/>
        <v>-0.59038197181850993</v>
      </c>
      <c r="AC71">
        <f t="shared" si="25"/>
        <v>-0.80120361433385767</v>
      </c>
      <c r="AD71">
        <f t="shared" si="26"/>
        <v>-1.8172644204347961</v>
      </c>
      <c r="AE71">
        <f t="shared" si="27"/>
        <v>-1.7084964100537903</v>
      </c>
      <c r="AF71">
        <f t="shared" si="28"/>
        <v>-1.7369721707824173</v>
      </c>
      <c r="AG71">
        <f t="shared" si="29"/>
        <v>-1.6239549977434713</v>
      </c>
      <c r="AH71">
        <f t="shared" si="30"/>
        <v>-1.4620551396071182</v>
      </c>
      <c r="AI71">
        <f t="shared" si="31"/>
        <v>-1.3108057040048617</v>
      </c>
      <c r="AJ71">
        <f t="shared" si="32"/>
        <v>-1.1915511263704968</v>
      </c>
      <c r="AK71">
        <f t="shared" si="33"/>
        <v>-1.4134840322224438</v>
      </c>
      <c r="AL71">
        <f t="shared" si="34"/>
        <v>-2.1016172925341916</v>
      </c>
      <c r="AM71">
        <f t="shared" si="35"/>
        <v>-3.0992663904107189</v>
      </c>
      <c r="AN71">
        <f t="shared" si="36"/>
        <v>-2.6415614256076321</v>
      </c>
      <c r="AO71">
        <f t="shared" si="37"/>
        <v>-2.5295621421591878</v>
      </c>
    </row>
    <row r="72" spans="1:41" x14ac:dyDescent="0.2">
      <c r="A72" s="1">
        <v>198705</v>
      </c>
      <c r="B72">
        <v>7.0754168891653935</v>
      </c>
      <c r="C72">
        <v>7.6099178127624389</v>
      </c>
      <c r="D72">
        <v>7.8843016079504675</v>
      </c>
      <c r="E72">
        <v>8.0263553049514638</v>
      </c>
      <c r="F72">
        <v>8.156365575343834</v>
      </c>
      <c r="G72">
        <v>8.2001061458562656</v>
      </c>
      <c r="H72">
        <v>8.2889339034891041</v>
      </c>
      <c r="I72">
        <v>8.4104747422463007</v>
      </c>
      <c r="J72">
        <v>8.4639105132889565</v>
      </c>
      <c r="K72">
        <v>8.5187941751301288</v>
      </c>
      <c r="L72">
        <v>8.5845235090211744</v>
      </c>
      <c r="M72">
        <v>8.6512498454229299</v>
      </c>
      <c r="N72">
        <v>8.7173033250501746</v>
      </c>
      <c r="O72">
        <v>8.782487712671152</v>
      </c>
      <c r="P72">
        <v>8.8417394149038842</v>
      </c>
      <c r="Q72">
        <v>8.8996389665930185</v>
      </c>
      <c r="R72">
        <v>8.9072622841102156</v>
      </c>
      <c r="S72">
        <v>8.8189343856160747</v>
      </c>
      <c r="T72">
        <v>8.763001590604274</v>
      </c>
      <c r="U72">
        <v>8.7271030823879645</v>
      </c>
      <c r="V72">
        <v>8.6893802580143227</v>
      </c>
      <c r="W72">
        <f t="shared" si="19"/>
        <v>1.3027912137138449</v>
      </c>
      <c r="X72">
        <f t="shared" si="20"/>
        <v>1.8867283249952598</v>
      </c>
      <c r="Y72">
        <f t="shared" si="21"/>
        <v>1.9790369515152895</v>
      </c>
      <c r="Z72">
        <f t="shared" si="22"/>
        <v>1.260212741247857</v>
      </c>
      <c r="AA72">
        <f t="shared" si="23"/>
        <v>1.0794162104951646</v>
      </c>
      <c r="AB72">
        <f t="shared" si="24"/>
        <v>1.3281727769846938</v>
      </c>
      <c r="AC72">
        <f t="shared" si="25"/>
        <v>1.3677362411806282</v>
      </c>
      <c r="AD72">
        <f t="shared" si="26"/>
        <v>1.0539777200655571</v>
      </c>
      <c r="AE72">
        <f t="shared" si="27"/>
        <v>1.2709503399897653</v>
      </c>
      <c r="AF72">
        <f t="shared" si="28"/>
        <v>1.2070022898890507</v>
      </c>
      <c r="AG72">
        <f t="shared" si="29"/>
        <v>1.3409035821089734</v>
      </c>
      <c r="AH72">
        <f t="shared" si="30"/>
        <v>1.4491238794905392</v>
      </c>
      <c r="AI72">
        <f t="shared" si="31"/>
        <v>1.3598191466354699</v>
      </c>
      <c r="AJ72">
        <f t="shared" si="32"/>
        <v>1.4773339627812945</v>
      </c>
      <c r="AK72">
        <f t="shared" si="33"/>
        <v>1.5664055160652595</v>
      </c>
      <c r="AL72">
        <f t="shared" si="34"/>
        <v>0.74245570806631278</v>
      </c>
      <c r="AM72">
        <f t="shared" si="35"/>
        <v>-0.98408826504332225</v>
      </c>
      <c r="AN72">
        <f t="shared" si="36"/>
        <v>-1.0288541447487027</v>
      </c>
      <c r="AO72">
        <f t="shared" si="37"/>
        <v>-0.70702441630112567</v>
      </c>
    </row>
    <row r="73" spans="1:41" x14ac:dyDescent="0.2">
      <c r="A73" s="1">
        <v>198706</v>
      </c>
      <c r="B73">
        <v>6.8416275226456396</v>
      </c>
      <c r="C73">
        <v>7.3453798048453747</v>
      </c>
      <c r="D73">
        <v>7.6836557930417237</v>
      </c>
      <c r="E73">
        <v>7.8738149576299623</v>
      </c>
      <c r="F73">
        <v>8.0189730719381931</v>
      </c>
      <c r="G73">
        <v>8.1113348737479285</v>
      </c>
      <c r="H73">
        <v>8.2324468276143818</v>
      </c>
      <c r="I73">
        <v>8.3540353745057434</v>
      </c>
      <c r="J73">
        <v>8.4031175008691577</v>
      </c>
      <c r="K73">
        <v>8.4703962134213739</v>
      </c>
      <c r="L73">
        <v>8.5413909443487324</v>
      </c>
      <c r="M73">
        <v>8.6130854309193001</v>
      </c>
      <c r="N73">
        <v>8.6829004235161911</v>
      </c>
      <c r="O73">
        <v>8.7451038525519138</v>
      </c>
      <c r="P73">
        <v>8.8073676416248574</v>
      </c>
      <c r="Q73">
        <v>8.8613352597008959</v>
      </c>
      <c r="R73">
        <v>8.8720746023258616</v>
      </c>
      <c r="S73">
        <v>8.8125691888687161</v>
      </c>
      <c r="T73">
        <v>8.7624254986029548</v>
      </c>
      <c r="U73">
        <v>8.7165860242396214</v>
      </c>
      <c r="V73">
        <v>8.667161267913432</v>
      </c>
      <c r="W73">
        <f t="shared" si="19"/>
        <v>0.98275435409428447</v>
      </c>
      <c r="X73">
        <f t="shared" si="20"/>
        <v>1.3341298411058187</v>
      </c>
      <c r="Y73">
        <f t="shared" si="21"/>
        <v>1.1915934610458869</v>
      </c>
      <c r="Z73">
        <f t="shared" si="22"/>
        <v>0.21775809659391854</v>
      </c>
      <c r="AA73">
        <f t="shared" si="23"/>
        <v>-0.12614715601081095</v>
      </c>
      <c r="AB73">
        <f t="shared" si="24"/>
        <v>-0.17452724738979164</v>
      </c>
      <c r="AC73">
        <f t="shared" si="25"/>
        <v>-0.55224883508305744</v>
      </c>
      <c r="AD73">
        <f t="shared" si="26"/>
        <v>-1.0595908770208951</v>
      </c>
      <c r="AE73">
        <f t="shared" si="27"/>
        <v>-1.4141033210133873</v>
      </c>
      <c r="AF73">
        <f t="shared" si="28"/>
        <v>-1.7811757098499381</v>
      </c>
      <c r="AG73">
        <f t="shared" si="29"/>
        <v>-1.9236170478227645</v>
      </c>
      <c r="AH73">
        <f t="shared" si="30"/>
        <v>-2.1035725012755115</v>
      </c>
      <c r="AI73">
        <f t="shared" si="31"/>
        <v>-2.5932061973415372</v>
      </c>
      <c r="AJ73">
        <f t="shared" si="32"/>
        <v>-2.9098973273380189</v>
      </c>
      <c r="AK73">
        <f t="shared" si="33"/>
        <v>-3.7895932124659932</v>
      </c>
      <c r="AL73">
        <f t="shared" si="34"/>
        <v>-5.4625859133476169</v>
      </c>
      <c r="AM73">
        <f t="shared" si="35"/>
        <v>-7.1063889594739393</v>
      </c>
      <c r="AN73">
        <f t="shared" si="36"/>
        <v>-6.8972729887032092</v>
      </c>
      <c r="AO73">
        <f t="shared" si="37"/>
        <v>-7.0717020385434548</v>
      </c>
    </row>
    <row r="74" spans="1:41" x14ac:dyDescent="0.2">
      <c r="A74" s="1">
        <v>198707</v>
      </c>
      <c r="B74">
        <v>6.8663777329508253</v>
      </c>
      <c r="C74">
        <v>7.4376050076868561</v>
      </c>
      <c r="D74">
        <v>7.8206796156094409</v>
      </c>
      <c r="E74">
        <v>8.0008230763667711</v>
      </c>
      <c r="F74">
        <v>8.1840682881736839</v>
      </c>
      <c r="G74">
        <v>8.3213066805100837</v>
      </c>
      <c r="H74">
        <v>8.4502978576449461</v>
      </c>
      <c r="I74">
        <v>8.5569001946536165</v>
      </c>
      <c r="J74">
        <v>8.653957625290305</v>
      </c>
      <c r="K74">
        <v>8.726607988426462</v>
      </c>
      <c r="L74">
        <v>8.8009314550393629</v>
      </c>
      <c r="M74">
        <v>8.8759068161303851</v>
      </c>
      <c r="N74">
        <v>8.9493661315040107</v>
      </c>
      <c r="O74">
        <v>9.0241079662996206</v>
      </c>
      <c r="P74">
        <v>9.1258704629442757</v>
      </c>
      <c r="Q74">
        <v>9.2141574308241481</v>
      </c>
      <c r="R74">
        <v>9.2277234764358784</v>
      </c>
      <c r="S74">
        <v>9.1401123445810253</v>
      </c>
      <c r="T74">
        <v>9.0863682644596278</v>
      </c>
      <c r="U74">
        <v>9.0393826668785806</v>
      </c>
      <c r="V74">
        <v>8.988446303418705</v>
      </c>
      <c r="W74">
        <f t="shared" si="19"/>
        <v>0.82409735349149837</v>
      </c>
      <c r="X74">
        <f t="shared" si="20"/>
        <v>1.0260950930490385</v>
      </c>
      <c r="Y74">
        <f t="shared" si="21"/>
        <v>0.65091833709549718</v>
      </c>
      <c r="Z74">
        <f t="shared" si="22"/>
        <v>-0.29983197541501738</v>
      </c>
      <c r="AA74">
        <f t="shared" si="23"/>
        <v>-0.36990405317270358</v>
      </c>
      <c r="AB74">
        <f t="shared" si="24"/>
        <v>-0.51467513903725681</v>
      </c>
      <c r="AC74">
        <f t="shared" si="25"/>
        <v>-1.3986756548982857</v>
      </c>
      <c r="AD74">
        <f t="shared" si="26"/>
        <v>-1.7863746162002094</v>
      </c>
      <c r="AE74">
        <f t="shared" si="27"/>
        <v>-1.8588977206373265</v>
      </c>
      <c r="AF74">
        <f t="shared" si="28"/>
        <v>-2.3022183773601892</v>
      </c>
      <c r="AG74">
        <f t="shared" si="29"/>
        <v>-2.2567634713398732</v>
      </c>
      <c r="AH74">
        <f t="shared" si="30"/>
        <v>-2.2024565018204569</v>
      </c>
      <c r="AI74">
        <f t="shared" si="31"/>
        <v>-2.1696180629141804</v>
      </c>
      <c r="AJ74">
        <f t="shared" si="32"/>
        <v>-1.1637831930300582</v>
      </c>
      <c r="AK74">
        <f t="shared" si="33"/>
        <v>-1.4152260626562008</v>
      </c>
      <c r="AL74">
        <f t="shared" si="34"/>
        <v>-3.3183134332080844</v>
      </c>
      <c r="AM74">
        <f t="shared" si="35"/>
        <v>-5.5075567679800326</v>
      </c>
      <c r="AN74">
        <f t="shared" si="36"/>
        <v>-5.5183380191767544</v>
      </c>
      <c r="AO74">
        <f t="shared" si="37"/>
        <v>-5.8373049083579218</v>
      </c>
    </row>
    <row r="75" spans="1:41" x14ac:dyDescent="0.2">
      <c r="A75" s="1">
        <v>198708</v>
      </c>
      <c r="B75">
        <v>7.1847349289313884</v>
      </c>
      <c r="C75">
        <v>7.7847830104142295</v>
      </c>
      <c r="D75">
        <v>8.161998745140254</v>
      </c>
      <c r="E75">
        <v>8.3048375849791665</v>
      </c>
      <c r="F75">
        <v>8.4593842119732869</v>
      </c>
      <c r="G75">
        <v>8.6109895110308514</v>
      </c>
      <c r="H75">
        <v>8.7719399077831817</v>
      </c>
      <c r="I75">
        <v>8.902711923271001</v>
      </c>
      <c r="J75">
        <v>8.9638533052507778</v>
      </c>
      <c r="K75">
        <v>9.0385856394366719</v>
      </c>
      <c r="L75">
        <v>9.0946397524070939</v>
      </c>
      <c r="M75">
        <v>9.1514673519121779</v>
      </c>
      <c r="N75">
        <v>9.1967510353542199</v>
      </c>
      <c r="O75">
        <v>9.2216052861207274</v>
      </c>
      <c r="P75">
        <v>9.3261585882892373</v>
      </c>
      <c r="Q75">
        <v>9.4359659438621168</v>
      </c>
      <c r="R75">
        <v>9.4597306788008435</v>
      </c>
      <c r="S75">
        <v>9.3858432007269741</v>
      </c>
      <c r="T75">
        <v>9.3441363148142056</v>
      </c>
      <c r="U75">
        <v>9.302788120321182</v>
      </c>
      <c r="V75">
        <v>9.2556174201300312</v>
      </c>
      <c r="W75">
        <f t="shared" si="19"/>
        <v>0.55176162256132333</v>
      </c>
      <c r="X75">
        <f t="shared" si="20"/>
        <v>0.42245174105986028</v>
      </c>
      <c r="Y75">
        <f t="shared" si="21"/>
        <v>-0.42490793676052885</v>
      </c>
      <c r="Z75">
        <f t="shared" si="22"/>
        <v>-1.964694992256403</v>
      </c>
      <c r="AA75">
        <f t="shared" si="23"/>
        <v>-2.1911991347821207</v>
      </c>
      <c r="AB75">
        <f t="shared" si="24"/>
        <v>-2.6152411838309337</v>
      </c>
      <c r="AC75">
        <f t="shared" si="25"/>
        <v>-3.3906972047923674</v>
      </c>
      <c r="AD75">
        <f t="shared" si="26"/>
        <v>-4.164432736558032</v>
      </c>
      <c r="AE75">
        <f t="shared" si="27"/>
        <v>-4.5887624921286232</v>
      </c>
      <c r="AF75">
        <f t="shared" si="28"/>
        <v>-5.3655145536287172</v>
      </c>
      <c r="AG75">
        <f t="shared" si="29"/>
        <v>-5.7770459002968977</v>
      </c>
      <c r="AH75">
        <f t="shared" si="30"/>
        <v>-6.3344293716764373</v>
      </c>
      <c r="AI75">
        <f t="shared" si="31"/>
        <v>-7.2222930170015331</v>
      </c>
      <c r="AJ75">
        <f t="shared" si="32"/>
        <v>-6.6850914662964591</v>
      </c>
      <c r="AK75">
        <f t="shared" si="33"/>
        <v>-6.9082088254215996</v>
      </c>
      <c r="AL75">
        <f t="shared" si="34"/>
        <v>-8.6907860802092038</v>
      </c>
      <c r="AM75">
        <f t="shared" si="35"/>
        <v>-10.807037475662545</v>
      </c>
      <c r="AN75">
        <f t="shared" si="36"/>
        <v>-10.901672754567493</v>
      </c>
      <c r="AO75">
        <f t="shared" si="37"/>
        <v>-11.304635403946937</v>
      </c>
    </row>
    <row r="76" spans="1:41" x14ac:dyDescent="0.2">
      <c r="A76" s="1">
        <v>198709</v>
      </c>
      <c r="B76">
        <v>7.8330694693357472</v>
      </c>
      <c r="C76">
        <v>8.4394047827147567</v>
      </c>
      <c r="D76">
        <v>8.8198411159152688</v>
      </c>
      <c r="E76">
        <v>8.9891946167859178</v>
      </c>
      <c r="F76">
        <v>9.1104597231976125</v>
      </c>
      <c r="G76">
        <v>9.2856638255556732</v>
      </c>
      <c r="H76">
        <v>9.4057789547395991</v>
      </c>
      <c r="I76">
        <v>9.5083965720039814</v>
      </c>
      <c r="J76">
        <v>9.578075442079129</v>
      </c>
      <c r="K76">
        <v>9.6367966190670078</v>
      </c>
      <c r="L76">
        <v>9.6869153167096691</v>
      </c>
      <c r="M76">
        <v>9.7378005993203853</v>
      </c>
      <c r="N76">
        <v>9.7790781528721151</v>
      </c>
      <c r="O76">
        <v>9.8129085182343427</v>
      </c>
      <c r="P76">
        <v>9.9124608594574166</v>
      </c>
      <c r="Q76">
        <v>10.004390104747589</v>
      </c>
      <c r="R76">
        <v>10.018602890875645</v>
      </c>
      <c r="S76">
        <v>9.944683155120849</v>
      </c>
      <c r="T76">
        <v>9.8955927102924406</v>
      </c>
      <c r="U76">
        <v>9.8427430452149682</v>
      </c>
      <c r="V76">
        <v>9.7851736466280812</v>
      </c>
      <c r="W76">
        <f t="shared" si="19"/>
        <v>2.0768442295455554</v>
      </c>
      <c r="X76">
        <f t="shared" si="20"/>
        <v>3.3668312539378054</v>
      </c>
      <c r="Y76">
        <f t="shared" si="21"/>
        <v>4.062937809880685</v>
      </c>
      <c r="Z76">
        <f t="shared" si="22"/>
        <v>3.3225064047049564</v>
      </c>
      <c r="AA76">
        <f t="shared" si="23"/>
        <v>4.4702818407501024</v>
      </c>
      <c r="AB76">
        <f t="shared" si="24"/>
        <v>5.0631699076908685</v>
      </c>
      <c r="AC76">
        <f t="shared" si="25"/>
        <v>4.9086265583889794</v>
      </c>
      <c r="AD76">
        <f t="shared" si="26"/>
        <v>5.8306122489344503</v>
      </c>
      <c r="AE76">
        <f t="shared" si="27"/>
        <v>6.9624871814158702</v>
      </c>
      <c r="AF76">
        <f t="shared" si="28"/>
        <v>7.6335623033749531</v>
      </c>
      <c r="AG76">
        <f t="shared" si="29"/>
        <v>8.5882742907447902</v>
      </c>
      <c r="AH76">
        <f t="shared" si="30"/>
        <v>9.42562407440907</v>
      </c>
      <c r="AI76">
        <f t="shared" si="31"/>
        <v>9.8458656404402678</v>
      </c>
      <c r="AJ76">
        <f t="shared" si="32"/>
        <v>11.062205747607068</v>
      </c>
      <c r="AK76">
        <f t="shared" si="33"/>
        <v>12.469504240849696</v>
      </c>
      <c r="AL76">
        <f t="shared" si="34"/>
        <v>12.356370044241899</v>
      </c>
      <c r="AM76">
        <f t="shared" si="35"/>
        <v>11.883048669059765</v>
      </c>
      <c r="AN76">
        <f t="shared" si="36"/>
        <v>13.022478172977593</v>
      </c>
      <c r="AO76">
        <f t="shared" si="37"/>
        <v>13.482884597904334</v>
      </c>
    </row>
    <row r="77" spans="1:41" x14ac:dyDescent="0.2">
      <c r="A77" s="1">
        <v>198710</v>
      </c>
      <c r="B77">
        <v>6.9688958665482108</v>
      </c>
      <c r="C77">
        <v>7.6298113122361269</v>
      </c>
      <c r="D77">
        <v>8.020257062642413</v>
      </c>
      <c r="E77">
        <v>8.3101493986242971</v>
      </c>
      <c r="F77">
        <v>8.4509012991596038</v>
      </c>
      <c r="G77">
        <v>8.6313480264500679</v>
      </c>
      <c r="H77">
        <v>8.8218238661290389</v>
      </c>
      <c r="I77">
        <v>8.8707859718797639</v>
      </c>
      <c r="J77">
        <v>8.8888555616127345</v>
      </c>
      <c r="K77">
        <v>8.9285709561364399</v>
      </c>
      <c r="L77">
        <v>8.9662305710938934</v>
      </c>
      <c r="M77">
        <v>9.0054662744884517</v>
      </c>
      <c r="N77">
        <v>9.0581365739975706</v>
      </c>
      <c r="O77">
        <v>9.1318306422415763</v>
      </c>
      <c r="P77">
        <v>9.1881106188159745</v>
      </c>
      <c r="Q77">
        <v>9.2472180622435296</v>
      </c>
      <c r="R77">
        <v>9.2421681187275251</v>
      </c>
      <c r="S77">
        <v>9.1660774009906216</v>
      </c>
      <c r="T77">
        <v>9.1303359787422416</v>
      </c>
      <c r="U77">
        <v>9.0928707444340677</v>
      </c>
      <c r="V77">
        <v>9.0508659146626727</v>
      </c>
      <c r="W77">
        <f t="shared" si="19"/>
        <v>1.2458722566087328</v>
      </c>
      <c r="X77">
        <f t="shared" si="20"/>
        <v>1.7347131884038944</v>
      </c>
      <c r="Y77">
        <f t="shared" si="21"/>
        <v>2.2578535869529457</v>
      </c>
      <c r="Z77">
        <f t="shared" si="22"/>
        <v>0.81224742419519202</v>
      </c>
      <c r="AA77">
        <f t="shared" si="23"/>
        <v>1.1485475452485918</v>
      </c>
      <c r="AB77">
        <f t="shared" si="24"/>
        <v>1.4611772375116683</v>
      </c>
      <c r="AC77">
        <f t="shared" si="25"/>
        <v>0.14836977960437814</v>
      </c>
      <c r="AD77">
        <f t="shared" si="26"/>
        <v>-0.37270879456530892</v>
      </c>
      <c r="AE77">
        <f t="shared" si="27"/>
        <v>-0.45047183039795868</v>
      </c>
      <c r="AF77">
        <f t="shared" si="28"/>
        <v>-0.74731752187486755</v>
      </c>
      <c r="AG77">
        <f t="shared" si="29"/>
        <v>-0.87492610848529218</v>
      </c>
      <c r="AH77">
        <f t="shared" si="30"/>
        <v>-0.84983089802256195</v>
      </c>
      <c r="AI77">
        <f t="shared" si="31"/>
        <v>-0.58047938006494348</v>
      </c>
      <c r="AJ77">
        <f t="shared" si="32"/>
        <v>-0.3895629585540803</v>
      </c>
      <c r="AK77">
        <f t="shared" si="33"/>
        <v>-0.91180399962705216</v>
      </c>
      <c r="AL77">
        <f t="shared" si="34"/>
        <v>-2.7749322942886945</v>
      </c>
      <c r="AM77">
        <f t="shared" si="35"/>
        <v>-4.0530206699659157</v>
      </c>
      <c r="AN77">
        <f t="shared" si="36"/>
        <v>-3.6384216379002687</v>
      </c>
      <c r="AO77">
        <f t="shared" si="37"/>
        <v>-3.652856314314386</v>
      </c>
    </row>
    <row r="78" spans="1:41" x14ac:dyDescent="0.2">
      <c r="A78" s="1">
        <v>198711</v>
      </c>
      <c r="B78">
        <v>7.0448545013153092</v>
      </c>
      <c r="C78">
        <v>7.6785810664875669</v>
      </c>
      <c r="D78">
        <v>8.0046160469986773</v>
      </c>
      <c r="E78">
        <v>8.2830274182446324</v>
      </c>
      <c r="F78">
        <v>8.4658782429655037</v>
      </c>
      <c r="G78">
        <v>8.6635734044612178</v>
      </c>
      <c r="H78">
        <v>8.8565848756149563</v>
      </c>
      <c r="I78">
        <v>8.9438231228688601</v>
      </c>
      <c r="J78">
        <v>8.9904841695148132</v>
      </c>
      <c r="K78">
        <v>9.0447282847771255</v>
      </c>
      <c r="L78">
        <v>9.0919954951100248</v>
      </c>
      <c r="M78">
        <v>9.1397529503212116</v>
      </c>
      <c r="N78">
        <v>9.18215167672688</v>
      </c>
      <c r="O78">
        <v>9.2252204047711519</v>
      </c>
      <c r="P78">
        <v>9.3206104281017303</v>
      </c>
      <c r="Q78">
        <v>9.4152857656508182</v>
      </c>
      <c r="R78">
        <v>9.3997174015031515</v>
      </c>
      <c r="S78">
        <v>9.3259770650977405</v>
      </c>
      <c r="T78">
        <v>9.2831544854870263</v>
      </c>
      <c r="U78">
        <v>9.2340723662887765</v>
      </c>
      <c r="V78">
        <v>9.1772595915961883</v>
      </c>
      <c r="W78">
        <f t="shared" si="19"/>
        <v>1.1562785573129739</v>
      </c>
      <c r="X78">
        <f t="shared" si="20"/>
        <v>1.6254627657885434</v>
      </c>
      <c r="Y78">
        <f t="shared" si="21"/>
        <v>2.2202069497850898</v>
      </c>
      <c r="Z78">
        <f t="shared" si="22"/>
        <v>1.3331693222450323</v>
      </c>
      <c r="AA78">
        <f t="shared" si="23"/>
        <v>2.1088571867577404</v>
      </c>
      <c r="AB78">
        <f t="shared" si="24"/>
        <v>2.6896370168172865</v>
      </c>
      <c r="AC78">
        <f t="shared" si="25"/>
        <v>1.9639020073036733</v>
      </c>
      <c r="AD78">
        <f t="shared" si="26"/>
        <v>2.0382899466255093</v>
      </c>
      <c r="AE78">
        <f t="shared" si="27"/>
        <v>2.2306097539773138</v>
      </c>
      <c r="AF78">
        <f t="shared" si="28"/>
        <v>2.2051889034347933</v>
      </c>
      <c r="AG78">
        <f t="shared" si="29"/>
        <v>2.4199780302410208</v>
      </c>
      <c r="AH78">
        <f t="shared" si="30"/>
        <v>2.5496568026242503</v>
      </c>
      <c r="AI78">
        <f t="shared" si="31"/>
        <v>2.6267649604241132</v>
      </c>
      <c r="AJ78">
        <f t="shared" si="32"/>
        <v>3.5909473541897103</v>
      </c>
      <c r="AK78">
        <f t="shared" si="33"/>
        <v>4.1904069379134441</v>
      </c>
      <c r="AL78">
        <f t="shared" si="34"/>
        <v>3.0746464408709659</v>
      </c>
      <c r="AM78">
        <f t="shared" si="35"/>
        <v>2.526285266149678</v>
      </c>
      <c r="AN78">
        <f t="shared" si="36"/>
        <v>3.1120192367456614</v>
      </c>
      <c r="AO78">
        <f t="shared" si="37"/>
        <v>3.2151613899644698</v>
      </c>
    </row>
    <row r="79" spans="1:41" x14ac:dyDescent="0.2">
      <c r="A79" s="1">
        <v>198712</v>
      </c>
      <c r="B79">
        <v>7.1560290743468515</v>
      </c>
      <c r="C79">
        <v>7.6717654369460897</v>
      </c>
      <c r="D79">
        <v>7.9556827406260435</v>
      </c>
      <c r="E79">
        <v>8.1782986185844635</v>
      </c>
      <c r="F79">
        <v>8.3179111643529868</v>
      </c>
      <c r="G79">
        <v>8.5039049490404626</v>
      </c>
      <c r="H79">
        <v>8.6757283000046073</v>
      </c>
      <c r="I79">
        <v>8.7524353379241067</v>
      </c>
      <c r="J79">
        <v>8.817787579797665</v>
      </c>
      <c r="K79">
        <v>8.8762033257998354</v>
      </c>
      <c r="L79">
        <v>8.9283935535305812</v>
      </c>
      <c r="M79">
        <v>8.9811322258373387</v>
      </c>
      <c r="N79">
        <v>9.0264745407419333</v>
      </c>
      <c r="O79">
        <v>9.0740040993292403</v>
      </c>
      <c r="P79">
        <v>9.1514675757181845</v>
      </c>
      <c r="Q79">
        <v>9.206578976189487</v>
      </c>
      <c r="R79">
        <v>9.1721185964681666</v>
      </c>
      <c r="S79">
        <v>9.1029239012142789</v>
      </c>
      <c r="T79">
        <v>9.0622700763328439</v>
      </c>
      <c r="U79">
        <v>9.0161748976324851</v>
      </c>
      <c r="V79">
        <v>8.9639390656469651</v>
      </c>
      <c r="W79">
        <f t="shared" si="19"/>
        <v>1.460833943824519</v>
      </c>
      <c r="X79">
        <f t="shared" si="20"/>
        <v>2.4441123146934958</v>
      </c>
      <c r="Y79">
        <f t="shared" si="21"/>
        <v>3.4476001324965777</v>
      </c>
      <c r="Z79">
        <f t="shared" si="22"/>
        <v>3.1578698342145142</v>
      </c>
      <c r="AA79">
        <f t="shared" si="23"/>
        <v>4.3588039747439673</v>
      </c>
      <c r="AB79">
        <f t="shared" si="24"/>
        <v>5.0930357603938923</v>
      </c>
      <c r="AC79">
        <f t="shared" si="25"/>
        <v>4.748265191803851</v>
      </c>
      <c r="AD79">
        <f t="shared" si="26"/>
        <v>5.2681992665675761</v>
      </c>
      <c r="AE79">
        <f t="shared" si="27"/>
        <v>5.9891519537120494</v>
      </c>
      <c r="AF79">
        <f t="shared" si="28"/>
        <v>6.393017458761145</v>
      </c>
      <c r="AG79">
        <f t="shared" si="29"/>
        <v>6.9719848552530141</v>
      </c>
      <c r="AH79">
        <f t="shared" si="30"/>
        <v>7.4290296933287614</v>
      </c>
      <c r="AI79">
        <f t="shared" si="31"/>
        <v>7.7516823413343232</v>
      </c>
      <c r="AJ79">
        <f t="shared" si="32"/>
        <v>8.5577634041652537</v>
      </c>
      <c r="AK79">
        <f t="shared" si="33"/>
        <v>8.9932184622165359</v>
      </c>
      <c r="AL79">
        <f t="shared" si="34"/>
        <v>8.2494064884379448</v>
      </c>
      <c r="AM79">
        <f t="shared" si="35"/>
        <v>8.0683884060874753</v>
      </c>
      <c r="AN79">
        <f t="shared" si="36"/>
        <v>8.6244627563963157</v>
      </c>
      <c r="AO79">
        <f t="shared" si="37"/>
        <v>8.8849663404680967</v>
      </c>
    </row>
    <row r="80" spans="1:41" x14ac:dyDescent="0.2">
      <c r="A80" s="1">
        <v>198801</v>
      </c>
      <c r="B80">
        <v>6.7266678557208088</v>
      </c>
      <c r="C80">
        <v>7.1334534164188916</v>
      </c>
      <c r="D80">
        <v>7.3698550891648082</v>
      </c>
      <c r="E80">
        <v>7.5633468422414891</v>
      </c>
      <c r="F80">
        <v>7.6972654201828687</v>
      </c>
      <c r="G80">
        <v>7.9097939535089825</v>
      </c>
      <c r="H80">
        <v>8.0850698873691993</v>
      </c>
      <c r="I80">
        <v>8.1770200814508502</v>
      </c>
      <c r="J80">
        <v>8.2330170004757441</v>
      </c>
      <c r="K80">
        <v>8.2943108304275412</v>
      </c>
      <c r="L80">
        <v>8.3568544117268377</v>
      </c>
      <c r="M80">
        <v>8.4199113342097114</v>
      </c>
      <c r="N80">
        <v>8.4813769621948545</v>
      </c>
      <c r="O80">
        <v>8.549126835061827</v>
      </c>
      <c r="P80">
        <v>8.6190380410715548</v>
      </c>
      <c r="Q80">
        <v>8.6543769172082126</v>
      </c>
      <c r="R80">
        <v>8.6222154611517681</v>
      </c>
      <c r="S80">
        <v>8.5751160954299017</v>
      </c>
      <c r="T80">
        <v>8.5461190282025665</v>
      </c>
      <c r="U80">
        <v>8.5105892245805084</v>
      </c>
      <c r="V80">
        <v>8.4690914692253685</v>
      </c>
      <c r="W80">
        <f t="shared" si="19"/>
        <v>0.95383750379391063</v>
      </c>
      <c r="X80">
        <f t="shared" si="20"/>
        <v>1.3559027342204804</v>
      </c>
      <c r="Y80">
        <f t="shared" si="21"/>
        <v>1.753868947728396</v>
      </c>
      <c r="Z80">
        <f t="shared" si="22"/>
        <v>1.1603350370667416</v>
      </c>
      <c r="AA80">
        <f t="shared" si="23"/>
        <v>1.9453718745399735</v>
      </c>
      <c r="AB80">
        <f t="shared" si="24"/>
        <v>2.3878084394365713</v>
      </c>
      <c r="AC80">
        <f t="shared" si="25"/>
        <v>1.5808500443759836</v>
      </c>
      <c r="AD80">
        <f t="shared" si="26"/>
        <v>1.3900538218987801</v>
      </c>
      <c r="AE80">
        <f t="shared" si="27"/>
        <v>1.4600712824222679</v>
      </c>
      <c r="AF80">
        <f t="shared" si="28"/>
        <v>1.2950186976182838</v>
      </c>
      <c r="AG80">
        <f t="shared" si="29"/>
        <v>1.3147124455937238</v>
      </c>
      <c r="AH80">
        <f t="shared" si="30"/>
        <v>1.2717627236320403</v>
      </c>
      <c r="AI80">
        <f t="shared" si="31"/>
        <v>1.0646937274698161</v>
      </c>
      <c r="AJ80">
        <f t="shared" si="32"/>
        <v>1.0684333321869772</v>
      </c>
      <c r="AK80">
        <f t="shared" si="33"/>
        <v>0.74020689428122388</v>
      </c>
      <c r="AL80">
        <f t="shared" si="34"/>
        <v>-0.49689514683827163</v>
      </c>
      <c r="AM80">
        <f t="shared" si="35"/>
        <v>-0.8614838871770516</v>
      </c>
      <c r="AN80">
        <f t="shared" si="36"/>
        <v>-0.7445347721256077</v>
      </c>
      <c r="AO80">
        <f t="shared" si="37"/>
        <v>-0.79979081902498805</v>
      </c>
    </row>
    <row r="81" spans="1:41" x14ac:dyDescent="0.2">
      <c r="A81" s="1">
        <v>198802</v>
      </c>
      <c r="B81">
        <v>6.5864014733230638</v>
      </c>
      <c r="C81">
        <v>7.0134973387765678</v>
      </c>
      <c r="D81">
        <v>7.2576168551722509</v>
      </c>
      <c r="E81">
        <v>7.4406613054015285</v>
      </c>
      <c r="F81">
        <v>7.5900090008544865</v>
      </c>
      <c r="G81">
        <v>7.7740556549843891</v>
      </c>
      <c r="H81">
        <v>7.964320102837374</v>
      </c>
      <c r="I81">
        <v>8.0777536618767147</v>
      </c>
      <c r="J81">
        <v>8.1553296816093273</v>
      </c>
      <c r="K81">
        <v>8.233606900094939</v>
      </c>
      <c r="L81">
        <v>8.3118102485904792</v>
      </c>
      <c r="M81">
        <v>8.3909855795394606</v>
      </c>
      <c r="N81">
        <v>8.4724388462462237</v>
      </c>
      <c r="O81">
        <v>8.5525543086922493</v>
      </c>
      <c r="P81">
        <v>8.6165631212570215</v>
      </c>
      <c r="Q81">
        <v>8.6512613168256323</v>
      </c>
      <c r="R81">
        <v>8.6211292169239453</v>
      </c>
      <c r="S81">
        <v>8.5814677439314533</v>
      </c>
      <c r="T81">
        <v>8.5508134885490836</v>
      </c>
      <c r="U81">
        <v>8.5099747690284762</v>
      </c>
      <c r="V81">
        <v>8.4626367707845738</v>
      </c>
      <c r="W81">
        <f t="shared" si="19"/>
        <v>0.63809356969089581</v>
      </c>
      <c r="X81">
        <f t="shared" si="20"/>
        <v>0.60149616251362836</v>
      </c>
      <c r="Y81">
        <f t="shared" si="21"/>
        <v>0.42676598859570181</v>
      </c>
      <c r="Z81">
        <f t="shared" si="22"/>
        <v>-0.84109247810185117</v>
      </c>
      <c r="AA81">
        <f t="shared" si="23"/>
        <v>-0.77048961086204848</v>
      </c>
      <c r="AB81">
        <f t="shared" si="24"/>
        <v>-0.88118433808013474</v>
      </c>
      <c r="AC81">
        <f t="shared" si="25"/>
        <v>-2.0634559729846123</v>
      </c>
      <c r="AD81">
        <f t="shared" si="26"/>
        <v>-2.4837593136169867</v>
      </c>
      <c r="AE81">
        <f t="shared" si="27"/>
        <v>-2.7211955221646802</v>
      </c>
      <c r="AF81">
        <f t="shared" si="28"/>
        <v>-3.1980790803075276</v>
      </c>
      <c r="AG81">
        <f t="shared" si="29"/>
        <v>-3.432516345496623</v>
      </c>
      <c r="AH81">
        <f t="shared" si="30"/>
        <v>-3.6375823102766436</v>
      </c>
      <c r="AI81">
        <f t="shared" si="31"/>
        <v>-4.0598956434555991</v>
      </c>
      <c r="AJ81">
        <f t="shared" si="32"/>
        <v>-4.632317072409732</v>
      </c>
      <c r="AK81">
        <f t="shared" si="33"/>
        <v>-5.7884105976157905</v>
      </c>
      <c r="AL81">
        <f t="shared" si="34"/>
        <v>-7.6195417345134562</v>
      </c>
      <c r="AM81">
        <f t="shared" si="35"/>
        <v>-8.0786253675185531</v>
      </c>
      <c r="AN81">
        <f t="shared" si="36"/>
        <v>-8.3624869071298154</v>
      </c>
      <c r="AO81">
        <f t="shared" si="37"/>
        <v>-8.9192696896461907</v>
      </c>
    </row>
    <row r="82" spans="1:41" x14ac:dyDescent="0.2">
      <c r="A82" s="1">
        <v>198803</v>
      </c>
      <c r="B82">
        <v>6.8024996345391759</v>
      </c>
      <c r="C82">
        <v>7.2924764648400302</v>
      </c>
      <c r="D82">
        <v>7.5831592532291161</v>
      </c>
      <c r="E82">
        <v>7.8376190442431888</v>
      </c>
      <c r="F82">
        <v>7.9948324470733709</v>
      </c>
      <c r="G82">
        <v>8.1984606254233707</v>
      </c>
      <c r="H82">
        <v>8.3887378807372794</v>
      </c>
      <c r="I82">
        <v>8.4896757931579447</v>
      </c>
      <c r="J82">
        <v>8.5658827133640774</v>
      </c>
      <c r="K82">
        <v>8.639438491470786</v>
      </c>
      <c r="L82">
        <v>8.7173396727159282</v>
      </c>
      <c r="M82">
        <v>8.7954733676152177</v>
      </c>
      <c r="N82">
        <v>8.8710167014539127</v>
      </c>
      <c r="O82">
        <v>8.9577375032156308</v>
      </c>
      <c r="P82">
        <v>9.0490768547053122</v>
      </c>
      <c r="Q82">
        <v>9.0954673190871809</v>
      </c>
      <c r="R82">
        <v>9.0525754965564165</v>
      </c>
      <c r="S82">
        <v>9.0098156595964873</v>
      </c>
      <c r="T82">
        <v>8.9772606095614016</v>
      </c>
      <c r="U82">
        <v>8.933332627464857</v>
      </c>
      <c r="V82">
        <v>8.8827695731894245</v>
      </c>
      <c r="W82">
        <f t="shared" si="19"/>
        <v>0.70989372179588539</v>
      </c>
      <c r="X82">
        <f t="shared" si="20"/>
        <v>0.76181326695951057</v>
      </c>
      <c r="Y82">
        <f t="shared" si="21"/>
        <v>0.91561627546377</v>
      </c>
      <c r="Z82">
        <f t="shared" si="22"/>
        <v>-0.31738341932451242</v>
      </c>
      <c r="AA82">
        <f t="shared" si="23"/>
        <v>0.10391485446325355</v>
      </c>
      <c r="AB82">
        <f t="shared" si="24"/>
        <v>0.20623617195596466</v>
      </c>
      <c r="AC82">
        <f t="shared" si="25"/>
        <v>-0.90954703649841129</v>
      </c>
      <c r="AD82">
        <f t="shared" si="26"/>
        <v>-1.1319521056241619</v>
      </c>
      <c r="AE82">
        <f t="shared" si="27"/>
        <v>-1.3890508305394853</v>
      </c>
      <c r="AF82">
        <f t="shared" si="28"/>
        <v>-1.7680316885237559</v>
      </c>
      <c r="AG82">
        <f t="shared" si="29"/>
        <v>-1.890113027616982</v>
      </c>
      <c r="AH82">
        <f t="shared" si="30"/>
        <v>-2.0382587356048987</v>
      </c>
      <c r="AI82">
        <f t="shared" si="31"/>
        <v>-2.1754843358082372</v>
      </c>
      <c r="AJ82">
        <f t="shared" si="32"/>
        <v>-2.1253769229574804</v>
      </c>
      <c r="AK82">
        <f t="shared" si="33"/>
        <v>-2.8565764045943212</v>
      </c>
      <c r="AL82">
        <f t="shared" si="34"/>
        <v>-4.7022849987587438</v>
      </c>
      <c r="AM82">
        <f t="shared" si="35"/>
        <v>-5.0921880960482984</v>
      </c>
      <c r="AN82">
        <f t="shared" si="36"/>
        <v>-5.3715641849323923</v>
      </c>
      <c r="AO82">
        <f t="shared" si="37"/>
        <v>-5.8541861706957548</v>
      </c>
    </row>
    <row r="83" spans="1:41" x14ac:dyDescent="0.2">
      <c r="A83" s="1">
        <v>198804</v>
      </c>
      <c r="B83">
        <v>7.0725595733449991</v>
      </c>
      <c r="C83">
        <v>7.5925824290943309</v>
      </c>
      <c r="D83">
        <v>7.8774534223232697</v>
      </c>
      <c r="E83">
        <v>8.1134816526120446</v>
      </c>
      <c r="F83">
        <v>8.2498459707667564</v>
      </c>
      <c r="G83">
        <v>8.4462183248269671</v>
      </c>
      <c r="H83">
        <v>8.63403078586067</v>
      </c>
      <c r="I83">
        <v>8.7295198306454473</v>
      </c>
      <c r="J83">
        <v>8.821633096056674</v>
      </c>
      <c r="K83">
        <v>8.9019329596928181</v>
      </c>
      <c r="L83">
        <v>8.9814868134117098</v>
      </c>
      <c r="M83">
        <v>9.0601697802529149</v>
      </c>
      <c r="N83">
        <v>9.1317532830287043</v>
      </c>
      <c r="O83">
        <v>9.2136080744345179</v>
      </c>
      <c r="P83">
        <v>9.3008691205690202</v>
      </c>
      <c r="Q83">
        <v>9.3437875700706652</v>
      </c>
      <c r="R83">
        <v>9.3043178029234053</v>
      </c>
      <c r="S83">
        <v>9.2691138026395468</v>
      </c>
      <c r="T83">
        <v>9.2391356900227102</v>
      </c>
      <c r="U83">
        <v>9.1994803421916274</v>
      </c>
      <c r="V83">
        <v>9.1551175617496412</v>
      </c>
      <c r="W83">
        <f t="shared" si="19"/>
        <v>0.52484886526465058</v>
      </c>
      <c r="X83">
        <f t="shared" si="20"/>
        <v>0.40160571586008409</v>
      </c>
      <c r="Y83">
        <f t="shared" si="21"/>
        <v>0.48417369261370613</v>
      </c>
      <c r="Z83">
        <f t="shared" si="22"/>
        <v>-0.91210799798866304</v>
      </c>
      <c r="AA83">
        <f t="shared" si="23"/>
        <v>-0.61112229387774519</v>
      </c>
      <c r="AB83">
        <f t="shared" si="24"/>
        <v>-0.39573940707603228</v>
      </c>
      <c r="AC83">
        <f t="shared" si="25"/>
        <v>-1.4880327430424671</v>
      </c>
      <c r="AD83">
        <f t="shared" si="26"/>
        <v>-1.7275622999126572</v>
      </c>
      <c r="AE83">
        <f t="shared" si="27"/>
        <v>-1.856121991741448</v>
      </c>
      <c r="AF83">
        <f t="shared" si="28"/>
        <v>-2.1322536498101989</v>
      </c>
      <c r="AG83">
        <f t="shared" si="29"/>
        <v>-2.0117648867235189</v>
      </c>
      <c r="AH83">
        <f t="shared" si="30"/>
        <v>-1.9226396084026831</v>
      </c>
      <c r="AI83">
        <f t="shared" si="31"/>
        <v>-1.8390044640865462</v>
      </c>
      <c r="AJ83">
        <f t="shared" si="32"/>
        <v>-1.5806164538602747</v>
      </c>
      <c r="AK83">
        <f t="shared" si="33"/>
        <v>-1.9916091733209154</v>
      </c>
      <c r="AL83">
        <f t="shared" si="34"/>
        <v>-3.5214677222312716</v>
      </c>
      <c r="AM83">
        <f t="shared" si="35"/>
        <v>-4.0797794458813019</v>
      </c>
      <c r="AN83">
        <f t="shared" si="36"/>
        <v>-4.5821901555898474</v>
      </c>
      <c r="AO83">
        <f t="shared" si="37"/>
        <v>-5.0427460138458535</v>
      </c>
    </row>
    <row r="84" spans="1:41" x14ac:dyDescent="0.2">
      <c r="A84" s="1">
        <v>198805</v>
      </c>
      <c r="B84">
        <v>7.5877564195790121</v>
      </c>
      <c r="C84">
        <v>8.079097488882363</v>
      </c>
      <c r="D84">
        <v>8.2990644481631577</v>
      </c>
      <c r="E84">
        <v>8.5119640498026001</v>
      </c>
      <c r="F84">
        <v>8.6349901180455007</v>
      </c>
      <c r="G84">
        <v>8.7867455425814462</v>
      </c>
      <c r="H84">
        <v>8.9557372289064823</v>
      </c>
      <c r="I84">
        <v>9.0610286723202567</v>
      </c>
      <c r="J84">
        <v>9.137935644756551</v>
      </c>
      <c r="K84">
        <v>9.2026675637646189</v>
      </c>
      <c r="L84">
        <v>9.2574426627332436</v>
      </c>
      <c r="M84">
        <v>9.3111249440069184</v>
      </c>
      <c r="N84">
        <v>9.361366478703161</v>
      </c>
      <c r="O84">
        <v>9.4258499985262052</v>
      </c>
      <c r="P84">
        <v>9.4906971340948569</v>
      </c>
      <c r="Q84">
        <v>9.521942675116156</v>
      </c>
      <c r="R84">
        <v>9.504708254313087</v>
      </c>
      <c r="S84">
        <v>9.4878878164417042</v>
      </c>
      <c r="T84">
        <v>9.4628009035608258</v>
      </c>
      <c r="U84">
        <v>9.4276226020345248</v>
      </c>
      <c r="V84">
        <v>9.3893359662341993</v>
      </c>
      <c r="W84">
        <f t="shared" si="19"/>
        <v>1.1119595261192288</v>
      </c>
      <c r="X84">
        <f t="shared" si="20"/>
        <v>1.5730867225770098</v>
      </c>
      <c r="Y84">
        <f t="shared" si="21"/>
        <v>2.3272752169940976</v>
      </c>
      <c r="Z84">
        <f t="shared" si="22"/>
        <v>1.8426387415573799</v>
      </c>
      <c r="AA84">
        <f t="shared" si="23"/>
        <v>2.7026840892952375</v>
      </c>
      <c r="AB84">
        <f t="shared" si="24"/>
        <v>3.3956896050163863</v>
      </c>
      <c r="AC84">
        <f t="shared" si="25"/>
        <v>3.3164342268179556</v>
      </c>
      <c r="AD84">
        <f t="shared" si="26"/>
        <v>3.8310091173665217</v>
      </c>
      <c r="AE84">
        <f t="shared" si="27"/>
        <v>4.2425362591523168</v>
      </c>
      <c r="AF84">
        <f t="shared" si="28"/>
        <v>4.4802792094142685</v>
      </c>
      <c r="AG84">
        <f t="shared" si="29"/>
        <v>5.0021877877739964</v>
      </c>
      <c r="AH84">
        <f t="shared" si="30"/>
        <v>5.471512534570083</v>
      </c>
      <c r="AI84">
        <f t="shared" si="31"/>
        <v>5.8760130916727942</v>
      </c>
      <c r="AJ84">
        <f t="shared" si="32"/>
        <v>6.2336047679576314</v>
      </c>
      <c r="AK84">
        <f t="shared" si="33"/>
        <v>6.1208673018610718</v>
      </c>
      <c r="AL84">
        <f t="shared" si="34"/>
        <v>5.6851246547260619</v>
      </c>
      <c r="AM84">
        <f t="shared" si="35"/>
        <v>6.4341766656992085</v>
      </c>
      <c r="AN84">
        <f t="shared" si="36"/>
        <v>6.6736169212618588</v>
      </c>
      <c r="AO84">
        <f t="shared" si="37"/>
        <v>6.8009289415040612</v>
      </c>
    </row>
    <row r="85" spans="1:41" x14ac:dyDescent="0.2">
      <c r="A85" s="1">
        <v>198806</v>
      </c>
      <c r="B85">
        <v>7.4584790320664851</v>
      </c>
      <c r="C85">
        <v>7.8681751011667256</v>
      </c>
      <c r="D85">
        <v>8.0442748542124303</v>
      </c>
      <c r="E85">
        <v>8.2050869497168808</v>
      </c>
      <c r="F85">
        <v>8.301165023278168</v>
      </c>
      <c r="G85">
        <v>8.4637511579210649</v>
      </c>
      <c r="H85">
        <v>8.6022939889768022</v>
      </c>
      <c r="I85">
        <v>8.6818343070669943</v>
      </c>
      <c r="J85">
        <v>8.7587113499541545</v>
      </c>
      <c r="K85">
        <v>8.8148922516886792</v>
      </c>
      <c r="L85">
        <v>8.8662403615040368</v>
      </c>
      <c r="M85">
        <v>8.9186320104005326</v>
      </c>
      <c r="N85">
        <v>8.9788092622300706</v>
      </c>
      <c r="O85">
        <v>9.0546775546258615</v>
      </c>
      <c r="P85">
        <v>9.1245899347529509</v>
      </c>
      <c r="Q85">
        <v>9.1483108120925163</v>
      </c>
      <c r="R85">
        <v>9.1074036091256065</v>
      </c>
      <c r="S85">
        <v>9.0887587539598709</v>
      </c>
      <c r="T85">
        <v>9.0678274839802953</v>
      </c>
      <c r="U85">
        <v>9.0378398674555189</v>
      </c>
      <c r="V85">
        <v>9.0052462091214238</v>
      </c>
      <c r="W85">
        <f t="shared" si="19"/>
        <v>0.42592866923057748</v>
      </c>
      <c r="X85">
        <f t="shared" si="20"/>
        <v>0.18892638598330969</v>
      </c>
      <c r="Y85">
        <f t="shared" si="21"/>
        <v>0.24637858934045553</v>
      </c>
      <c r="Z85">
        <f t="shared" si="22"/>
        <v>-0.72486464803151307</v>
      </c>
      <c r="AA85">
        <f t="shared" si="23"/>
        <v>-0.39628231064133423</v>
      </c>
      <c r="AB85">
        <f t="shared" si="24"/>
        <v>-0.44454885774055342</v>
      </c>
      <c r="AC85">
        <f t="shared" si="25"/>
        <v>-1.3367246427113244</v>
      </c>
      <c r="AD85">
        <f t="shared" si="26"/>
        <v>-1.5192779644865535</v>
      </c>
      <c r="AE85">
        <f t="shared" si="27"/>
        <v>-1.8330837679242027</v>
      </c>
      <c r="AF85">
        <f t="shared" si="28"/>
        <v>-2.246194293349987</v>
      </c>
      <c r="AG85">
        <f t="shared" si="29"/>
        <v>-2.3307631919243672</v>
      </c>
      <c r="AH85">
        <f t="shared" si="30"/>
        <v>-2.3012292459460593</v>
      </c>
      <c r="AI85">
        <f t="shared" si="31"/>
        <v>-2.3018161598754165</v>
      </c>
      <c r="AJ85">
        <f t="shared" si="32"/>
        <v>-2.4413210562829715</v>
      </c>
      <c r="AK85">
        <f t="shared" si="33"/>
        <v>-3.2123291699528451</v>
      </c>
      <c r="AL85">
        <f t="shared" si="34"/>
        <v>-4.6306195650203144</v>
      </c>
      <c r="AM85">
        <f t="shared" si="35"/>
        <v>-4.7351830680649201</v>
      </c>
      <c r="AN85">
        <f t="shared" si="36"/>
        <v>-5.2935652091292464</v>
      </c>
      <c r="AO85">
        <f t="shared" si="37"/>
        <v>-5.9316510324620761</v>
      </c>
    </row>
    <row r="86" spans="1:41" x14ac:dyDescent="0.2">
      <c r="A86" s="1">
        <v>198807</v>
      </c>
      <c r="B86">
        <v>7.8519425010363886</v>
      </c>
      <c r="C86">
        <v>8.242709572293748</v>
      </c>
      <c r="D86">
        <v>8.3718300591535275</v>
      </c>
      <c r="E86">
        <v>8.506400703676368</v>
      </c>
      <c r="F86">
        <v>8.5947404616901686</v>
      </c>
      <c r="G86">
        <v>8.7425866384768813</v>
      </c>
      <c r="H86">
        <v>8.8841578728957824</v>
      </c>
      <c r="I86">
        <v>8.9681732656371427</v>
      </c>
      <c r="J86">
        <v>9.042190255092688</v>
      </c>
      <c r="K86">
        <v>9.0959946018205713</v>
      </c>
      <c r="L86">
        <v>9.1399504604583708</v>
      </c>
      <c r="M86">
        <v>9.1842381169373581</v>
      </c>
      <c r="N86">
        <v>9.2375763586467237</v>
      </c>
      <c r="O86">
        <v>9.3093829153819403</v>
      </c>
      <c r="P86">
        <v>9.3737661934135357</v>
      </c>
      <c r="Q86">
        <v>9.3942606317539443</v>
      </c>
      <c r="R86">
        <v>9.3637958721911811</v>
      </c>
      <c r="S86">
        <v>9.3574431440367967</v>
      </c>
      <c r="T86">
        <v>9.3484537314522189</v>
      </c>
      <c r="U86">
        <v>9.3331907016964344</v>
      </c>
      <c r="V86">
        <v>9.3163283281357501</v>
      </c>
      <c r="W86">
        <f t="shared" si="19"/>
        <v>0.41234209396713162</v>
      </c>
      <c r="X86">
        <f t="shared" si="20"/>
        <v>0.1761834351963234</v>
      </c>
      <c r="Y86">
        <f t="shared" si="21"/>
        <v>0.30269539315850835</v>
      </c>
      <c r="Z86">
        <f t="shared" si="22"/>
        <v>-0.58156265687403597</v>
      </c>
      <c r="AA86">
        <f t="shared" si="23"/>
        <v>-0.16546739432345881</v>
      </c>
      <c r="AB86">
        <f t="shared" si="24"/>
        <v>0.13863420451188446</v>
      </c>
      <c r="AC86">
        <f t="shared" si="25"/>
        <v>-0.17843529395508639</v>
      </c>
      <c r="AD86">
        <f t="shared" si="26"/>
        <v>-7.7787392047953929E-2</v>
      </c>
      <c r="AE86">
        <f t="shared" si="27"/>
        <v>-2.4272432856996318E-2</v>
      </c>
      <c r="AF86">
        <f t="shared" si="28"/>
        <v>-0.21868919693154432</v>
      </c>
      <c r="AG86">
        <f t="shared" si="29"/>
        <v>-8.9209934179034889E-2</v>
      </c>
      <c r="AH86">
        <f t="shared" si="30"/>
        <v>0.19159094766048312</v>
      </c>
      <c r="AI86">
        <f t="shared" si="31"/>
        <v>0.66727827188037558</v>
      </c>
      <c r="AJ86">
        <f t="shared" si="32"/>
        <v>0.98352952803703708</v>
      </c>
      <c r="AK86">
        <f t="shared" si="33"/>
        <v>0.77116671399928194</v>
      </c>
      <c r="AL86">
        <f t="shared" si="34"/>
        <v>1.4391864184089442E-2</v>
      </c>
      <c r="AM86">
        <f t="shared" si="35"/>
        <v>9.1832142024040664E-2</v>
      </c>
      <c r="AN86">
        <f t="shared" si="36"/>
        <v>-8.3911641374445622E-3</v>
      </c>
      <c r="AO86">
        <f t="shared" si="37"/>
        <v>-9.3258078951985013E-2</v>
      </c>
    </row>
    <row r="87" spans="1:41" x14ac:dyDescent="0.2">
      <c r="A87" s="1">
        <v>198808</v>
      </c>
      <c r="B87">
        <v>8.2211345495839758</v>
      </c>
      <c r="C87">
        <v>8.5436821206139353</v>
      </c>
      <c r="D87">
        <v>8.6236549735035251</v>
      </c>
      <c r="E87">
        <v>8.7622160654121277</v>
      </c>
      <c r="F87">
        <v>8.8229173043016758</v>
      </c>
      <c r="G87">
        <v>8.9240117003470374</v>
      </c>
      <c r="H87">
        <v>9.0056662208794922</v>
      </c>
      <c r="I87">
        <v>9.0716677268732955</v>
      </c>
      <c r="J87">
        <v>9.1222289531296585</v>
      </c>
      <c r="K87">
        <v>9.1662149660153052</v>
      </c>
      <c r="L87">
        <v>9.2003702486915238</v>
      </c>
      <c r="M87">
        <v>9.2334089260771961</v>
      </c>
      <c r="N87">
        <v>9.2635773988323127</v>
      </c>
      <c r="O87">
        <v>9.3132419296085196</v>
      </c>
      <c r="P87">
        <v>9.3532951356944736</v>
      </c>
      <c r="Q87">
        <v>9.3609923332070029</v>
      </c>
      <c r="R87">
        <v>9.3498755187579032</v>
      </c>
      <c r="S87">
        <v>9.3463750794430922</v>
      </c>
      <c r="T87">
        <v>9.3372957042857081</v>
      </c>
      <c r="U87">
        <v>9.3254800008368122</v>
      </c>
      <c r="V87">
        <v>9.3132159289196519</v>
      </c>
      <c r="W87">
        <f t="shared" si="19"/>
        <v>0.80557476598680644</v>
      </c>
      <c r="X87">
        <f t="shared" si="20"/>
        <v>1.0822905912349814</v>
      </c>
      <c r="Y87">
        <f t="shared" si="21"/>
        <v>1.8657063471317326</v>
      </c>
      <c r="Z87">
        <f t="shared" si="22"/>
        <v>1.6347479682496466</v>
      </c>
      <c r="AA87">
        <f t="shared" si="23"/>
        <v>2.3696969653357396</v>
      </c>
      <c r="AB87">
        <f t="shared" si="24"/>
        <v>2.7097323880364748</v>
      </c>
      <c r="AC87">
        <f t="shared" si="25"/>
        <v>2.963804846634952</v>
      </c>
      <c r="AD87">
        <f t="shared" si="26"/>
        <v>3.4531709391684657</v>
      </c>
      <c r="AE87">
        <f t="shared" si="27"/>
        <v>3.8514558846357154</v>
      </c>
      <c r="AF87">
        <f t="shared" si="28"/>
        <v>3.9687796150616332</v>
      </c>
      <c r="AG87">
        <f t="shared" si="29"/>
        <v>4.2063331140195732</v>
      </c>
      <c r="AH87">
        <f t="shared" si="30"/>
        <v>4.3733127626206709</v>
      </c>
      <c r="AI87">
        <f t="shared" si="31"/>
        <v>4.7278634653991638</v>
      </c>
      <c r="AJ87">
        <f t="shared" si="32"/>
        <v>4.9860525852253819</v>
      </c>
      <c r="AK87">
        <f t="shared" si="33"/>
        <v>4.7944877786193487</v>
      </c>
      <c r="AL87">
        <f t="shared" si="34"/>
        <v>4.6436011334735774</v>
      </c>
      <c r="AM87">
        <f t="shared" si="35"/>
        <v>5.0817710613539031</v>
      </c>
      <c r="AN87">
        <f t="shared" si="36"/>
        <v>5.2715995342512958</v>
      </c>
      <c r="AO87">
        <f t="shared" si="37"/>
        <v>5.5440575817164408</v>
      </c>
    </row>
    <row r="88" spans="1:41" x14ac:dyDescent="0.2">
      <c r="A88" s="1">
        <v>198809</v>
      </c>
      <c r="B88">
        <v>8.0606549256570883</v>
      </c>
      <c r="C88">
        <v>8.283769889845809</v>
      </c>
      <c r="D88">
        <v>8.3206744549776008</v>
      </c>
      <c r="E88">
        <v>8.4294056219616511</v>
      </c>
      <c r="F88">
        <v>8.4824314342668714</v>
      </c>
      <c r="G88">
        <v>8.5946191821179738</v>
      </c>
      <c r="H88">
        <v>8.6576958210674171</v>
      </c>
      <c r="I88">
        <v>8.7051529272648711</v>
      </c>
      <c r="J88">
        <v>8.7561141727375382</v>
      </c>
      <c r="K88">
        <v>8.8069078154529823</v>
      </c>
      <c r="L88">
        <v>8.8571235484446795</v>
      </c>
      <c r="M88">
        <v>8.9072482046820074</v>
      </c>
      <c r="N88">
        <v>8.9533804730990614</v>
      </c>
      <c r="O88">
        <v>9.0035569322399578</v>
      </c>
      <c r="P88">
        <v>9.0478541435906923</v>
      </c>
      <c r="Q88">
        <v>9.0589556470127359</v>
      </c>
      <c r="R88">
        <v>9.0465875314949855</v>
      </c>
      <c r="S88">
        <v>9.0431125841094531</v>
      </c>
      <c r="T88">
        <v>9.0330656174070576</v>
      </c>
      <c r="U88">
        <v>9.0198651079383296</v>
      </c>
      <c r="V88">
        <v>9.0060787446890913</v>
      </c>
      <c r="W88">
        <f t="shared" si="19"/>
        <v>0.58737210737471734</v>
      </c>
      <c r="X88">
        <f t="shared" si="20"/>
        <v>0.72133078952769836</v>
      </c>
      <c r="Y88">
        <f t="shared" si="21"/>
        <v>1.2506448139428379</v>
      </c>
      <c r="Z88">
        <f t="shared" si="22"/>
        <v>1.3104937764165125</v>
      </c>
      <c r="AA88">
        <f t="shared" si="23"/>
        <v>2.0417972873108088</v>
      </c>
      <c r="AB88">
        <f t="shared" si="24"/>
        <v>2.0676537311941114</v>
      </c>
      <c r="AC88">
        <f t="shared" si="25"/>
        <v>1.9961108694356327</v>
      </c>
      <c r="AD88">
        <f t="shared" si="26"/>
        <v>2.3039248642152916</v>
      </c>
      <c r="AE88">
        <f t="shared" si="27"/>
        <v>2.6338414712546729</v>
      </c>
      <c r="AF88">
        <f t="shared" si="28"/>
        <v>2.8422418581614348</v>
      </c>
      <c r="AG88">
        <f t="shared" si="29"/>
        <v>3.2220047452558163</v>
      </c>
      <c r="AH88">
        <f t="shared" si="30"/>
        <v>3.5758743778003961</v>
      </c>
      <c r="AI88">
        <f t="shared" si="31"/>
        <v>3.9135077813891499</v>
      </c>
      <c r="AJ88">
        <f t="shared" si="32"/>
        <v>4.224330641728649</v>
      </c>
      <c r="AK88">
        <f t="shared" si="33"/>
        <v>4.1730680075678794</v>
      </c>
      <c r="AL88">
        <f t="shared" si="34"/>
        <v>4.1320995356831762</v>
      </c>
      <c r="AM88">
        <f t="shared" si="35"/>
        <v>4.5571188808767502</v>
      </c>
      <c r="AN88">
        <f t="shared" si="36"/>
        <v>4.7739683650328839</v>
      </c>
      <c r="AO88">
        <f t="shared" si="37"/>
        <v>5.0859479233953966</v>
      </c>
    </row>
    <row r="89" spans="1:41" x14ac:dyDescent="0.2">
      <c r="A89" s="1">
        <v>198810</v>
      </c>
      <c r="B89">
        <v>7.9195127466598114</v>
      </c>
      <c r="C89">
        <v>8.0900188248740079</v>
      </c>
      <c r="D89">
        <v>8.1354409160822261</v>
      </c>
      <c r="E89">
        <v>8.1680644432390483</v>
      </c>
      <c r="F89">
        <v>8.2193024366870766</v>
      </c>
      <c r="G89">
        <v>8.3511352323860262</v>
      </c>
      <c r="H89">
        <v>8.4267738182308456</v>
      </c>
      <c r="I89">
        <v>8.4804258586693919</v>
      </c>
      <c r="J89">
        <v>8.530837873578637</v>
      </c>
      <c r="K89">
        <v>8.5779209359277058</v>
      </c>
      <c r="L89">
        <v>8.6234605359522991</v>
      </c>
      <c r="M89">
        <v>8.667596996419535</v>
      </c>
      <c r="N89">
        <v>8.7063775997593229</v>
      </c>
      <c r="O89">
        <v>8.7528643599309053</v>
      </c>
      <c r="P89">
        <v>8.7877894581024556</v>
      </c>
      <c r="Q89">
        <v>8.7875583032949276</v>
      </c>
      <c r="R89">
        <v>8.7741148227106276</v>
      </c>
      <c r="S89">
        <v>8.7664068177049153</v>
      </c>
      <c r="T89">
        <v>8.7514888746296915</v>
      </c>
      <c r="U89">
        <v>8.7337842523607137</v>
      </c>
      <c r="V89">
        <v>8.7156821409309142</v>
      </c>
      <c r="W89">
        <f t="shared" si="19"/>
        <v>-0.28589535508317976</v>
      </c>
      <c r="X89">
        <f t="shared" si="20"/>
        <v>-0.89399248240668872</v>
      </c>
      <c r="Y89">
        <f t="shared" si="21"/>
        <v>-1.2803255458874174</v>
      </c>
      <c r="Z89">
        <f t="shared" si="22"/>
        <v>-1.912370780209562</v>
      </c>
      <c r="AA89">
        <f t="shared" si="23"/>
        <v>-1.7683155891788367</v>
      </c>
      <c r="AB89">
        <f t="shared" si="24"/>
        <v>-2.1688139901933585</v>
      </c>
      <c r="AC89">
        <f t="shared" si="25"/>
        <v>-2.597789766887491</v>
      </c>
      <c r="AD89">
        <f t="shared" si="26"/>
        <v>-2.7195282344516585</v>
      </c>
      <c r="AE89">
        <f t="shared" si="27"/>
        <v>-2.8509299429413169</v>
      </c>
      <c r="AF89">
        <f t="shared" si="28"/>
        <v>-3.1373446754560952</v>
      </c>
      <c r="AG89">
        <f t="shared" si="29"/>
        <v>-3.2932488259194415</v>
      </c>
      <c r="AH89">
        <f t="shared" si="30"/>
        <v>-3.5271079870073443</v>
      </c>
      <c r="AI89">
        <f t="shared" si="31"/>
        <v>-3.6702523941245087</v>
      </c>
      <c r="AJ89">
        <f t="shared" si="32"/>
        <v>-3.524590621039378</v>
      </c>
      <c r="AK89">
        <f t="shared" si="33"/>
        <v>-3.9410533426645191</v>
      </c>
      <c r="AL89">
        <f t="shared" si="34"/>
        <v>-4.4873822103738803</v>
      </c>
      <c r="AM89">
        <f t="shared" si="35"/>
        <v>-4.7045990159040247</v>
      </c>
      <c r="AN89">
        <f t="shared" si="36"/>
        <v>-5.0736983504684972</v>
      </c>
      <c r="AO89">
        <f t="shared" si="37"/>
        <v>-5.4148750279821964</v>
      </c>
    </row>
    <row r="90" spans="1:41" x14ac:dyDescent="0.2">
      <c r="A90" s="1">
        <v>198811</v>
      </c>
      <c r="B90">
        <v>8.5464202581713842</v>
      </c>
      <c r="C90">
        <v>8.6904012419967778</v>
      </c>
      <c r="D90">
        <v>8.6776901907279331</v>
      </c>
      <c r="E90">
        <v>8.7102046301014742</v>
      </c>
      <c r="F90">
        <v>8.7414125080511891</v>
      </c>
      <c r="G90">
        <v>8.8313610457617049</v>
      </c>
      <c r="H90">
        <v>8.8592032597159687</v>
      </c>
      <c r="I90">
        <v>8.8837869098035682</v>
      </c>
      <c r="J90">
        <v>8.9114850537763921</v>
      </c>
      <c r="K90">
        <v>8.941748963500368</v>
      </c>
      <c r="L90">
        <v>8.9751356224569232</v>
      </c>
      <c r="M90">
        <v>9.0110079873292364</v>
      </c>
      <c r="N90">
        <v>9.0387673717998354</v>
      </c>
      <c r="O90">
        <v>9.0453610637726349</v>
      </c>
      <c r="P90">
        <v>9.0557072397082692</v>
      </c>
      <c r="Q90">
        <v>9.0537359933224764</v>
      </c>
      <c r="R90">
        <v>9.0419037312527983</v>
      </c>
      <c r="S90">
        <v>9.031357148063206</v>
      </c>
      <c r="T90">
        <v>9.0178458526614094</v>
      </c>
      <c r="U90">
        <v>9.0033697215049457</v>
      </c>
      <c r="V90">
        <v>8.9886154302229997</v>
      </c>
      <c r="W90">
        <f t="shared" si="19"/>
        <v>-5.3423520634725108E-2</v>
      </c>
      <c r="X90">
        <f t="shared" si="20"/>
        <v>-0.46498911359536521</v>
      </c>
      <c r="Y90">
        <f t="shared" si="21"/>
        <v>-0.70026538298756869</v>
      </c>
      <c r="Z90">
        <f t="shared" si="22"/>
        <v>-0.8752987739076481</v>
      </c>
      <c r="AA90">
        <f t="shared" si="23"/>
        <v>-0.50029553546398375</v>
      </c>
      <c r="AB90">
        <f t="shared" si="24"/>
        <v>-0.75817639409451409</v>
      </c>
      <c r="AC90">
        <f t="shared" si="25"/>
        <v>-0.95667860614311806</v>
      </c>
      <c r="AD90">
        <f t="shared" si="26"/>
        <v>-0.77368460884781243</v>
      </c>
      <c r="AE90">
        <f t="shared" si="27"/>
        <v>-0.26597472494602492</v>
      </c>
      <c r="AF90">
        <f t="shared" si="28"/>
        <v>0.30120455155741865</v>
      </c>
      <c r="AG90">
        <f t="shared" si="29"/>
        <v>0.99669541973972819</v>
      </c>
      <c r="AH90">
        <f t="shared" si="30"/>
        <v>1.7953531635451423</v>
      </c>
      <c r="AI90">
        <f t="shared" si="31"/>
        <v>2.2038153352601721</v>
      </c>
      <c r="AJ90">
        <f t="shared" si="32"/>
        <v>2.0159212340460186</v>
      </c>
      <c r="AK90">
        <f t="shared" si="33"/>
        <v>1.7935793009047476</v>
      </c>
      <c r="AL90">
        <f t="shared" si="34"/>
        <v>2.1335882067472163</v>
      </c>
      <c r="AM90">
        <f t="shared" si="35"/>
        <v>2.6425305614701102</v>
      </c>
      <c r="AN90">
        <f t="shared" si="36"/>
        <v>2.8485252025629357</v>
      </c>
      <c r="AO90">
        <f t="shared" si="37"/>
        <v>3.1637152633566465</v>
      </c>
    </row>
    <row r="91" spans="1:41" x14ac:dyDescent="0.2">
      <c r="A91" s="1">
        <v>198812</v>
      </c>
      <c r="B91">
        <v>8.8878057464568965</v>
      </c>
      <c r="C91">
        <v>8.9758197138038902</v>
      </c>
      <c r="D91">
        <v>8.9982212150740271</v>
      </c>
      <c r="E91">
        <v>8.9680391710155298</v>
      </c>
      <c r="F91">
        <v>8.9556514359865478</v>
      </c>
      <c r="G91">
        <v>9.0103990970008034</v>
      </c>
      <c r="H91">
        <v>9.0239672321222422</v>
      </c>
      <c r="I91">
        <v>9.0147308541399216</v>
      </c>
      <c r="J91">
        <v>8.9804734555815262</v>
      </c>
      <c r="K91">
        <v>8.9483538331968369</v>
      </c>
      <c r="L91">
        <v>8.9266955877009764</v>
      </c>
      <c r="M91">
        <v>8.8972394755293625</v>
      </c>
      <c r="N91">
        <v>8.8763440142889909</v>
      </c>
      <c r="O91">
        <v>8.9129228564127274</v>
      </c>
      <c r="P91">
        <v>8.9351619480303359</v>
      </c>
      <c r="Q91">
        <v>8.9078149519517424</v>
      </c>
      <c r="R91">
        <v>8.8745977711967718</v>
      </c>
      <c r="S91">
        <v>8.8576005558156314</v>
      </c>
      <c r="T91">
        <v>8.8360964902147821</v>
      </c>
      <c r="U91">
        <v>8.8132690390179018</v>
      </c>
      <c r="V91">
        <v>8.7905167275471516</v>
      </c>
      <c r="W91">
        <f t="shared" si="19"/>
        <v>0.17789114095010383</v>
      </c>
      <c r="X91">
        <f t="shared" si="20"/>
        <v>0.24655603180147878</v>
      </c>
      <c r="Y91">
        <f t="shared" si="21"/>
        <v>0.19637646120884611</v>
      </c>
      <c r="Z91">
        <f t="shared" si="22"/>
        <v>0.24530689406181061</v>
      </c>
      <c r="AA91">
        <f t="shared" si="23"/>
        <v>0.87298492513411929</v>
      </c>
      <c r="AB91">
        <f t="shared" si="24"/>
        <v>0.94386626750094749</v>
      </c>
      <c r="AC91">
        <f t="shared" si="25"/>
        <v>1.2061316529178807</v>
      </c>
      <c r="AD91">
        <f t="shared" si="26"/>
        <v>1.1538754510499256</v>
      </c>
      <c r="AE91">
        <f t="shared" si="27"/>
        <v>1.2035249266345147</v>
      </c>
      <c r="AF91">
        <f t="shared" si="28"/>
        <v>1.4771487646226831</v>
      </c>
      <c r="AG91">
        <f t="shared" si="29"/>
        <v>1.5771503976287704</v>
      </c>
      <c r="AH91">
        <f t="shared" si="30"/>
        <v>1.8950634454224211</v>
      </c>
      <c r="AI91">
        <f t="shared" si="31"/>
        <v>2.9012064820689769</v>
      </c>
      <c r="AJ91">
        <f t="shared" si="32"/>
        <v>3.0445507788920523</v>
      </c>
      <c r="AK91">
        <f t="shared" si="33"/>
        <v>2.6198094771739306</v>
      </c>
      <c r="AL91">
        <f t="shared" si="34"/>
        <v>2.4749827118620864</v>
      </c>
      <c r="AM91">
        <f t="shared" si="35"/>
        <v>2.5864267246652108</v>
      </c>
      <c r="AN91">
        <f t="shared" si="36"/>
        <v>2.5936884113660739</v>
      </c>
      <c r="AO91">
        <f t="shared" si="37"/>
        <v>2.7796556702668802</v>
      </c>
    </row>
    <row r="92" spans="1:41" x14ac:dyDescent="0.2">
      <c r="A92" s="1">
        <v>198901</v>
      </c>
      <c r="B92">
        <v>8.8859425402007801</v>
      </c>
      <c r="C92">
        <v>8.930150933481853</v>
      </c>
      <c r="D92">
        <v>8.9293248254654589</v>
      </c>
      <c r="E92">
        <v>8.8912277787138496</v>
      </c>
      <c r="F92">
        <v>8.8442740971710343</v>
      </c>
      <c r="G92">
        <v>8.8759775310565363</v>
      </c>
      <c r="H92">
        <v>8.8411068497256071</v>
      </c>
      <c r="I92">
        <v>8.830802302132696</v>
      </c>
      <c r="J92">
        <v>8.806227352579068</v>
      </c>
      <c r="K92">
        <v>8.776814886689122</v>
      </c>
      <c r="L92">
        <v>8.7492154068660675</v>
      </c>
      <c r="M92">
        <v>8.7124212422614686</v>
      </c>
      <c r="N92">
        <v>8.6925668841092474</v>
      </c>
      <c r="O92">
        <v>8.7218953162338568</v>
      </c>
      <c r="P92">
        <v>8.7352590493176638</v>
      </c>
      <c r="Q92">
        <v>8.7178352779082058</v>
      </c>
      <c r="R92">
        <v>8.7025040192979066</v>
      </c>
      <c r="S92">
        <v>8.6880183305979468</v>
      </c>
      <c r="T92">
        <v>8.6657699273619144</v>
      </c>
      <c r="U92">
        <v>8.6418696960583894</v>
      </c>
      <c r="V92">
        <v>8.6180141956850722</v>
      </c>
      <c r="W92">
        <f t="shared" si="19"/>
        <v>-0.34276401078570373</v>
      </c>
      <c r="X92">
        <f t="shared" si="20"/>
        <v>-0.81134284768919862</v>
      </c>
      <c r="Y92">
        <f t="shared" si="21"/>
        <v>-1.2968274112129823</v>
      </c>
      <c r="Z92">
        <f t="shared" si="22"/>
        <v>-1.7940507075014391</v>
      </c>
      <c r="AA92">
        <f t="shared" si="23"/>
        <v>-1.726017429902825</v>
      </c>
      <c r="AB92">
        <f t="shared" si="24"/>
        <v>-2.321109959719255</v>
      </c>
      <c r="AC92">
        <f t="shared" si="25"/>
        <v>-2.5029735469716616</v>
      </c>
      <c r="AD92">
        <f t="shared" si="26"/>
        <v>-2.8469830512025904</v>
      </c>
      <c r="AE92">
        <f t="shared" si="27"/>
        <v>-3.1983512481127612</v>
      </c>
      <c r="AF92">
        <f t="shared" si="28"/>
        <v>-3.4744562220845072</v>
      </c>
      <c r="AG92">
        <f t="shared" si="29"/>
        <v>-4.020569145571141</v>
      </c>
      <c r="AH92">
        <f t="shared" si="30"/>
        <v>-4.4480989908580266</v>
      </c>
      <c r="AI92">
        <f t="shared" si="31"/>
        <v>-4.3129189614079451</v>
      </c>
      <c r="AJ92">
        <f t="shared" si="32"/>
        <v>-4.5727062446585425</v>
      </c>
      <c r="AK92">
        <f t="shared" si="33"/>
        <v>-5.1444049827006655</v>
      </c>
      <c r="AL92">
        <f t="shared" si="34"/>
        <v>-5.3011614064193644</v>
      </c>
      <c r="AM92">
        <f t="shared" si="35"/>
        <v>-5.4504476905788586</v>
      </c>
      <c r="AN92">
        <f t="shared" si="36"/>
        <v>-5.8197645001004172</v>
      </c>
      <c r="AO92">
        <f t="shared" si="37"/>
        <v>-6.0973636599839942</v>
      </c>
    </row>
    <row r="93" spans="1:41" x14ac:dyDescent="0.2">
      <c r="A93" s="1">
        <v>198902</v>
      </c>
      <c r="B93">
        <v>9.3171233375486295</v>
      </c>
      <c r="C93">
        <v>9.3566873919423976</v>
      </c>
      <c r="D93">
        <v>9.3252653286225335</v>
      </c>
      <c r="E93">
        <v>9.2810483536606903</v>
      </c>
      <c r="F93">
        <v>9.2181309675056387</v>
      </c>
      <c r="G93">
        <v>9.2196050215141092</v>
      </c>
      <c r="H93">
        <v>9.1868978734725175</v>
      </c>
      <c r="I93">
        <v>9.1577402968360744</v>
      </c>
      <c r="J93">
        <v>9.1250436961420416</v>
      </c>
      <c r="K93">
        <v>9.0939010810922127</v>
      </c>
      <c r="L93">
        <v>9.0720735605472402</v>
      </c>
      <c r="M93">
        <v>9.0562211331324267</v>
      </c>
      <c r="N93">
        <v>9.0559143465055918</v>
      </c>
      <c r="O93">
        <v>9.0649303643081609</v>
      </c>
      <c r="P93">
        <v>9.0624801696748474</v>
      </c>
      <c r="Q93">
        <v>9.0328684035359732</v>
      </c>
      <c r="R93">
        <v>9.0068789625549233</v>
      </c>
      <c r="S93">
        <v>8.9861976578926992</v>
      </c>
      <c r="T93">
        <v>8.9615256659889404</v>
      </c>
      <c r="U93">
        <v>8.9361344862096708</v>
      </c>
      <c r="V93">
        <v>8.9108485585449824</v>
      </c>
      <c r="W93">
        <f t="shared" si="19"/>
        <v>-0.1915255679998058</v>
      </c>
      <c r="X93">
        <f t="shared" si="20"/>
        <v>-0.45688036776664553</v>
      </c>
      <c r="Y93">
        <f t="shared" si="21"/>
        <v>-0.67816314147940737</v>
      </c>
      <c r="Z93">
        <f t="shared" si="22"/>
        <v>-0.7787193704196671</v>
      </c>
      <c r="AA93">
        <f t="shared" si="23"/>
        <v>-0.63908411552641908</v>
      </c>
      <c r="AB93">
        <f t="shared" si="24"/>
        <v>-0.2783923995579265</v>
      </c>
      <c r="AC93">
        <f t="shared" si="25"/>
        <v>1.9804561096233186E-2</v>
      </c>
      <c r="AD93">
        <f t="shared" si="26"/>
        <v>2.8832594747639106E-2</v>
      </c>
      <c r="AE93">
        <f t="shared" si="27"/>
        <v>0.17446205548343841</v>
      </c>
      <c r="AF93">
        <f t="shared" si="28"/>
        <v>0.57878527255547318</v>
      </c>
      <c r="AG93">
        <f t="shared" si="29"/>
        <v>0.9388311266421816</v>
      </c>
      <c r="AH93">
        <f t="shared" si="30"/>
        <v>1.5154139881391977</v>
      </c>
      <c r="AI93">
        <f t="shared" si="31"/>
        <v>1.711818865946082</v>
      </c>
      <c r="AJ93">
        <f t="shared" si="32"/>
        <v>1.0652798829744352</v>
      </c>
      <c r="AK93">
        <f t="shared" si="33"/>
        <v>0.39746197537697014</v>
      </c>
      <c r="AL93">
        <f t="shared" si="34"/>
        <v>0.47855762041879757</v>
      </c>
      <c r="AM93">
        <f t="shared" si="35"/>
        <v>0.41321614401891793</v>
      </c>
      <c r="AN93">
        <f t="shared" si="36"/>
        <v>0.27170015256448643</v>
      </c>
      <c r="AO93">
        <f t="shared" si="37"/>
        <v>0.28416332424615298</v>
      </c>
    </row>
    <row r="94" spans="1:41" x14ac:dyDescent="0.2">
      <c r="A94" s="1">
        <v>198903</v>
      </c>
      <c r="B94">
        <v>9.5877770143359715</v>
      </c>
      <c r="C94">
        <v>9.5577765080428083</v>
      </c>
      <c r="D94">
        <v>9.4950777395245129</v>
      </c>
      <c r="E94">
        <v>9.3970814635717925</v>
      </c>
      <c r="F94">
        <v>9.3351331781900768</v>
      </c>
      <c r="G94">
        <v>9.2176048600341431</v>
      </c>
      <c r="H94">
        <v>9.1507457057314063</v>
      </c>
      <c r="I94">
        <v>9.1137078496322772</v>
      </c>
      <c r="J94">
        <v>9.0641834313295746</v>
      </c>
      <c r="K94">
        <v>9.0120122812371957</v>
      </c>
      <c r="L94">
        <v>8.9674473990777024</v>
      </c>
      <c r="M94">
        <v>8.9264642862784402</v>
      </c>
      <c r="N94">
        <v>8.933945529835583</v>
      </c>
      <c r="O94">
        <v>8.9868577368316203</v>
      </c>
      <c r="P94">
        <v>9.0048345423128673</v>
      </c>
      <c r="Q94">
        <v>8.9753447712174328</v>
      </c>
      <c r="R94">
        <v>8.9591454879125703</v>
      </c>
      <c r="S94">
        <v>8.9424677276494116</v>
      </c>
      <c r="T94">
        <v>8.9198421438925433</v>
      </c>
      <c r="U94">
        <v>8.8965823320607367</v>
      </c>
      <c r="V94">
        <v>8.8734845916538383</v>
      </c>
      <c r="W94">
        <f t="shared" si="19"/>
        <v>0.4579872433417318</v>
      </c>
      <c r="X94">
        <f t="shared" si="20"/>
        <v>0.77240586783863563</v>
      </c>
      <c r="Y94">
        <f t="shared" si="21"/>
        <v>1.0265924307930785</v>
      </c>
      <c r="Z94">
        <f t="shared" si="22"/>
        <v>1.5179602270509793</v>
      </c>
      <c r="AA94">
        <f t="shared" si="23"/>
        <v>1.3194333537544889</v>
      </c>
      <c r="AB94">
        <f t="shared" si="24"/>
        <v>1.206267679538799</v>
      </c>
      <c r="AC94">
        <f t="shared" si="25"/>
        <v>1.5166873873827136</v>
      </c>
      <c r="AD94">
        <f t="shared" si="26"/>
        <v>1.4174959197726302</v>
      </c>
      <c r="AE94">
        <f t="shared" si="27"/>
        <v>1.2975912267818828</v>
      </c>
      <c r="AF94">
        <f t="shared" si="28"/>
        <v>1.3482610499704197</v>
      </c>
      <c r="AG94">
        <f t="shared" si="29"/>
        <v>1.1514320824378466</v>
      </c>
      <c r="AH94">
        <f t="shared" si="30"/>
        <v>1.5381286688235765</v>
      </c>
      <c r="AI94">
        <f t="shared" si="31"/>
        <v>2.3295599121855854</v>
      </c>
      <c r="AJ94">
        <f t="shared" si="32"/>
        <v>2.2740384821912834</v>
      </c>
      <c r="AK94">
        <f t="shared" si="33"/>
        <v>1.8698389102127244</v>
      </c>
      <c r="AL94">
        <f t="shared" si="34"/>
        <v>2.0066128630254045</v>
      </c>
      <c r="AM94">
        <f t="shared" si="35"/>
        <v>2.025100813330317</v>
      </c>
      <c r="AN94">
        <f t="shared" si="36"/>
        <v>2.0338332691409047</v>
      </c>
      <c r="AO94">
        <f t="shared" si="37"/>
        <v>2.1517951570952274</v>
      </c>
    </row>
    <row r="95" spans="1:41" x14ac:dyDescent="0.2">
      <c r="A95" s="1">
        <v>198904</v>
      </c>
      <c r="B95">
        <v>9.0697887584079133</v>
      </c>
      <c r="C95">
        <v>9.0625251681994659</v>
      </c>
      <c r="D95">
        <v>8.9913188030527067</v>
      </c>
      <c r="E95">
        <v>8.9401560500819031</v>
      </c>
      <c r="F95">
        <v>8.9178228685757155</v>
      </c>
      <c r="G95">
        <v>8.9086451328348755</v>
      </c>
      <c r="H95">
        <v>8.8917471005634425</v>
      </c>
      <c r="I95">
        <v>8.8761761570577669</v>
      </c>
      <c r="J95">
        <v>8.8524206533176297</v>
      </c>
      <c r="K95">
        <v>8.8281648058647111</v>
      </c>
      <c r="L95">
        <v>8.8140115519696582</v>
      </c>
      <c r="M95">
        <v>8.7992625781501506</v>
      </c>
      <c r="N95">
        <v>8.8117309902785781</v>
      </c>
      <c r="O95">
        <v>8.8474667230475816</v>
      </c>
      <c r="P95">
        <v>8.8534487932953745</v>
      </c>
      <c r="Q95">
        <v>8.8327197287669286</v>
      </c>
      <c r="R95">
        <v>8.8214102066553917</v>
      </c>
      <c r="S95">
        <v>8.8037679274222214</v>
      </c>
      <c r="T95">
        <v>8.7821057547487875</v>
      </c>
      <c r="U95">
        <v>8.7600034083384664</v>
      </c>
      <c r="V95">
        <v>8.7379586523541146</v>
      </c>
      <c r="W95">
        <f t="shared" si="19"/>
        <v>0.2861727694990801</v>
      </c>
      <c r="X95">
        <f t="shared" si="20"/>
        <v>0.57451939669166308</v>
      </c>
      <c r="Y95">
        <f t="shared" si="21"/>
        <v>0.80831474207026588</v>
      </c>
      <c r="Z95">
        <f t="shared" si="22"/>
        <v>1.3404372417077646</v>
      </c>
      <c r="AA95">
        <f t="shared" si="23"/>
        <v>1.6362788798709502</v>
      </c>
      <c r="AB95">
        <f t="shared" si="24"/>
        <v>2.1831825576545398</v>
      </c>
      <c r="AC95">
        <f t="shared" si="25"/>
        <v>2.6339407715155208</v>
      </c>
      <c r="AD95">
        <f t="shared" si="26"/>
        <v>2.8520781606419234</v>
      </c>
      <c r="AE95">
        <f t="shared" si="27"/>
        <v>3.0548301363655082</v>
      </c>
      <c r="AF95">
        <f t="shared" si="28"/>
        <v>3.4087802067667816</v>
      </c>
      <c r="AG95">
        <f t="shared" si="29"/>
        <v>3.4869114321100394</v>
      </c>
      <c r="AH95">
        <f t="shared" si="30"/>
        <v>3.8826631919305115</v>
      </c>
      <c r="AI95">
        <f t="shared" si="31"/>
        <v>4.3783584651756406</v>
      </c>
      <c r="AJ95">
        <f t="shared" si="32"/>
        <v>4.2074010027936648</v>
      </c>
      <c r="AK95">
        <f t="shared" si="33"/>
        <v>4.019416851182525</v>
      </c>
      <c r="AL95">
        <f t="shared" si="34"/>
        <v>4.4034412274306707</v>
      </c>
      <c r="AM95">
        <f t="shared" si="35"/>
        <v>4.5476188612872814</v>
      </c>
      <c r="AN95">
        <f t="shared" si="36"/>
        <v>4.6821713209572913</v>
      </c>
      <c r="AO95">
        <f t="shared" si="37"/>
        <v>4.8848587000378973</v>
      </c>
    </row>
    <row r="96" spans="1:41" x14ac:dyDescent="0.2">
      <c r="A96" s="1">
        <v>198905</v>
      </c>
      <c r="B96">
        <v>8.7690888084919383</v>
      </c>
      <c r="C96">
        <v>8.6648241270292718</v>
      </c>
      <c r="D96">
        <v>8.627506899949811</v>
      </c>
      <c r="E96">
        <v>8.5771302627722275</v>
      </c>
      <c r="F96">
        <v>8.5750871734112799</v>
      </c>
      <c r="G96">
        <v>8.5198151827012758</v>
      </c>
      <c r="H96">
        <v>8.4976744834833102</v>
      </c>
      <c r="I96">
        <v>8.4909950773316627</v>
      </c>
      <c r="J96">
        <v>8.4816745357464622</v>
      </c>
      <c r="K96">
        <v>8.4717182059034748</v>
      </c>
      <c r="L96">
        <v>8.4796431545297324</v>
      </c>
      <c r="M96">
        <v>8.4868062396521911</v>
      </c>
      <c r="N96">
        <v>8.5134188205547634</v>
      </c>
      <c r="O96">
        <v>8.5558999933113125</v>
      </c>
      <c r="P96">
        <v>8.5661578545873169</v>
      </c>
      <c r="Q96">
        <v>8.5454882848090037</v>
      </c>
      <c r="R96">
        <v>8.5345578884438691</v>
      </c>
      <c r="S96">
        <v>8.5191732383612635</v>
      </c>
      <c r="T96">
        <v>8.5017423006306654</v>
      </c>
      <c r="U96">
        <v>8.4841576231116331</v>
      </c>
      <c r="V96">
        <v>8.4666298421305175</v>
      </c>
      <c r="W96">
        <f t="shared" si="19"/>
        <v>0.44863783318649375</v>
      </c>
      <c r="X96">
        <f t="shared" si="20"/>
        <v>1.1652508133921735</v>
      </c>
      <c r="Y96">
        <f t="shared" si="21"/>
        <v>1.7081605242666864</v>
      </c>
      <c r="Z96">
        <f t="shared" si="22"/>
        <v>2.4602847902444349</v>
      </c>
      <c r="AA96">
        <f t="shared" si="23"/>
        <v>2.8292046863494384</v>
      </c>
      <c r="AB96">
        <f t="shared" si="24"/>
        <v>2.9023659398557236</v>
      </c>
      <c r="AC96">
        <f t="shared" si="25"/>
        <v>3.3535950622287043</v>
      </c>
      <c r="AD96">
        <f t="shared" si="26"/>
        <v>3.6769207671976112</v>
      </c>
      <c r="AE96">
        <f t="shared" si="27"/>
        <v>3.9683988836680584</v>
      </c>
      <c r="AF96">
        <f t="shared" si="28"/>
        <v>4.4309249026027651</v>
      </c>
      <c r="AG96">
        <f t="shared" si="29"/>
        <v>4.7901731440055553</v>
      </c>
      <c r="AH96">
        <f t="shared" si="30"/>
        <v>5.4398463060860873</v>
      </c>
      <c r="AI96">
        <f t="shared" si="31"/>
        <v>6.4486336374170463</v>
      </c>
      <c r="AJ96">
        <f t="shared" si="32"/>
        <v>7.1440924071170553</v>
      </c>
      <c r="AK96">
        <f t="shared" si="33"/>
        <v>7.4210155044480892</v>
      </c>
      <c r="AL96">
        <f t="shared" si="34"/>
        <v>7.8668949452351953</v>
      </c>
      <c r="AM96">
        <f t="shared" si="35"/>
        <v>8.3048438824542075</v>
      </c>
      <c r="AN96">
        <f t="shared" si="36"/>
        <v>8.7950460803706108</v>
      </c>
      <c r="AO96">
        <f t="shared" si="37"/>
        <v>9.3452140516385906</v>
      </c>
    </row>
    <row r="97" spans="1:41" x14ac:dyDescent="0.2">
      <c r="A97" s="1">
        <v>198906</v>
      </c>
      <c r="B97">
        <v>8.1119216123801117</v>
      </c>
      <c r="C97">
        <v>7.9740905389826606</v>
      </c>
      <c r="D97">
        <v>7.9437572394434284</v>
      </c>
      <c r="E97">
        <v>7.9595052035099343</v>
      </c>
      <c r="F97">
        <v>7.9425112294171978</v>
      </c>
      <c r="G97">
        <v>8.0007041969592034</v>
      </c>
      <c r="H97">
        <v>8.010955867563041</v>
      </c>
      <c r="I97">
        <v>8.0200594463796548</v>
      </c>
      <c r="J97">
        <v>8.0279009657648199</v>
      </c>
      <c r="K97">
        <v>8.0373431591320816</v>
      </c>
      <c r="L97">
        <v>8.0527075932652057</v>
      </c>
      <c r="M97">
        <v>8.0635733462685302</v>
      </c>
      <c r="N97">
        <v>8.0631190344912742</v>
      </c>
      <c r="O97">
        <v>8.0596326136527097</v>
      </c>
      <c r="P97">
        <v>8.0528918821294138</v>
      </c>
      <c r="Q97">
        <v>8.0421938045938486</v>
      </c>
      <c r="R97">
        <v>8.0291050660729137</v>
      </c>
      <c r="S97">
        <v>8.0106982970446126</v>
      </c>
      <c r="T97">
        <v>7.991378742629653</v>
      </c>
      <c r="U97">
        <v>7.9718603000137014</v>
      </c>
      <c r="V97">
        <v>7.9522240072035961</v>
      </c>
      <c r="W97">
        <f t="shared" si="19"/>
        <v>0.21006487633555793</v>
      </c>
      <c r="X97">
        <f t="shared" si="20"/>
        <v>0.77573943113244148</v>
      </c>
      <c r="Y97">
        <f t="shared" si="21"/>
        <v>1.3527417480448349</v>
      </c>
      <c r="Z97">
        <f t="shared" si="22"/>
        <v>1.970581749991327</v>
      </c>
      <c r="AA97">
        <f t="shared" si="23"/>
        <v>2.6783689541850428</v>
      </c>
      <c r="AB97">
        <f t="shared" si="24"/>
        <v>2.6511027575186468</v>
      </c>
      <c r="AC97">
        <f t="shared" si="25"/>
        <v>2.8159235955603314</v>
      </c>
      <c r="AD97">
        <f t="shared" si="26"/>
        <v>2.8031516116300903</v>
      </c>
      <c r="AE97">
        <f t="shared" si="27"/>
        <v>2.7195500974539755</v>
      </c>
      <c r="AF97">
        <f t="shared" si="28"/>
        <v>2.5776873501807209</v>
      </c>
      <c r="AG97">
        <f t="shared" si="29"/>
        <v>2.3283073155314273</v>
      </c>
      <c r="AH97">
        <f t="shared" si="30"/>
        <v>1.8854070320374223</v>
      </c>
      <c r="AI97">
        <f t="shared" si="31"/>
        <v>1.4986867056610595</v>
      </c>
      <c r="AJ97">
        <f t="shared" si="32"/>
        <v>1.2169807076130841</v>
      </c>
      <c r="AK97">
        <f t="shared" si="33"/>
        <v>1.0965349636304094</v>
      </c>
      <c r="AL97">
        <f t="shared" si="34"/>
        <v>1.1279015519670992</v>
      </c>
      <c r="AM97">
        <f t="shared" si="35"/>
        <v>1.0021302650908535</v>
      </c>
      <c r="AN97">
        <f t="shared" si="36"/>
        <v>0.97453217723794872</v>
      </c>
      <c r="AO97">
        <f t="shared" si="37"/>
        <v>1.0114244913727823</v>
      </c>
    </row>
    <row r="98" spans="1:41" x14ac:dyDescent="0.2">
      <c r="A98" s="1">
        <v>198907</v>
      </c>
      <c r="B98">
        <v>7.6261945892496517</v>
      </c>
      <c r="C98">
        <v>7.471805337408866</v>
      </c>
      <c r="D98">
        <v>7.4577858178715966</v>
      </c>
      <c r="E98">
        <v>7.4456172983961819</v>
      </c>
      <c r="F98">
        <v>7.4732702048120485</v>
      </c>
      <c r="G98">
        <v>7.5776805186521177</v>
      </c>
      <c r="H98">
        <v>7.6190851582734096</v>
      </c>
      <c r="I98">
        <v>7.679625151586281</v>
      </c>
      <c r="J98">
        <v>7.738102847367089</v>
      </c>
      <c r="K98">
        <v>7.796475301660446</v>
      </c>
      <c r="L98">
        <v>7.8542936073235321</v>
      </c>
      <c r="M98">
        <v>7.9081497714347551</v>
      </c>
      <c r="N98">
        <v>7.9440808346912002</v>
      </c>
      <c r="O98">
        <v>7.9652341778454891</v>
      </c>
      <c r="P98">
        <v>7.9676964583586596</v>
      </c>
      <c r="Q98">
        <v>7.9577931729174116</v>
      </c>
      <c r="R98">
        <v>7.9498967810069603</v>
      </c>
      <c r="S98">
        <v>7.9344150071184227</v>
      </c>
      <c r="T98">
        <v>7.9176001455932417</v>
      </c>
      <c r="U98">
        <v>7.9006390182848785</v>
      </c>
      <c r="V98">
        <v>7.8836295408488448</v>
      </c>
      <c r="W98">
        <f t="shared" si="19"/>
        <v>-0.93144344721922856</v>
      </c>
      <c r="X98">
        <f t="shared" si="20"/>
        <v>-1.7571750955756533</v>
      </c>
      <c r="Y98">
        <f t="shared" si="21"/>
        <v>-2.4652959496108338</v>
      </c>
      <c r="Z98">
        <f t="shared" si="22"/>
        <v>-2.7765833559282633</v>
      </c>
      <c r="AA98">
        <f t="shared" si="23"/>
        <v>-2.7055666574785286</v>
      </c>
      <c r="AB98">
        <f t="shared" si="24"/>
        <v>-3.1678368095337799</v>
      </c>
      <c r="AC98">
        <f t="shared" si="25"/>
        <v>-3.3475778545210817</v>
      </c>
      <c r="AD98">
        <f t="shared" si="26"/>
        <v>-3.2849807116021541</v>
      </c>
      <c r="AE98">
        <f t="shared" si="27"/>
        <v>-3.0806921025713683</v>
      </c>
      <c r="AF98">
        <f t="shared" si="28"/>
        <v>-2.903143682076597</v>
      </c>
      <c r="AG98">
        <f t="shared" si="29"/>
        <v>-2.5479888253967156</v>
      </c>
      <c r="AH98">
        <f t="shared" si="30"/>
        <v>-2.4128980233048676</v>
      </c>
      <c r="AI98">
        <f t="shared" si="31"/>
        <v>-2.805448233103518</v>
      </c>
      <c r="AJ98">
        <f t="shared" si="32"/>
        <v>-3.4140529146088854</v>
      </c>
      <c r="AK98">
        <f t="shared" si="33"/>
        <v>-3.9057503259518258</v>
      </c>
      <c r="AL98">
        <f t="shared" si="34"/>
        <v>-4.223025234717797</v>
      </c>
      <c r="AM98">
        <f t="shared" si="35"/>
        <v>-4.6051768807668347</v>
      </c>
      <c r="AN98">
        <f t="shared" si="36"/>
        <v>-4.902188032291356</v>
      </c>
      <c r="AO98">
        <f t="shared" si="37"/>
        <v>-5.1486306465613092</v>
      </c>
    </row>
    <row r="99" spans="1:41" x14ac:dyDescent="0.2">
      <c r="A99" s="1">
        <v>198908</v>
      </c>
      <c r="B99">
        <v>8.2488595327873089</v>
      </c>
      <c r="C99">
        <v>8.2521689799703957</v>
      </c>
      <c r="D99">
        <v>8.2071901846486366</v>
      </c>
      <c r="E99">
        <v>8.174329270398081</v>
      </c>
      <c r="F99">
        <v>8.1452064941990105</v>
      </c>
      <c r="G99">
        <v>8.1759692698419109</v>
      </c>
      <c r="H99">
        <v>8.1664991298482743</v>
      </c>
      <c r="I99">
        <v>8.1636026474540682</v>
      </c>
      <c r="J99">
        <v>8.1584844401002687</v>
      </c>
      <c r="K99">
        <v>8.1503898060975004</v>
      </c>
      <c r="L99">
        <v>8.14993734372303</v>
      </c>
      <c r="M99">
        <v>8.157456131052502</v>
      </c>
      <c r="N99">
        <v>8.1826650683268589</v>
      </c>
      <c r="O99">
        <v>8.2132442110926842</v>
      </c>
      <c r="P99">
        <v>8.2190906838626141</v>
      </c>
      <c r="Q99">
        <v>8.2133423336824194</v>
      </c>
      <c r="R99">
        <v>8.2039325785871196</v>
      </c>
      <c r="S99">
        <v>8.1877109792025298</v>
      </c>
      <c r="T99">
        <v>8.170726887719244</v>
      </c>
      <c r="U99">
        <v>8.1535627388456788</v>
      </c>
      <c r="V99">
        <v>8.1362963800487282</v>
      </c>
      <c r="W99">
        <f t="shared" si="19"/>
        <v>-0.10577966738576094</v>
      </c>
      <c r="X99">
        <f t="shared" si="20"/>
        <v>-0.25474029264294629</v>
      </c>
      <c r="Y99">
        <f t="shared" si="21"/>
        <v>-0.41561470749847018</v>
      </c>
      <c r="Z99">
        <f t="shared" si="22"/>
        <v>-0.50082301516110661</v>
      </c>
      <c r="AA99">
        <f t="shared" si="23"/>
        <v>-0.18276130303797267</v>
      </c>
      <c r="AB99">
        <f t="shared" si="24"/>
        <v>-0.59160340234296172</v>
      </c>
      <c r="AC99">
        <f t="shared" si="25"/>
        <v>-0.54008789761739706</v>
      </c>
      <c r="AD99">
        <f t="shared" si="26"/>
        <v>-0.55318333620702376</v>
      </c>
      <c r="AE99">
        <f t="shared" si="27"/>
        <v>-0.57732957654200945</v>
      </c>
      <c r="AF99">
        <f t="shared" si="28"/>
        <v>-0.5043583568250174</v>
      </c>
      <c r="AG99">
        <f t="shared" si="29"/>
        <v>-0.42457457182941205</v>
      </c>
      <c r="AH99">
        <f t="shared" si="30"/>
        <v>-0.17226447558661206</v>
      </c>
      <c r="AI99">
        <f t="shared" si="31"/>
        <v>-0.15983828424405466</v>
      </c>
      <c r="AJ99">
        <f t="shared" si="32"/>
        <v>-0.48979290389512897</v>
      </c>
      <c r="AK99">
        <f t="shared" si="33"/>
        <v>-0.68941256516538196</v>
      </c>
      <c r="AL99">
        <f t="shared" si="34"/>
        <v>-0.93990016913061858</v>
      </c>
      <c r="AM99">
        <f t="shared" si="35"/>
        <v>-1.1583492645144098</v>
      </c>
      <c r="AN99">
        <f t="shared" si="36"/>
        <v>-1.278743405065665</v>
      </c>
      <c r="AO99">
        <f t="shared" si="37"/>
        <v>-1.3508168168429666</v>
      </c>
    </row>
    <row r="100" spans="1:41" x14ac:dyDescent="0.2">
      <c r="A100" s="1">
        <v>198909</v>
      </c>
      <c r="B100">
        <v>8.3612580945392434</v>
      </c>
      <c r="C100">
        <v>8.3137256569007736</v>
      </c>
      <c r="D100">
        <v>8.2880240854344951</v>
      </c>
      <c r="E100">
        <v>8.2631315539395196</v>
      </c>
      <c r="F100">
        <v>8.2128495303382714</v>
      </c>
      <c r="G100">
        <v>8.2637946734804668</v>
      </c>
      <c r="H100">
        <v>8.2403442782002383</v>
      </c>
      <c r="I100">
        <v>8.226630520907646</v>
      </c>
      <c r="J100">
        <v>8.2127476119631933</v>
      </c>
      <c r="K100">
        <v>8.2003279331680847</v>
      </c>
      <c r="L100">
        <v>8.1966962125783578</v>
      </c>
      <c r="M100">
        <v>8.1997100464781898</v>
      </c>
      <c r="N100">
        <v>8.2278917054780596</v>
      </c>
      <c r="O100">
        <v>8.2566777209648201</v>
      </c>
      <c r="P100">
        <v>8.2613483223838156</v>
      </c>
      <c r="Q100">
        <v>8.262088229464327</v>
      </c>
      <c r="R100">
        <v>8.254341444498678</v>
      </c>
      <c r="S100">
        <v>8.2394006632249379</v>
      </c>
      <c r="T100">
        <v>8.2237549845282789</v>
      </c>
      <c r="U100">
        <v>8.2078458286372822</v>
      </c>
      <c r="V100">
        <v>8.1917112450585527</v>
      </c>
      <c r="W100">
        <f t="shared" si="19"/>
        <v>0.44247225713428229</v>
      </c>
      <c r="X100">
        <f t="shared" si="20"/>
        <v>0.95577371136533529</v>
      </c>
      <c r="Y100">
        <f t="shared" si="21"/>
        <v>1.3926420468927514</v>
      </c>
      <c r="Z100">
        <f t="shared" si="22"/>
        <v>1.6885060581236147</v>
      </c>
      <c r="AA100">
        <f t="shared" si="23"/>
        <v>2.3565338499205915</v>
      </c>
      <c r="AB100">
        <f t="shared" si="24"/>
        <v>2.3340475186724667</v>
      </c>
      <c r="AC100">
        <f t="shared" si="25"/>
        <v>2.7167061412951625</v>
      </c>
      <c r="AD100">
        <f t="shared" si="26"/>
        <v>2.9417481056282355</v>
      </c>
      <c r="AE100">
        <f t="shared" si="27"/>
        <v>3.0898658274353732</v>
      </c>
      <c r="AF100">
        <f t="shared" si="28"/>
        <v>3.2621753791454005</v>
      </c>
      <c r="AG100">
        <f t="shared" si="29"/>
        <v>3.3883283912803659</v>
      </c>
      <c r="AH100">
        <f t="shared" si="30"/>
        <v>3.7564628101601407</v>
      </c>
      <c r="AI100">
        <f t="shared" si="31"/>
        <v>4.1459194411698537</v>
      </c>
      <c r="AJ100">
        <f t="shared" si="32"/>
        <v>4.3450884943543091</v>
      </c>
      <c r="AK100">
        <f t="shared" si="33"/>
        <v>4.6959866654117288</v>
      </c>
      <c r="AL100">
        <f t="shared" si="34"/>
        <v>4.8730452893441605</v>
      </c>
      <c r="AM100">
        <f t="shared" si="35"/>
        <v>5.0933310480643801</v>
      </c>
      <c r="AN100">
        <f t="shared" si="36"/>
        <v>5.3759938840380777</v>
      </c>
      <c r="AO100">
        <f t="shared" si="37"/>
        <v>5.6983993013004177</v>
      </c>
    </row>
    <row r="101" spans="1:41" x14ac:dyDescent="0.2">
      <c r="A101" s="1">
        <v>198910</v>
      </c>
      <c r="B101">
        <v>7.8237209621280215</v>
      </c>
      <c r="C101">
        <v>7.7735202251994533</v>
      </c>
      <c r="D101">
        <v>7.7662086914420279</v>
      </c>
      <c r="E101">
        <v>7.7781525099070556</v>
      </c>
      <c r="F101">
        <v>7.7926205274045381</v>
      </c>
      <c r="G101">
        <v>7.8475384791316136</v>
      </c>
      <c r="H101">
        <v>7.8365705353951096</v>
      </c>
      <c r="I101">
        <v>7.8415795154800332</v>
      </c>
      <c r="J101">
        <v>7.8525632473383595</v>
      </c>
      <c r="K101">
        <v>7.870115502604845</v>
      </c>
      <c r="L101">
        <v>7.8916240212081661</v>
      </c>
      <c r="M101">
        <v>7.9171501189905458</v>
      </c>
      <c r="N101">
        <v>7.9399751497584283</v>
      </c>
      <c r="O101">
        <v>7.953374616851776</v>
      </c>
      <c r="P101">
        <v>7.9513022200359629</v>
      </c>
      <c r="Q101">
        <v>7.9492919398543149</v>
      </c>
      <c r="R101">
        <v>7.9384583917953044</v>
      </c>
      <c r="S101">
        <v>7.9229590329186053</v>
      </c>
      <c r="T101">
        <v>7.9070927519429972</v>
      </c>
      <c r="U101">
        <v>7.8911029242337323</v>
      </c>
      <c r="V101">
        <v>7.8750070985641365</v>
      </c>
      <c r="W101">
        <f t="shared" si="19"/>
        <v>5.75233904343877E-2</v>
      </c>
      <c r="X101">
        <f t="shared" si="20"/>
        <v>0.19057591436371446</v>
      </c>
      <c r="Y101">
        <f t="shared" si="21"/>
        <v>0.33839272554924626</v>
      </c>
      <c r="Z101">
        <f t="shared" si="22"/>
        <v>0.46943544430484252</v>
      </c>
      <c r="AA101">
        <f t="shared" si="23"/>
        <v>0.79952176498631644</v>
      </c>
      <c r="AB101">
        <f t="shared" si="24"/>
        <v>0.61652460279896637</v>
      </c>
      <c r="AC101">
        <f t="shared" si="25"/>
        <v>0.64404193132141252</v>
      </c>
      <c r="AD101">
        <f t="shared" si="26"/>
        <v>0.66654996782406251</v>
      </c>
      <c r="AE101">
        <f t="shared" si="27"/>
        <v>0.69227927703273373</v>
      </c>
      <c r="AF101">
        <f t="shared" si="28"/>
        <v>0.62531513915030601</v>
      </c>
      <c r="AG101">
        <f t="shared" si="29"/>
        <v>0.48667849690139242</v>
      </c>
      <c r="AH101">
        <f t="shared" si="30"/>
        <v>0.28637628536396953</v>
      </c>
      <c r="AI101">
        <f t="shared" si="31"/>
        <v>-0.14550357043529694</v>
      </c>
      <c r="AJ101">
        <f t="shared" si="32"/>
        <v>-0.4293114985733677</v>
      </c>
      <c r="AK101">
        <f t="shared" si="33"/>
        <v>-0.16055517167195799</v>
      </c>
      <c r="AL101">
        <f t="shared" si="34"/>
        <v>-8.5587267116223664E-2</v>
      </c>
      <c r="AM101">
        <f t="shared" si="35"/>
        <v>-0.14053547503215658</v>
      </c>
      <c r="AN101">
        <f t="shared" si="36"/>
        <v>-0.18483949755138251</v>
      </c>
      <c r="AO101">
        <f t="shared" si="37"/>
        <v>-0.18495499017197226</v>
      </c>
    </row>
    <row r="102" spans="1:41" x14ac:dyDescent="0.2">
      <c r="A102" s="1">
        <v>198911</v>
      </c>
      <c r="B102">
        <v>7.6657960978364974</v>
      </c>
      <c r="C102">
        <v>7.6421645989171738</v>
      </c>
      <c r="D102">
        <v>7.6501654506503183</v>
      </c>
      <c r="E102">
        <v>7.6788786707026979</v>
      </c>
      <c r="F102">
        <v>7.7015113199792617</v>
      </c>
      <c r="G102">
        <v>7.7435527725099575</v>
      </c>
      <c r="H102">
        <v>7.7502890938748203</v>
      </c>
      <c r="I102">
        <v>7.771243590353258</v>
      </c>
      <c r="J102">
        <v>7.7969228015134009</v>
      </c>
      <c r="K102">
        <v>7.8312433591534676</v>
      </c>
      <c r="L102">
        <v>7.8771824934891193</v>
      </c>
      <c r="M102">
        <v>7.9219320965742295</v>
      </c>
      <c r="N102">
        <v>7.9655979274309026</v>
      </c>
      <c r="O102">
        <v>7.982776403525313</v>
      </c>
      <c r="P102">
        <v>7.9606167373055046</v>
      </c>
      <c r="Q102">
        <v>7.9431304992363803</v>
      </c>
      <c r="R102">
        <v>7.9296768310419257</v>
      </c>
      <c r="S102">
        <v>7.9150172135896675</v>
      </c>
      <c r="T102">
        <v>7.8999958275212432</v>
      </c>
      <c r="U102">
        <v>7.8846994736741598</v>
      </c>
      <c r="V102">
        <v>7.8691636118027359</v>
      </c>
      <c r="W102">
        <f t="shared" si="19"/>
        <v>-0.18145735360658399</v>
      </c>
      <c r="X102">
        <f t="shared" si="20"/>
        <v>-0.31354863209404993</v>
      </c>
      <c r="Y102">
        <f t="shared" si="21"/>
        <v>-0.33220112440921845</v>
      </c>
      <c r="Z102">
        <f t="shared" si="22"/>
        <v>-0.35920909034355741</v>
      </c>
      <c r="AA102">
        <f t="shared" si="23"/>
        <v>-0.14121850575956696</v>
      </c>
      <c r="AB102">
        <f t="shared" si="24"/>
        <v>-0.74957735664224767</v>
      </c>
      <c r="AC102">
        <f t="shared" si="25"/>
        <v>-0.81270609572471297</v>
      </c>
      <c r="AD102">
        <f t="shared" si="26"/>
        <v>-0.74647103642155699</v>
      </c>
      <c r="AE102">
        <f t="shared" si="27"/>
        <v>-0.64782195871292902</v>
      </c>
      <c r="AF102">
        <f t="shared" si="28"/>
        <v>-0.63416661198053692</v>
      </c>
      <c r="AG102">
        <f t="shared" si="29"/>
        <v>-0.65240695913612257</v>
      </c>
      <c r="AH102">
        <f t="shared" si="30"/>
        <v>-0.51920652645377441</v>
      </c>
      <c r="AI102">
        <f t="shared" si="31"/>
        <v>-0.79496781397935301</v>
      </c>
      <c r="AJ102">
        <f t="shared" si="32"/>
        <v>-1.3300359352073601</v>
      </c>
      <c r="AK102">
        <f t="shared" si="33"/>
        <v>-1.5513690355167551</v>
      </c>
      <c r="AL102">
        <f t="shared" si="34"/>
        <v>-1.6902878695837664</v>
      </c>
      <c r="AM102">
        <f t="shared" si="35"/>
        <v>-1.7591035460308948</v>
      </c>
      <c r="AN102">
        <f t="shared" si="36"/>
        <v>-1.8025664834169532</v>
      </c>
      <c r="AO102">
        <f t="shared" si="37"/>
        <v>-1.796473767301257</v>
      </c>
    </row>
    <row r="103" spans="1:41" x14ac:dyDescent="0.2">
      <c r="A103" s="1">
        <v>198912</v>
      </c>
      <c r="B103">
        <v>7.7999904536044342</v>
      </c>
      <c r="C103">
        <v>7.7991244431042537</v>
      </c>
      <c r="D103">
        <v>7.7939732364611709</v>
      </c>
      <c r="E103">
        <v>7.7969717548842921</v>
      </c>
      <c r="F103">
        <v>7.7847312940233229</v>
      </c>
      <c r="G103">
        <v>7.8871203905105487</v>
      </c>
      <c r="H103">
        <v>7.8903379606679938</v>
      </c>
      <c r="I103">
        <v>7.8960608945209181</v>
      </c>
      <c r="J103">
        <v>7.9122184951525316</v>
      </c>
      <c r="K103">
        <v>7.9451930681207381</v>
      </c>
      <c r="L103">
        <v>7.9894862508066735</v>
      </c>
      <c r="M103">
        <v>8.0200613519918367</v>
      </c>
      <c r="N103">
        <v>8.0452491950694487</v>
      </c>
      <c r="O103">
        <v>8.055263504811359</v>
      </c>
      <c r="P103">
        <v>8.0450572730578624</v>
      </c>
      <c r="Q103">
        <v>8.0344789686287577</v>
      </c>
      <c r="R103">
        <v>8.0168401700828547</v>
      </c>
      <c r="S103">
        <v>7.9977420392824552</v>
      </c>
      <c r="T103">
        <v>7.9784456533296426</v>
      </c>
      <c r="U103">
        <v>7.9589814875643006</v>
      </c>
      <c r="V103">
        <v>7.9393552397471652</v>
      </c>
      <c r="W103">
        <f t="shared" si="19"/>
        <v>-0.27452287310398926</v>
      </c>
      <c r="X103">
        <f t="shared" si="20"/>
        <v>-0.76175274933673798</v>
      </c>
      <c r="Y103">
        <f t="shared" si="21"/>
        <v>-1.1958727664210231</v>
      </c>
      <c r="Z103">
        <f t="shared" si="22"/>
        <v>-1.81709157042404</v>
      </c>
      <c r="AA103">
        <f t="shared" si="23"/>
        <v>-1.818137581603783</v>
      </c>
      <c r="AB103">
        <f t="shared" si="24"/>
        <v>-2.3558729962939831</v>
      </c>
      <c r="AC103">
        <f t="shared" si="25"/>
        <v>-2.8208656044770528</v>
      </c>
      <c r="AD103">
        <f t="shared" si="26"/>
        <v>-3.2502898624909164</v>
      </c>
      <c r="AE103">
        <f t="shared" si="27"/>
        <v>-3.6219579536141584</v>
      </c>
      <c r="AF103">
        <f t="shared" si="28"/>
        <v>-4.0259604626046936</v>
      </c>
      <c r="AG103">
        <f t="shared" si="29"/>
        <v>-4.6925181314979882</v>
      </c>
      <c r="AH103">
        <f t="shared" si="30"/>
        <v>-5.4313151737158423</v>
      </c>
      <c r="AI103">
        <f t="shared" si="31"/>
        <v>-6.1064167999012486</v>
      </c>
      <c r="AJ103">
        <f t="shared" si="32"/>
        <v>-6.7287505443232387</v>
      </c>
      <c r="AK103">
        <f t="shared" si="33"/>
        <v>-7.347862583126215</v>
      </c>
      <c r="AL103">
        <f t="shared" si="34"/>
        <v>-8.2424580131342964</v>
      </c>
      <c r="AM103">
        <f t="shared" si="35"/>
        <v>-8.8132455609728595</v>
      </c>
      <c r="AN103">
        <f t="shared" si="36"/>
        <v>-9.3339566670123411</v>
      </c>
      <c r="AO103">
        <f t="shared" si="37"/>
        <v>-9.7920171047012907</v>
      </c>
    </row>
    <row r="104" spans="1:41" x14ac:dyDescent="0.2">
      <c r="A104" s="1">
        <v>199001</v>
      </c>
      <c r="B104">
        <v>8.0727813057080624</v>
      </c>
      <c r="C104">
        <v>8.1718410025579082</v>
      </c>
      <c r="D104">
        <v>8.1945897774512524</v>
      </c>
      <c r="E104">
        <v>8.2359440714140906</v>
      </c>
      <c r="F104">
        <v>8.2687776339565566</v>
      </c>
      <c r="G104">
        <v>8.2985444943476079</v>
      </c>
      <c r="H104">
        <v>8.2998592571394862</v>
      </c>
      <c r="I104">
        <v>8.3212397947744634</v>
      </c>
      <c r="J104">
        <v>8.3537278526837273</v>
      </c>
      <c r="K104">
        <v>8.3965116153357364</v>
      </c>
      <c r="L104">
        <v>8.45346011702539</v>
      </c>
      <c r="M104">
        <v>8.5061968034581614</v>
      </c>
      <c r="N104">
        <v>8.5257582055531405</v>
      </c>
      <c r="O104">
        <v>8.5256686032229805</v>
      </c>
      <c r="P104">
        <v>8.5236184590744593</v>
      </c>
      <c r="Q104">
        <v>8.5308913709946292</v>
      </c>
      <c r="R104">
        <v>8.5140072529075468</v>
      </c>
      <c r="S104">
        <v>8.4938858395359329</v>
      </c>
      <c r="T104">
        <v>8.4733263790872453</v>
      </c>
      <c r="U104">
        <v>8.4523805261925951</v>
      </c>
      <c r="V104">
        <v>8.4310718089578955</v>
      </c>
      <c r="W104">
        <f t="shared" si="19"/>
        <v>0.20822576548689575</v>
      </c>
      <c r="X104">
        <f t="shared" si="20"/>
        <v>-1.4762101501904823E-2</v>
      </c>
      <c r="Y104">
        <f t="shared" si="21"/>
        <v>-2.481639371623956E-2</v>
      </c>
      <c r="Z104">
        <f t="shared" si="22"/>
        <v>-0.36339408843170951</v>
      </c>
      <c r="AA104">
        <f t="shared" si="23"/>
        <v>-0.43049428204064455</v>
      </c>
      <c r="AB104">
        <f t="shared" si="24"/>
        <v>-0.63884069380130271</v>
      </c>
      <c r="AC104">
        <f t="shared" si="25"/>
        <v>-0.69961978813784853</v>
      </c>
      <c r="AD104">
        <f t="shared" si="26"/>
        <v>-0.56809479059458923</v>
      </c>
      <c r="AE104">
        <f t="shared" si="27"/>
        <v>-0.32627431509087756</v>
      </c>
      <c r="AF104">
        <f t="shared" si="28"/>
        <v>-0.15878886201970488</v>
      </c>
      <c r="AG104">
        <f t="shared" si="29"/>
        <v>-0.21388905259092361</v>
      </c>
      <c r="AH104">
        <f t="shared" si="30"/>
        <v>-0.57217628652915842</v>
      </c>
      <c r="AI104">
        <f t="shared" si="31"/>
        <v>-1.0751699828157228</v>
      </c>
      <c r="AJ104">
        <f t="shared" si="32"/>
        <v>-1.3693763628615034</v>
      </c>
      <c r="AK104">
        <f t="shared" si="33"/>
        <v>-1.4356999403358106</v>
      </c>
      <c r="AL104">
        <f t="shared" si="34"/>
        <v>-1.8600238251119574</v>
      </c>
      <c r="AM104">
        <f t="shared" si="35"/>
        <v>-1.9776761179013729</v>
      </c>
      <c r="AN104">
        <f t="shared" si="36"/>
        <v>-2.0679608880733404</v>
      </c>
      <c r="AO104">
        <f t="shared" si="37"/>
        <v>-2.0966547174729282</v>
      </c>
    </row>
    <row r="105" spans="1:41" x14ac:dyDescent="0.2">
      <c r="A105" s="1">
        <v>199002</v>
      </c>
      <c r="B105">
        <v>8.0626749339208583</v>
      </c>
      <c r="C105">
        <v>8.2628750640737998</v>
      </c>
      <c r="D105">
        <v>8.2986037912215131</v>
      </c>
      <c r="E105">
        <v>8.3678345467001005</v>
      </c>
      <c r="F105">
        <v>8.3971634353424403</v>
      </c>
      <c r="G105">
        <v>8.4169852370606026</v>
      </c>
      <c r="H105">
        <v>8.4242398413134385</v>
      </c>
      <c r="I105">
        <v>8.4314732759510811</v>
      </c>
      <c r="J105">
        <v>8.4435034679231951</v>
      </c>
      <c r="K105">
        <v>8.4750338533963259</v>
      </c>
      <c r="L105">
        <v>8.5356126435230113</v>
      </c>
      <c r="M105">
        <v>8.5842101119486873</v>
      </c>
      <c r="N105">
        <v>8.6083670940295622</v>
      </c>
      <c r="O105">
        <v>8.621278217387518</v>
      </c>
      <c r="P105">
        <v>8.6269469113797825</v>
      </c>
      <c r="Q105">
        <v>8.6292034845966015</v>
      </c>
      <c r="R105">
        <v>8.6080429328560903</v>
      </c>
      <c r="S105">
        <v>8.585015039985354</v>
      </c>
      <c r="T105">
        <v>8.5616283611703992</v>
      </c>
      <c r="U105">
        <v>8.5379103773259164</v>
      </c>
      <c r="V105">
        <v>8.5138812028378332</v>
      </c>
      <c r="W105">
        <f t="shared" si="19"/>
        <v>0.1660682124414663</v>
      </c>
      <c r="X105">
        <f t="shared" si="20"/>
        <v>-0.14138683805157548</v>
      </c>
      <c r="Y105">
        <f t="shared" si="21"/>
        <v>-0.1517833407529352</v>
      </c>
      <c r="Z105">
        <f t="shared" si="22"/>
        <v>-0.5748403967831166</v>
      </c>
      <c r="AA105">
        <f t="shared" si="23"/>
        <v>-0.68047291872812998</v>
      </c>
      <c r="AB105">
        <f t="shared" si="24"/>
        <v>-0.69108563622555153</v>
      </c>
      <c r="AC105">
        <f t="shared" si="25"/>
        <v>-0.71715211270492674</v>
      </c>
      <c r="AD105">
        <f t="shared" si="26"/>
        <v>-0.69133928380175291</v>
      </c>
      <c r="AE105">
        <f t="shared" si="27"/>
        <v>-0.53918744156684539</v>
      </c>
      <c r="AF105">
        <f t="shared" si="28"/>
        <v>-0.17741495232821514</v>
      </c>
      <c r="AG105">
        <f t="shared" si="29"/>
        <v>-1.4322918931982898E-2</v>
      </c>
      <c r="AH105">
        <f t="shared" si="30"/>
        <v>-0.10991783690283619</v>
      </c>
      <c r="AI105">
        <f t="shared" si="31"/>
        <v>-0.47886262032938376</v>
      </c>
      <c r="AJ105">
        <f t="shared" si="32"/>
        <v>-0.64575404708786799</v>
      </c>
      <c r="AK105">
        <f t="shared" si="33"/>
        <v>-0.56781346170433089</v>
      </c>
      <c r="AL105">
        <f t="shared" si="34"/>
        <v>-0.85479706083708962</v>
      </c>
      <c r="AM105">
        <f t="shared" si="35"/>
        <v>-1.1210781960606404</v>
      </c>
      <c r="AN105">
        <f t="shared" si="36"/>
        <v>-1.4060371606799755</v>
      </c>
      <c r="AO105">
        <f t="shared" si="37"/>
        <v>-1.644333196743661</v>
      </c>
    </row>
    <row r="106" spans="1:41" x14ac:dyDescent="0.2">
      <c r="A106" s="1">
        <v>199003</v>
      </c>
      <c r="B106">
        <v>8.297006981785275</v>
      </c>
      <c r="C106">
        <v>8.4872616388976283</v>
      </c>
      <c r="D106">
        <v>8.5201488645441597</v>
      </c>
      <c r="E106">
        <v>8.5482057566988043</v>
      </c>
      <c r="F106">
        <v>8.5629099588783291</v>
      </c>
      <c r="G106">
        <v>8.5488216631199201</v>
      </c>
      <c r="H106">
        <v>8.5349569255714481</v>
      </c>
      <c r="I106">
        <v>8.5323288317246337</v>
      </c>
      <c r="J106">
        <v>8.5405873482462962</v>
      </c>
      <c r="K106">
        <v>8.5594120177685014</v>
      </c>
      <c r="L106">
        <v>8.5954373099018095</v>
      </c>
      <c r="M106">
        <v>8.6286380171575683</v>
      </c>
      <c r="N106">
        <v>8.6591069669019287</v>
      </c>
      <c r="O106">
        <v>8.6743993302682174</v>
      </c>
      <c r="P106">
        <v>8.6684468080813595</v>
      </c>
      <c r="Q106">
        <v>8.6601452146746265</v>
      </c>
      <c r="R106">
        <v>8.6483614959529653</v>
      </c>
      <c r="S106">
        <v>8.6359873632400532</v>
      </c>
      <c r="T106">
        <v>8.6232059148469258</v>
      </c>
      <c r="U106">
        <v>8.6100390174234693</v>
      </c>
      <c r="V106">
        <v>8.5965153038888484</v>
      </c>
      <c r="W106">
        <f t="shared" si="19"/>
        <v>0.13117049709096129</v>
      </c>
      <c r="X106">
        <f t="shared" si="20"/>
        <v>-0.30681668760604452</v>
      </c>
      <c r="Y106">
        <f t="shared" si="21"/>
        <v>-0.5879920958817646</v>
      </c>
      <c r="Z106">
        <f t="shared" si="22"/>
        <v>-1.280233040022571</v>
      </c>
      <c r="AA106">
        <f t="shared" si="23"/>
        <v>-1.82686284696935</v>
      </c>
      <c r="AB106">
        <f t="shared" si="24"/>
        <v>-2.2735119919581699</v>
      </c>
      <c r="AC106">
        <f t="shared" si="25"/>
        <v>-2.5449331111987412</v>
      </c>
      <c r="AD106">
        <f t="shared" si="26"/>
        <v>-2.8303806948625336</v>
      </c>
      <c r="AE106">
        <f t="shared" si="27"/>
        <v>-3.0746907761069089</v>
      </c>
      <c r="AF106">
        <f t="shared" si="28"/>
        <v>-3.2597778843920278</v>
      </c>
      <c r="AG106">
        <f t="shared" si="29"/>
        <v>-3.5652492108704461</v>
      </c>
      <c r="AH106">
        <f t="shared" si="30"/>
        <v>-3.9253364675932279</v>
      </c>
      <c r="AI106">
        <f t="shared" si="31"/>
        <v>-4.5422871321192364</v>
      </c>
      <c r="AJ106">
        <f t="shared" si="32"/>
        <v>-5.1264518842326421</v>
      </c>
      <c r="AK106">
        <f t="shared" si="33"/>
        <v>-5.5598546904871693</v>
      </c>
      <c r="AL106">
        <f t="shared" si="34"/>
        <v>-6.0162813285264196</v>
      </c>
      <c r="AM106">
        <f t="shared" si="35"/>
        <v>-6.4030361996091774</v>
      </c>
      <c r="AN106">
        <f t="shared" si="36"/>
        <v>-6.7806229695546456</v>
      </c>
      <c r="AO106">
        <f t="shared" si="37"/>
        <v>-7.1158424565867708</v>
      </c>
    </row>
    <row r="107" spans="1:41" x14ac:dyDescent="0.2">
      <c r="A107" s="1">
        <v>199004</v>
      </c>
      <c r="B107">
        <v>8.5463457989190204</v>
      </c>
      <c r="C107">
        <v>8.7851281497266243</v>
      </c>
      <c r="D107">
        <v>8.8279360469639023</v>
      </c>
      <c r="E107">
        <v>8.886644269428853</v>
      </c>
      <c r="F107">
        <v>8.9143174137980132</v>
      </c>
      <c r="G107">
        <v>8.9116674523765838</v>
      </c>
      <c r="H107">
        <v>8.895515262774909</v>
      </c>
      <c r="I107">
        <v>8.8950887379384689</v>
      </c>
      <c r="J107">
        <v>8.9037615586911638</v>
      </c>
      <c r="K107">
        <v>8.9250176275543431</v>
      </c>
      <c r="L107">
        <v>8.9590448544538877</v>
      </c>
      <c r="M107">
        <v>8.99452625162915</v>
      </c>
      <c r="N107">
        <v>9.0249823683824886</v>
      </c>
      <c r="O107">
        <v>9.0352890741822218</v>
      </c>
      <c r="P107">
        <v>9.0308714105586176</v>
      </c>
      <c r="Q107">
        <v>9.0236425965657627</v>
      </c>
      <c r="R107">
        <v>9.0112155013679711</v>
      </c>
      <c r="S107">
        <v>8.9978550076095338</v>
      </c>
      <c r="T107">
        <v>8.9838640468531175</v>
      </c>
      <c r="U107">
        <v>8.9693273819938906</v>
      </c>
      <c r="V107">
        <v>8.9543139542140757</v>
      </c>
      <c r="W107">
        <f t="shared" si="19"/>
        <v>0.91766459614978402</v>
      </c>
      <c r="X107">
        <f t="shared" si="20"/>
        <v>1.298850378673297</v>
      </c>
      <c r="Y107">
        <f t="shared" si="21"/>
        <v>1.8993411826501667</v>
      </c>
      <c r="Z107">
        <f t="shared" si="22"/>
        <v>1.9370317305941924</v>
      </c>
      <c r="AA107">
        <f t="shared" si="23"/>
        <v>2.0973045695579504</v>
      </c>
      <c r="AB107">
        <f t="shared" si="24"/>
        <v>2.3910988839804954</v>
      </c>
      <c r="AC107">
        <f t="shared" si="25"/>
        <v>2.812455398205012</v>
      </c>
      <c r="AD107">
        <f t="shared" si="26"/>
        <v>3.1681196127078728</v>
      </c>
      <c r="AE107">
        <f t="shared" si="27"/>
        <v>3.7239713697007772</v>
      </c>
      <c r="AF107">
        <f t="shared" si="28"/>
        <v>4.2072271376774051</v>
      </c>
      <c r="AG107">
        <f t="shared" si="29"/>
        <v>4.4972097728134575</v>
      </c>
      <c r="AH107">
        <f t="shared" si="30"/>
        <v>5.0181407381722032</v>
      </c>
      <c r="AI107">
        <f t="shared" si="31"/>
        <v>5.3251503741124058</v>
      </c>
      <c r="AJ107">
        <f t="shared" si="32"/>
        <v>5.6187831302735312</v>
      </c>
      <c r="AK107">
        <f t="shared" si="33"/>
        <v>5.7965455162261286</v>
      </c>
      <c r="AL107">
        <f t="shared" si="34"/>
        <v>6.0480205866587529</v>
      </c>
      <c r="AM107">
        <f t="shared" si="35"/>
        <v>6.4901280488316857</v>
      </c>
      <c r="AN107">
        <f t="shared" si="36"/>
        <v>6.9466005730024758</v>
      </c>
      <c r="AO107">
        <f t="shared" si="37"/>
        <v>7.4501822629003627</v>
      </c>
    </row>
    <row r="108" spans="1:41" x14ac:dyDescent="0.2">
      <c r="A108" s="1">
        <v>199005</v>
      </c>
      <c r="B108">
        <v>8.1062459043844441</v>
      </c>
      <c r="C108">
        <v>8.3193059816496948</v>
      </c>
      <c r="D108">
        <v>8.366963365382075</v>
      </c>
      <c r="E108">
        <v>8.4369777672417552</v>
      </c>
      <c r="F108">
        <v>8.4972111750545398</v>
      </c>
      <c r="G108">
        <v>8.4984772810025024</v>
      </c>
      <c r="H108">
        <v>8.4932484632182614</v>
      </c>
      <c r="I108">
        <v>8.5087773940922116</v>
      </c>
      <c r="J108">
        <v>8.5145210714519717</v>
      </c>
      <c r="K108">
        <v>8.5417248633761016</v>
      </c>
      <c r="L108">
        <v>8.5920079653801817</v>
      </c>
      <c r="M108">
        <v>8.6151343686038171</v>
      </c>
      <c r="N108">
        <v>8.6264549458504778</v>
      </c>
      <c r="O108">
        <v>8.6299504042659461</v>
      </c>
      <c r="P108">
        <v>8.6371169106962391</v>
      </c>
      <c r="Q108">
        <v>8.6324375212519371</v>
      </c>
      <c r="R108">
        <v>8.6145658524455389</v>
      </c>
      <c r="S108">
        <v>8.5957318733689441</v>
      </c>
      <c r="T108">
        <v>8.5764474384275964</v>
      </c>
      <c r="U108">
        <v>8.5568109393108696</v>
      </c>
      <c r="V108">
        <v>8.5368877333176307</v>
      </c>
      <c r="W108">
        <f t="shared" si="19"/>
        <v>0.57914096347669997</v>
      </c>
      <c r="X108">
        <f t="shared" si="20"/>
        <v>0.82136897564228128</v>
      </c>
      <c r="Y108">
        <f t="shared" si="21"/>
        <v>1.1499204591870047</v>
      </c>
      <c r="Z108">
        <f t="shared" si="22"/>
        <v>1.1197188298592415</v>
      </c>
      <c r="AA108">
        <f t="shared" si="23"/>
        <v>1.0766800913577264</v>
      </c>
      <c r="AB108">
        <f t="shared" si="24"/>
        <v>1.1353034878532906</v>
      </c>
      <c r="AC108">
        <f t="shared" si="25"/>
        <v>1.249995149263734</v>
      </c>
      <c r="AD108">
        <f t="shared" si="26"/>
        <v>1.3761842299579659</v>
      </c>
      <c r="AE108">
        <f t="shared" si="27"/>
        <v>1.7583943389486638</v>
      </c>
      <c r="AF108">
        <f t="shared" si="28"/>
        <v>2.1822888868638941</v>
      </c>
      <c r="AG108">
        <f t="shared" si="29"/>
        <v>2.1940348068421383</v>
      </c>
      <c r="AH108">
        <f t="shared" si="30"/>
        <v>2.2723551333413319</v>
      </c>
      <c r="AI108">
        <f t="shared" si="31"/>
        <v>2.2627602905714035</v>
      </c>
      <c r="AJ108">
        <f t="shared" si="32"/>
        <v>2.418713984254433</v>
      </c>
      <c r="AK108">
        <f t="shared" si="33"/>
        <v>2.3139666459087866</v>
      </c>
      <c r="AL108">
        <f t="shared" si="34"/>
        <v>2.2329477745167683</v>
      </c>
      <c r="AM108">
        <f t="shared" si="35"/>
        <v>2.3183367732334226</v>
      </c>
      <c r="AN108">
        <f t="shared" si="36"/>
        <v>2.4021481793877584</v>
      </c>
      <c r="AO108">
        <f t="shared" si="37"/>
        <v>2.5376905372817795</v>
      </c>
    </row>
    <row r="109" spans="1:41" x14ac:dyDescent="0.2">
      <c r="A109" s="1">
        <v>199006</v>
      </c>
      <c r="B109">
        <v>7.9532250954382464</v>
      </c>
      <c r="C109">
        <v>8.0866376080597497</v>
      </c>
      <c r="D109">
        <v>8.163914901798524</v>
      </c>
      <c r="E109">
        <v>8.2323398195429256</v>
      </c>
      <c r="F109">
        <v>8.2954411654831066</v>
      </c>
      <c r="G109">
        <v>8.3134096645721307</v>
      </c>
      <c r="H109">
        <v>8.3324250771793853</v>
      </c>
      <c r="I109">
        <v>8.3451571187364397</v>
      </c>
      <c r="J109">
        <v>8.3517339812882323</v>
      </c>
      <c r="K109">
        <v>8.3788073868942003</v>
      </c>
      <c r="L109">
        <v>8.4223502502752332</v>
      </c>
      <c r="M109">
        <v>8.4441528582782315</v>
      </c>
      <c r="N109">
        <v>8.4561608017924126</v>
      </c>
      <c r="O109">
        <v>8.4651131950241911</v>
      </c>
      <c r="P109">
        <v>8.4785719165514486</v>
      </c>
      <c r="Q109">
        <v>8.4738896372378409</v>
      </c>
      <c r="R109">
        <v>8.457199966244449</v>
      </c>
      <c r="S109">
        <v>8.4398842016380353</v>
      </c>
      <c r="T109">
        <v>8.4222147795004219</v>
      </c>
      <c r="U109">
        <v>8.4042103896686449</v>
      </c>
      <c r="V109">
        <v>8.3858968591535881</v>
      </c>
      <c r="W109">
        <f t="shared" si="19"/>
        <v>0.55816943299894373</v>
      </c>
      <c r="X109">
        <f t="shared" si="20"/>
        <v>0.95552558508607444</v>
      </c>
      <c r="Y109">
        <f t="shared" si="21"/>
        <v>1.3545419027415582</v>
      </c>
      <c r="Z109">
        <f t="shared" si="22"/>
        <v>1.3304479185967804</v>
      </c>
      <c r="AA109">
        <f t="shared" si="23"/>
        <v>1.2857728619736246</v>
      </c>
      <c r="AB109">
        <f t="shared" si="24"/>
        <v>1.3687699564617599</v>
      </c>
      <c r="AC109">
        <f t="shared" si="25"/>
        <v>1.1696934736838411</v>
      </c>
      <c r="AD109">
        <f t="shared" si="26"/>
        <v>0.90330913766636201</v>
      </c>
      <c r="AE109">
        <f t="shared" si="27"/>
        <v>0.90756228215007084</v>
      </c>
      <c r="AF109">
        <f t="shared" si="28"/>
        <v>0.70744727201282309</v>
      </c>
      <c r="AG109">
        <f t="shared" si="29"/>
        <v>0.15823460717797211</v>
      </c>
      <c r="AH109">
        <f t="shared" si="30"/>
        <v>0.1010654206253534</v>
      </c>
      <c r="AI109">
        <f t="shared" si="31"/>
        <v>0.1685117033679866</v>
      </c>
      <c r="AJ109">
        <f t="shared" si="32"/>
        <v>0.18374704399793451</v>
      </c>
      <c r="AK109">
        <f t="shared" si="33"/>
        <v>-0.29617226337399849</v>
      </c>
      <c r="AL109">
        <f t="shared" si="34"/>
        <v>-0.58109225387976515</v>
      </c>
      <c r="AM109">
        <f t="shared" si="35"/>
        <v>-0.64723875358146188</v>
      </c>
      <c r="AN109">
        <f t="shared" si="36"/>
        <v>-0.71224806448090483</v>
      </c>
      <c r="AO109">
        <f t="shared" si="37"/>
        <v>-0.72749890256518945</v>
      </c>
    </row>
    <row r="110" spans="1:41" x14ac:dyDescent="0.2">
      <c r="A110" s="1">
        <v>199007</v>
      </c>
      <c r="B110">
        <v>7.6618806876823093</v>
      </c>
      <c r="C110">
        <v>7.7914970124356255</v>
      </c>
      <c r="D110">
        <v>7.8738640933306323</v>
      </c>
      <c r="E110">
        <v>7.9786045223189568</v>
      </c>
      <c r="F110">
        <v>8.0724690611832468</v>
      </c>
      <c r="G110">
        <v>8.1209776273751686</v>
      </c>
      <c r="H110">
        <v>8.1798769141468988</v>
      </c>
      <c r="I110">
        <v>8.2412339520935429</v>
      </c>
      <c r="J110">
        <v>8.283120723290283</v>
      </c>
      <c r="K110">
        <v>8.3559598094120542</v>
      </c>
      <c r="L110">
        <v>8.4357083913878732</v>
      </c>
      <c r="M110">
        <v>8.4541848013151508</v>
      </c>
      <c r="N110">
        <v>8.4528394019367905</v>
      </c>
      <c r="O110">
        <v>8.467047921605813</v>
      </c>
      <c r="P110">
        <v>8.4948163771591361</v>
      </c>
      <c r="Q110">
        <v>8.4924751276748474</v>
      </c>
      <c r="R110">
        <v>8.4759567497546033</v>
      </c>
      <c r="S110">
        <v>8.4589132909861711</v>
      </c>
      <c r="T110">
        <v>8.4415522061282982</v>
      </c>
      <c r="U110">
        <v>8.423860048050237</v>
      </c>
      <c r="V110">
        <v>8.4058476792907086</v>
      </c>
      <c r="W110">
        <f t="shared" si="19"/>
        <v>0.14318090486403179</v>
      </c>
      <c r="X110">
        <f t="shared" si="20"/>
        <v>-1.8230368218113746E-2</v>
      </c>
      <c r="Y110">
        <f t="shared" si="21"/>
        <v>-0.18717144705106747</v>
      </c>
      <c r="Z110">
        <f t="shared" si="22"/>
        <v>-1.007234157852869</v>
      </c>
      <c r="AA110">
        <f t="shared" si="23"/>
        <v>-1.6766898826183549</v>
      </c>
      <c r="AB110">
        <f t="shared" si="24"/>
        <v>-2.1189370700661918</v>
      </c>
      <c r="AC110">
        <f t="shared" si="25"/>
        <v>-2.8026337903239664</v>
      </c>
      <c r="AD110">
        <f t="shared" si="26"/>
        <v>-3.3949090068809884</v>
      </c>
      <c r="AE110">
        <f t="shared" si="27"/>
        <v>-3.6313344266446901</v>
      </c>
      <c r="AF110">
        <f t="shared" si="28"/>
        <v>-4.2153950722634494</v>
      </c>
      <c r="AG110">
        <f t="shared" si="29"/>
        <v>-5.6566987546117957</v>
      </c>
      <c r="AH110">
        <f t="shared" si="30"/>
        <v>-6.8525002303079248</v>
      </c>
      <c r="AI110">
        <f t="shared" si="31"/>
        <v>-7.7435129659913571</v>
      </c>
      <c r="AJ110">
        <f t="shared" si="32"/>
        <v>-8.3673914397903619</v>
      </c>
      <c r="AK110">
        <f t="shared" si="33"/>
        <v>-9.5790176351721907</v>
      </c>
      <c r="AL110">
        <f t="shared" si="34"/>
        <v>-10.473418233313248</v>
      </c>
      <c r="AM110">
        <f t="shared" si="35"/>
        <v>-11.126399779072782</v>
      </c>
      <c r="AN110">
        <f t="shared" si="36"/>
        <v>-11.772858526456799</v>
      </c>
      <c r="AO110">
        <f t="shared" si="37"/>
        <v>-12.365306717192771</v>
      </c>
    </row>
    <row r="111" spans="1:41" x14ac:dyDescent="0.2">
      <c r="A111" s="1">
        <v>199008</v>
      </c>
      <c r="B111">
        <v>7.7779324323249099</v>
      </c>
      <c r="C111">
        <v>7.9889709802638507</v>
      </c>
      <c r="D111">
        <v>8.1465696162148618</v>
      </c>
      <c r="E111">
        <v>8.3477437353625366</v>
      </c>
      <c r="F111">
        <v>8.4847902249100819</v>
      </c>
      <c r="G111">
        <v>8.5665784911292544</v>
      </c>
      <c r="H111">
        <v>8.6503754989893444</v>
      </c>
      <c r="I111">
        <v>8.7203898252933296</v>
      </c>
      <c r="J111">
        <v>8.7790061785131481</v>
      </c>
      <c r="K111">
        <v>8.8652227568118001</v>
      </c>
      <c r="L111">
        <v>8.9773596873619592</v>
      </c>
      <c r="M111">
        <v>9.0319543871728456</v>
      </c>
      <c r="N111">
        <v>9.063795728195073</v>
      </c>
      <c r="O111">
        <v>9.0954855496600437</v>
      </c>
      <c r="P111">
        <v>9.1337186850688639</v>
      </c>
      <c r="Q111">
        <v>9.1295129907166661</v>
      </c>
      <c r="R111">
        <v>9.111433169949942</v>
      </c>
      <c r="S111">
        <v>9.0927708508455343</v>
      </c>
      <c r="T111">
        <v>9.0737344985299586</v>
      </c>
      <c r="U111">
        <v>9.0543454051037475</v>
      </c>
      <c r="V111">
        <v>9.0346329725491881</v>
      </c>
      <c r="W111">
        <f t="shared" si="19"/>
        <v>0.52302285612492128</v>
      </c>
      <c r="X111">
        <f t="shared" si="20"/>
        <v>0.88247737698663009</v>
      </c>
      <c r="Y111">
        <f t="shared" si="21"/>
        <v>1.4577971094782729</v>
      </c>
      <c r="Z111">
        <f t="shared" si="22"/>
        <v>0.98755714478321899</v>
      </c>
      <c r="AA111">
        <f t="shared" si="23"/>
        <v>0.97443082947946102</v>
      </c>
      <c r="AB111">
        <f t="shared" si="24"/>
        <v>1.1245878051965601</v>
      </c>
      <c r="AC111">
        <f t="shared" si="25"/>
        <v>0.81136628963006707</v>
      </c>
      <c r="AD111">
        <f t="shared" si="26"/>
        <v>0.8721225546925897</v>
      </c>
      <c r="AE111">
        <f t="shared" si="27"/>
        <v>1.4051264658829457</v>
      </c>
      <c r="AF111">
        <f t="shared" si="28"/>
        <v>1.9464824982151558</v>
      </c>
      <c r="AG111">
        <f t="shared" si="29"/>
        <v>1.8457797452052169</v>
      </c>
      <c r="AH111">
        <f t="shared" si="30"/>
        <v>1.6806444409668035</v>
      </c>
      <c r="AI111">
        <f t="shared" si="31"/>
        <v>1.4771541365540699</v>
      </c>
      <c r="AJ111">
        <f t="shared" si="32"/>
        <v>1.6383238626837535</v>
      </c>
      <c r="AK111">
        <f t="shared" si="33"/>
        <v>1.0496660599978238</v>
      </c>
      <c r="AL111">
        <f t="shared" si="34"/>
        <v>0.792811880834142</v>
      </c>
      <c r="AM111">
        <f t="shared" si="35"/>
        <v>0.75417124268154012</v>
      </c>
      <c r="AN111">
        <f t="shared" si="36"/>
        <v>0.71109098054173003</v>
      </c>
      <c r="AO111">
        <f t="shared" si="37"/>
        <v>0.71604910534471067</v>
      </c>
    </row>
    <row r="112" spans="1:41" x14ac:dyDescent="0.2">
      <c r="A112" s="1">
        <v>199009</v>
      </c>
      <c r="B112">
        <v>7.676986672077871</v>
      </c>
      <c r="C112">
        <v>7.8896495196665226</v>
      </c>
      <c r="D112">
        <v>8.0517484665489878</v>
      </c>
      <c r="E112">
        <v>8.2721625611011635</v>
      </c>
      <c r="F112">
        <v>8.4154592763867058</v>
      </c>
      <c r="G112">
        <v>8.5133828253943857</v>
      </c>
      <c r="H112">
        <v>8.6144824019610322</v>
      </c>
      <c r="I112">
        <v>8.6860696941170499</v>
      </c>
      <c r="J112">
        <v>8.7329695114717456</v>
      </c>
      <c r="K112">
        <v>8.7939251305954595</v>
      </c>
      <c r="L112">
        <v>8.8793136494597391</v>
      </c>
      <c r="M112">
        <v>8.9402897723964454</v>
      </c>
      <c r="N112">
        <v>8.9842959869608823</v>
      </c>
      <c r="O112">
        <v>9.0216900489395808</v>
      </c>
      <c r="P112">
        <v>9.0639164042182507</v>
      </c>
      <c r="Q112">
        <v>9.0607524385998879</v>
      </c>
      <c r="R112">
        <v>9.0462465342247889</v>
      </c>
      <c r="S112">
        <v>9.0311306389339343</v>
      </c>
      <c r="T112">
        <v>9.0156381314842253</v>
      </c>
      <c r="U112">
        <v>8.9998371890991393</v>
      </c>
      <c r="V112">
        <v>8.9837750821493749</v>
      </c>
      <c r="W112">
        <f t="shared" si="19"/>
        <v>0.67493036166217646</v>
      </c>
      <c r="X112">
        <f t="shared" si="20"/>
        <v>1.1887274097702472</v>
      </c>
      <c r="Y112">
        <f t="shared" si="21"/>
        <v>1.937129609502521</v>
      </c>
      <c r="Z112">
        <f t="shared" si="22"/>
        <v>1.6821903243957959</v>
      </c>
      <c r="AA112">
        <f t="shared" si="23"/>
        <v>1.8581629422444674</v>
      </c>
      <c r="AB112">
        <f t="shared" si="24"/>
        <v>2.2156143829144099</v>
      </c>
      <c r="AC112">
        <f t="shared" si="25"/>
        <v>1.9848377674799789</v>
      </c>
      <c r="AD112">
        <f t="shared" si="26"/>
        <v>1.8908514862666586</v>
      </c>
      <c r="AE112">
        <f t="shared" si="27"/>
        <v>2.0706289067462489</v>
      </c>
      <c r="AF112">
        <f t="shared" si="28"/>
        <v>2.2945789749726782</v>
      </c>
      <c r="AG112">
        <f t="shared" si="29"/>
        <v>2.3339271693396455</v>
      </c>
      <c r="AH112">
        <f t="shared" si="30"/>
        <v>2.5043881414544238</v>
      </c>
      <c r="AI112">
        <f t="shared" si="31"/>
        <v>2.4531660329954477</v>
      </c>
      <c r="AJ112">
        <f t="shared" si="32"/>
        <v>2.7693503252218061</v>
      </c>
      <c r="AK112">
        <f t="shared" si="33"/>
        <v>2.3720062406298794</v>
      </c>
      <c r="AL112">
        <f t="shared" si="34"/>
        <v>2.264339973410344</v>
      </c>
      <c r="AM112">
        <f t="shared" si="35"/>
        <v>2.3285252250247961</v>
      </c>
      <c r="AN112">
        <f t="shared" si="36"/>
        <v>2.3909436366590793</v>
      </c>
      <c r="AO112">
        <f t="shared" si="37"/>
        <v>2.4951007438247306</v>
      </c>
    </row>
    <row r="113" spans="1:41" x14ac:dyDescent="0.2">
      <c r="A113" s="1">
        <v>199010</v>
      </c>
      <c r="B113">
        <v>7.4273820055929978</v>
      </c>
      <c r="C113">
        <v>7.6447656588994226</v>
      </c>
      <c r="D113">
        <v>7.8248446542747541</v>
      </c>
      <c r="E113">
        <v>8.0307358741091424</v>
      </c>
      <c r="F113">
        <v>8.1899942898041367</v>
      </c>
      <c r="G113">
        <v>8.302266644951942</v>
      </c>
      <c r="H113">
        <v>8.4127481976421983</v>
      </c>
      <c r="I113">
        <v>8.5114239643772525</v>
      </c>
      <c r="J113">
        <v>8.5837933330274794</v>
      </c>
      <c r="K113">
        <v>8.6583946038488993</v>
      </c>
      <c r="L113">
        <v>8.7414204517111127</v>
      </c>
      <c r="M113">
        <v>8.7914612132034655</v>
      </c>
      <c r="N113">
        <v>8.8358614357844463</v>
      </c>
      <c r="O113">
        <v>8.871792839363648</v>
      </c>
      <c r="P113">
        <v>8.9077157860004963</v>
      </c>
      <c r="Q113">
        <v>8.9038186668631987</v>
      </c>
      <c r="R113">
        <v>8.8924161080697726</v>
      </c>
      <c r="S113">
        <v>8.8803015790522952</v>
      </c>
      <c r="T113">
        <v>8.8676844687723069</v>
      </c>
      <c r="U113">
        <v>8.8546598123854174</v>
      </c>
      <c r="V113">
        <v>8.8412959392096084</v>
      </c>
      <c r="W113">
        <f t="shared" si="19"/>
        <v>0.55357699016669759</v>
      </c>
      <c r="X113">
        <f t="shared" si="20"/>
        <v>1.1393976753920558</v>
      </c>
      <c r="Y113">
        <f t="shared" si="21"/>
        <v>1.9847649791387436</v>
      </c>
      <c r="Z113">
        <f t="shared" si="22"/>
        <v>1.885281408908428</v>
      </c>
      <c r="AA113">
        <f t="shared" si="23"/>
        <v>2.3916372074197323</v>
      </c>
      <c r="AB113">
        <f t="shared" si="24"/>
        <v>2.9039486784177893</v>
      </c>
      <c r="AC113">
        <f t="shared" si="25"/>
        <v>3.0029623625696509</v>
      </c>
      <c r="AD113">
        <f t="shared" si="26"/>
        <v>3.4030537174290565</v>
      </c>
      <c r="AE113">
        <f t="shared" si="27"/>
        <v>4.1339074505014608</v>
      </c>
      <c r="AF113">
        <f t="shared" si="28"/>
        <v>4.7474993333819313</v>
      </c>
      <c r="AG113">
        <f t="shared" si="29"/>
        <v>5.2230632185700436</v>
      </c>
      <c r="AH113">
        <f t="shared" si="30"/>
        <v>5.8289937522887314</v>
      </c>
      <c r="AI113">
        <f t="shared" si="31"/>
        <v>6.0972071571160491</v>
      </c>
      <c r="AJ113">
        <f t="shared" si="32"/>
        <v>6.6117350819064953</v>
      </c>
      <c r="AK113">
        <f t="shared" si="33"/>
        <v>6.4810368603095547</v>
      </c>
      <c r="AL113">
        <f t="shared" si="34"/>
        <v>6.6544906286182002</v>
      </c>
      <c r="AM113">
        <f t="shared" si="35"/>
        <v>6.9503725554945213</v>
      </c>
      <c r="AN113">
        <f t="shared" si="36"/>
        <v>7.2336181342917989</v>
      </c>
      <c r="AO113">
        <f t="shared" si="37"/>
        <v>7.5400263440595729</v>
      </c>
    </row>
    <row r="114" spans="1:41" x14ac:dyDescent="0.2">
      <c r="A114" s="1">
        <v>199011</v>
      </c>
      <c r="B114">
        <v>7.3085723220391499</v>
      </c>
      <c r="C114">
        <v>7.4538771409196043</v>
      </c>
      <c r="D114">
        <v>7.5702655039016093</v>
      </c>
      <c r="E114">
        <v>7.7584885415007783</v>
      </c>
      <c r="F114">
        <v>7.8782453576365556</v>
      </c>
      <c r="G114">
        <v>7.9924254718280761</v>
      </c>
      <c r="H114">
        <v>8.0965258792580244</v>
      </c>
      <c r="I114">
        <v>8.1797922602720075</v>
      </c>
      <c r="J114">
        <v>8.2263655989272593</v>
      </c>
      <c r="K114">
        <v>8.2749731031591409</v>
      </c>
      <c r="L114">
        <v>8.3287342487293312</v>
      </c>
      <c r="M114">
        <v>8.3649008590883476</v>
      </c>
      <c r="N114">
        <v>8.4055408583223521</v>
      </c>
      <c r="O114">
        <v>8.4405814480226073</v>
      </c>
      <c r="P114">
        <v>8.4762800249144785</v>
      </c>
      <c r="Q114">
        <v>8.4757977838565459</v>
      </c>
      <c r="R114">
        <v>8.4700727765049173</v>
      </c>
      <c r="S114">
        <v>8.4638093391954907</v>
      </c>
      <c r="T114">
        <v>8.4571308123619193</v>
      </c>
      <c r="U114">
        <v>8.4500960349929706</v>
      </c>
      <c r="V114">
        <v>8.4427504070202026</v>
      </c>
      <c r="W114">
        <f t="shared" si="19"/>
        <v>0.69982637349506138</v>
      </c>
      <c r="X114">
        <f t="shared" si="20"/>
        <v>1.1681958912076409</v>
      </c>
      <c r="Y114">
        <f t="shared" si="21"/>
        <v>1.7738728326936188</v>
      </c>
      <c r="Z114">
        <f t="shared" si="22"/>
        <v>1.5076770610679944</v>
      </c>
      <c r="AA114">
        <f t="shared" si="23"/>
        <v>1.8802472509770496</v>
      </c>
      <c r="AB114">
        <f t="shared" si="24"/>
        <v>1.950400746908187</v>
      </c>
      <c r="AC114">
        <f t="shared" si="25"/>
        <v>1.6009830305079795</v>
      </c>
      <c r="AD114">
        <f t="shared" si="26"/>
        <v>1.58662460259157</v>
      </c>
      <c r="AE114">
        <f t="shared" si="27"/>
        <v>1.9314238924117255</v>
      </c>
      <c r="AF114">
        <f t="shared" si="28"/>
        <v>1.9826755305112176</v>
      </c>
      <c r="AG114">
        <f t="shared" si="29"/>
        <v>1.7087985533586458</v>
      </c>
      <c r="AH114">
        <f t="shared" si="30"/>
        <v>1.6150506786942014</v>
      </c>
      <c r="AI114">
        <f t="shared" si="31"/>
        <v>1.4997768229135993</v>
      </c>
      <c r="AJ114">
        <f t="shared" si="32"/>
        <v>1.7362426987487041</v>
      </c>
      <c r="AK114">
        <f t="shared" si="33"/>
        <v>1.4431149413008519</v>
      </c>
      <c r="AL114">
        <f t="shared" si="34"/>
        <v>1.4434066637984415</v>
      </c>
      <c r="AM114">
        <f t="shared" si="35"/>
        <v>1.5659998188847464</v>
      </c>
      <c r="AN114">
        <f t="shared" si="36"/>
        <v>1.6953608748783306</v>
      </c>
      <c r="AO114">
        <f t="shared" si="37"/>
        <v>1.8486947331108343</v>
      </c>
    </row>
    <row r="115" spans="1:41" x14ac:dyDescent="0.2">
      <c r="A115" s="1">
        <v>199012</v>
      </c>
      <c r="B115">
        <v>6.8993555863049973</v>
      </c>
      <c r="C115">
        <v>7.1170141492290186</v>
      </c>
      <c r="D115">
        <v>7.3171696704234481</v>
      </c>
      <c r="E115">
        <v>7.5312652964035012</v>
      </c>
      <c r="F115">
        <v>7.6631634076981259</v>
      </c>
      <c r="G115">
        <v>7.8277986443995342</v>
      </c>
      <c r="H115">
        <v>7.9629755960585795</v>
      </c>
      <c r="I115">
        <v>8.0442674885619674</v>
      </c>
      <c r="J115">
        <v>8.0801979177690733</v>
      </c>
      <c r="K115">
        <v>8.1358428102352285</v>
      </c>
      <c r="L115">
        <v>8.2177307865947622</v>
      </c>
      <c r="M115">
        <v>8.2818339480281029</v>
      </c>
      <c r="N115">
        <v>8.3279094300831193</v>
      </c>
      <c r="O115">
        <v>8.3573154869032944</v>
      </c>
      <c r="P115">
        <v>8.3842739161387687</v>
      </c>
      <c r="Q115">
        <v>8.3795020470580379</v>
      </c>
      <c r="R115">
        <v>8.3709865001633847</v>
      </c>
      <c r="S115">
        <v>8.3619070431189773</v>
      </c>
      <c r="T115">
        <v>8.3524260607571925</v>
      </c>
      <c r="U115">
        <v>8.3426339051515814</v>
      </c>
      <c r="V115">
        <v>8.3325857772385081</v>
      </c>
      <c r="W115">
        <f t="shared" si="19"/>
        <v>0.71268805538339919</v>
      </c>
      <c r="X115">
        <f t="shared" si="20"/>
        <v>1.1208295152204268</v>
      </c>
      <c r="Y115">
        <f t="shared" si="21"/>
        <v>1.6638280054210473</v>
      </c>
      <c r="Z115">
        <f t="shared" si="22"/>
        <v>1.0082379347669734</v>
      </c>
      <c r="AA115">
        <f t="shared" si="23"/>
        <v>1.3840412710279848</v>
      </c>
      <c r="AB115">
        <f t="shared" si="24"/>
        <v>1.8042753182063711</v>
      </c>
      <c r="AC115">
        <f t="shared" si="25"/>
        <v>1.3986746695006493</v>
      </c>
      <c r="AD115">
        <f t="shared" si="26"/>
        <v>1.1419242277317716</v>
      </c>
      <c r="AE115">
        <f t="shared" si="27"/>
        <v>1.2552761465123448</v>
      </c>
      <c r="AF115">
        <f t="shared" si="28"/>
        <v>1.2269688127108136</v>
      </c>
      <c r="AG115">
        <f t="shared" si="29"/>
        <v>1.173967602647922</v>
      </c>
      <c r="AH115">
        <f t="shared" si="30"/>
        <v>1.2220230585993956</v>
      </c>
      <c r="AI115">
        <f t="shared" si="31"/>
        <v>0.90787433479437141</v>
      </c>
      <c r="AJ115">
        <f t="shared" si="32"/>
        <v>0.9097310927191522</v>
      </c>
      <c r="AK115">
        <f t="shared" si="33"/>
        <v>0.52034344399033472</v>
      </c>
      <c r="AL115">
        <f t="shared" si="34"/>
        <v>0.44687005047727624</v>
      </c>
      <c r="AM115">
        <f t="shared" si="35"/>
        <v>0.45672005904384605</v>
      </c>
      <c r="AN115">
        <f t="shared" si="36"/>
        <v>0.46825811409264695</v>
      </c>
      <c r="AO115">
        <f t="shared" si="37"/>
        <v>0.50866672417799741</v>
      </c>
    </row>
    <row r="116" spans="1:41" x14ac:dyDescent="0.2">
      <c r="A116" s="1">
        <v>199101</v>
      </c>
      <c r="B116">
        <v>6.6219846567696408</v>
      </c>
      <c r="C116">
        <v>6.9656619548724601</v>
      </c>
      <c r="D116">
        <v>7.187292531295987</v>
      </c>
      <c r="E116">
        <v>7.4440784518300385</v>
      </c>
      <c r="F116">
        <v>7.6102970597931439</v>
      </c>
      <c r="G116">
        <v>7.7342147596333639</v>
      </c>
      <c r="H116">
        <v>7.85606994899093</v>
      </c>
      <c r="I116">
        <v>7.9521101795164135</v>
      </c>
      <c r="J116">
        <v>8.0155751510868178</v>
      </c>
      <c r="K116">
        <v>8.1032227029596342</v>
      </c>
      <c r="L116">
        <v>8.1883815421321895</v>
      </c>
      <c r="M116">
        <v>8.2420797268538273</v>
      </c>
      <c r="N116">
        <v>8.2897410039822024</v>
      </c>
      <c r="O116">
        <v>8.3233191585199471</v>
      </c>
      <c r="P116">
        <v>8.3482519919236768</v>
      </c>
      <c r="Q116">
        <v>8.3425249003276392</v>
      </c>
      <c r="R116">
        <v>8.3340061570611592</v>
      </c>
      <c r="S116">
        <v>8.3249074996242207</v>
      </c>
      <c r="T116">
        <v>8.3153465956892862</v>
      </c>
      <c r="U116">
        <v>8.3053968020098239</v>
      </c>
      <c r="V116">
        <v>8.2951033208594609</v>
      </c>
      <c r="W116">
        <f t="shared" si="19"/>
        <v>0.81915222600989424</v>
      </c>
      <c r="X116">
        <f t="shared" si="20"/>
        <v>1.0961439007790696</v>
      </c>
      <c r="Y116">
        <f t="shared" si="21"/>
        <v>1.6221671035101011</v>
      </c>
      <c r="Z116">
        <f t="shared" si="22"/>
        <v>0.8084919945432345</v>
      </c>
      <c r="AA116">
        <f t="shared" si="23"/>
        <v>0.78722955138720696</v>
      </c>
      <c r="AB116">
        <f t="shared" si="24"/>
        <v>1.0334035462166815</v>
      </c>
      <c r="AC116">
        <f t="shared" si="25"/>
        <v>0.69838438295580296</v>
      </c>
      <c r="AD116">
        <f t="shared" si="26"/>
        <v>0.53592106058381894</v>
      </c>
      <c r="AE116">
        <f t="shared" si="27"/>
        <v>0.93292361041978644</v>
      </c>
      <c r="AF116">
        <f t="shared" si="28"/>
        <v>0.93552441879654147</v>
      </c>
      <c r="AG116">
        <f t="shared" si="29"/>
        <v>0.7114440038071006</v>
      </c>
      <c r="AH116">
        <f t="shared" si="30"/>
        <v>0.6173392067870882</v>
      </c>
      <c r="AI116">
        <f t="shared" si="31"/>
        <v>0.28232943776936459</v>
      </c>
      <c r="AJ116">
        <f t="shared" si="32"/>
        <v>0.18701219992575346</v>
      </c>
      <c r="AK116">
        <f t="shared" si="33"/>
        <v>-0.27161055665769496</v>
      </c>
      <c r="AL116">
        <f t="shared" si="34"/>
        <v>-0.45049037646217194</v>
      </c>
      <c r="AM116">
        <f t="shared" si="35"/>
        <v>-0.56089681688415993</v>
      </c>
      <c r="AN116">
        <f t="shared" si="36"/>
        <v>-0.67796552541374133</v>
      </c>
      <c r="AO116">
        <f t="shared" si="37"/>
        <v>-0.77426306505084952</v>
      </c>
    </row>
    <row r="117" spans="1:41" x14ac:dyDescent="0.2">
      <c r="A117" s="1">
        <v>199102</v>
      </c>
      <c r="B117">
        <v>6.4901870269653852</v>
      </c>
      <c r="C117">
        <v>6.9218745181696253</v>
      </c>
      <c r="D117">
        <v>7.177387349013471</v>
      </c>
      <c r="E117">
        <v>7.4497287131481116</v>
      </c>
      <c r="F117">
        <v>7.6347961109165876</v>
      </c>
      <c r="G117">
        <v>7.7525012741482984</v>
      </c>
      <c r="H117">
        <v>7.8660610148835106</v>
      </c>
      <c r="I117">
        <v>7.9685231687758264</v>
      </c>
      <c r="J117">
        <v>8.0270259411317362</v>
      </c>
      <c r="K117">
        <v>8.1033449841697909</v>
      </c>
      <c r="L117">
        <v>8.190026365043563</v>
      </c>
      <c r="M117">
        <v>8.253839261835159</v>
      </c>
      <c r="N117">
        <v>8.3041844444252071</v>
      </c>
      <c r="O117">
        <v>8.3390733339247998</v>
      </c>
      <c r="P117">
        <v>8.3641511971945146</v>
      </c>
      <c r="Q117">
        <v>8.36162938413589</v>
      </c>
      <c r="R117">
        <v>8.3568651123407349</v>
      </c>
      <c r="S117">
        <v>8.3515014412879189</v>
      </c>
      <c r="T117">
        <v>8.3456238162925285</v>
      </c>
      <c r="U117">
        <v>8.3392960980613875</v>
      </c>
      <c r="V117">
        <v>8.3325620737103936</v>
      </c>
      <c r="W117">
        <f t="shared" si="19"/>
        <v>0.96392537514844356</v>
      </c>
      <c r="X117">
        <f t="shared" si="20"/>
        <v>1.1363885761880281</v>
      </c>
      <c r="Y117">
        <f t="shared" si="21"/>
        <v>1.567297114076311</v>
      </c>
      <c r="Z117">
        <f t="shared" si="22"/>
        <v>0.50388475135250665</v>
      </c>
      <c r="AA117">
        <f t="shared" si="23"/>
        <v>0.43431122304536984</v>
      </c>
      <c r="AB117">
        <f t="shared" si="24"/>
        <v>0.39935673859930798</v>
      </c>
      <c r="AC117">
        <f t="shared" si="25"/>
        <v>0.15374134074763912</v>
      </c>
      <c r="AD117">
        <f t="shared" si="26"/>
        <v>0.18172698155792855</v>
      </c>
      <c r="AE117">
        <f t="shared" si="27"/>
        <v>0.62149403666438641</v>
      </c>
      <c r="AF117">
        <f t="shared" si="28"/>
        <v>0.85265703445290164</v>
      </c>
      <c r="AG117">
        <f t="shared" si="29"/>
        <v>0.84934761205562026</v>
      </c>
      <c r="AH117">
        <f t="shared" si="30"/>
        <v>0.74335154399754799</v>
      </c>
      <c r="AI117">
        <f t="shared" si="31"/>
        <v>0.3439985207010583</v>
      </c>
      <c r="AJ117">
        <f t="shared" si="32"/>
        <v>9.7887901190668813E-2</v>
      </c>
      <c r="AK117">
        <f t="shared" si="33"/>
        <v>-0.39233817011807126</v>
      </c>
      <c r="AL117">
        <f t="shared" si="34"/>
        <v>-0.54051311181078354</v>
      </c>
      <c r="AM117">
        <f t="shared" si="35"/>
        <v>-0.61163563001569798</v>
      </c>
      <c r="AN117">
        <f t="shared" si="36"/>
        <v>-0.68491846983812366</v>
      </c>
      <c r="AO117">
        <f t="shared" si="37"/>
        <v>-0.74522820011105217</v>
      </c>
    </row>
    <row r="118" spans="1:41" x14ac:dyDescent="0.2">
      <c r="A118" s="1">
        <v>199103</v>
      </c>
      <c r="B118">
        <v>6.3896366342254218</v>
      </c>
      <c r="C118">
        <v>6.9527932219434998</v>
      </c>
      <c r="D118">
        <v>7.2471435705169167</v>
      </c>
      <c r="E118">
        <v>7.55509177252058</v>
      </c>
      <c r="F118">
        <v>7.7261935417392618</v>
      </c>
      <c r="G118">
        <v>7.8688902754061925</v>
      </c>
      <c r="H118">
        <v>7.9611975706536375</v>
      </c>
      <c r="I118">
        <v>8.0244306842180233</v>
      </c>
      <c r="J118">
        <v>8.0606549766833346</v>
      </c>
      <c r="K118">
        <v>8.11342879968565</v>
      </c>
      <c r="L118">
        <v>8.1903071405269543</v>
      </c>
      <c r="M118">
        <v>8.2589751041133628</v>
      </c>
      <c r="N118">
        <v>8.3152956699862255</v>
      </c>
      <c r="O118">
        <v>8.3614425437358459</v>
      </c>
      <c r="P118">
        <v>8.3916149247911402</v>
      </c>
      <c r="Q118">
        <v>8.3903494148417117</v>
      </c>
      <c r="R118">
        <v>8.3868842464154323</v>
      </c>
      <c r="S118">
        <v>8.3827856441811264</v>
      </c>
      <c r="T118">
        <v>8.3781855971076986</v>
      </c>
      <c r="U118">
        <v>8.3731719589158473</v>
      </c>
      <c r="V118">
        <v>8.3677859096195313</v>
      </c>
      <c r="W118">
        <f t="shared" si="19"/>
        <v>1.3160094868596763</v>
      </c>
      <c r="X118">
        <f t="shared" si="20"/>
        <v>1.7727227970551542</v>
      </c>
      <c r="Y118">
        <f t="shared" si="21"/>
        <v>2.5585538074865681</v>
      </c>
      <c r="Z118">
        <f t="shared" si="22"/>
        <v>1.3478639075862784</v>
      </c>
      <c r="AA118">
        <f t="shared" si="23"/>
        <v>1.5029178881838199</v>
      </c>
      <c r="AB118">
        <f t="shared" si="24"/>
        <v>1.3490803772364117</v>
      </c>
      <c r="AC118">
        <f t="shared" si="25"/>
        <v>0.82705942499705731</v>
      </c>
      <c r="AD118">
        <f t="shared" si="26"/>
        <v>0.70825154750098296</v>
      </c>
      <c r="AE118">
        <f t="shared" si="27"/>
        <v>0.87456483177850952</v>
      </c>
      <c r="AF118">
        <f t="shared" si="28"/>
        <v>0.97183961636797989</v>
      </c>
      <c r="AG118">
        <f t="shared" si="29"/>
        <v>1.0803119975127746</v>
      </c>
      <c r="AH118">
        <f t="shared" si="30"/>
        <v>1.2676275995531068</v>
      </c>
      <c r="AI118">
        <f t="shared" si="31"/>
        <v>1.1390264051452803</v>
      </c>
      <c r="AJ118">
        <f t="shared" si="32"/>
        <v>0.98529029231077203</v>
      </c>
      <c r="AK118">
        <f t="shared" si="33"/>
        <v>0.66020977016178328</v>
      </c>
      <c r="AL118">
        <f t="shared" si="34"/>
        <v>0.68953240223764034</v>
      </c>
      <c r="AM118">
        <f t="shared" si="35"/>
        <v>0.82088019710438687</v>
      </c>
      <c r="AN118">
        <f t="shared" si="36"/>
        <v>0.96218727159462247</v>
      </c>
      <c r="AO118">
        <f t="shared" si="37"/>
        <v>1.1251078901795264</v>
      </c>
    </row>
    <row r="119" spans="1:41" x14ac:dyDescent="0.2">
      <c r="A119" s="1">
        <v>199104</v>
      </c>
      <c r="B119">
        <v>6.1999403228019014</v>
      </c>
      <c r="C119">
        <v>6.789535640135087</v>
      </c>
      <c r="D119">
        <v>7.0907255494567769</v>
      </c>
      <c r="E119">
        <v>7.4320030071473626</v>
      </c>
      <c r="F119">
        <v>7.631066398346551</v>
      </c>
      <c r="G119">
        <v>7.8040351408030784</v>
      </c>
      <c r="H119">
        <v>7.9153126397276417</v>
      </c>
      <c r="I119">
        <v>7.9845557089994239</v>
      </c>
      <c r="J119">
        <v>8.0331695104915948</v>
      </c>
      <c r="K119">
        <v>8.1008110129742867</v>
      </c>
      <c r="L119">
        <v>8.1739964047419935</v>
      </c>
      <c r="M119">
        <v>8.2264822758818479</v>
      </c>
      <c r="N119">
        <v>8.2773748874746413</v>
      </c>
      <c r="O119">
        <v>8.3266884221121504</v>
      </c>
      <c r="P119">
        <v>8.3513390131546252</v>
      </c>
      <c r="Q119">
        <v>8.3435718982489373</v>
      </c>
      <c r="R119">
        <v>8.3340536460773045</v>
      </c>
      <c r="S119">
        <v>8.3240549810338855</v>
      </c>
      <c r="T119">
        <v>8.3136918784752485</v>
      </c>
      <c r="U119">
        <v>8.3030363835928771</v>
      </c>
      <c r="V119">
        <v>8.2920991897232152</v>
      </c>
      <c r="W119">
        <f t="shared" si="19"/>
        <v>1.1748428062489227</v>
      </c>
      <c r="X119">
        <f t="shared" si="20"/>
        <v>1.5580323003399048</v>
      </c>
      <c r="Y119">
        <f t="shared" si="21"/>
        <v>2.3387863409767098</v>
      </c>
      <c r="Z119">
        <f t="shared" si="22"/>
        <v>0.96468801949123328</v>
      </c>
      <c r="AA119">
        <f t="shared" si="23"/>
        <v>1.1267764113101402</v>
      </c>
      <c r="AB119">
        <f t="shared" si="24"/>
        <v>0.98311152192176987</v>
      </c>
      <c r="AC119">
        <f t="shared" si="25"/>
        <v>0.31952553055353228</v>
      </c>
      <c r="AD119">
        <f t="shared" si="26"/>
        <v>0.14214277285130983</v>
      </c>
      <c r="AE119">
        <f t="shared" si="27"/>
        <v>0.22322081671908478</v>
      </c>
      <c r="AF119">
        <f t="shared" si="28"/>
        <v>0.26284281252186581</v>
      </c>
      <c r="AG119">
        <f t="shared" si="29"/>
        <v>0.19672266016705464</v>
      </c>
      <c r="AH119">
        <f t="shared" si="30"/>
        <v>1.4167995850998594E-2</v>
      </c>
      <c r="AI119">
        <f t="shared" si="31"/>
        <v>-0.18920970878415311</v>
      </c>
      <c r="AJ119">
        <f t="shared" si="32"/>
        <v>-0.45666056127942589</v>
      </c>
      <c r="AK119">
        <f t="shared" si="33"/>
        <v>-0.90437994894886131</v>
      </c>
      <c r="AL119">
        <f t="shared" si="34"/>
        <v>-1.180077512641164</v>
      </c>
      <c r="AM119">
        <f t="shared" si="35"/>
        <v>-1.397066712697784</v>
      </c>
      <c r="AN119">
        <f t="shared" si="36"/>
        <v>-1.6284226276402123</v>
      </c>
      <c r="AO119">
        <f t="shared" si="37"/>
        <v>-1.843845263326898</v>
      </c>
    </row>
    <row r="120" spans="1:41" x14ac:dyDescent="0.2">
      <c r="A120" s="1">
        <v>199105</v>
      </c>
      <c r="B120">
        <v>6.20428815121935</v>
      </c>
      <c r="C120">
        <v>6.7571020126142622</v>
      </c>
      <c r="D120">
        <v>7.0630951216036131</v>
      </c>
      <c r="E120">
        <v>7.4396602412735398</v>
      </c>
      <c r="F120">
        <v>7.6530862852721935</v>
      </c>
      <c r="G120">
        <v>7.8320123248373932</v>
      </c>
      <c r="H120">
        <v>7.9488010716734596</v>
      </c>
      <c r="I120">
        <v>8.0301337727306752</v>
      </c>
      <c r="J120">
        <v>8.0966196303662379</v>
      </c>
      <c r="K120">
        <v>8.1550306626665776</v>
      </c>
      <c r="L120">
        <v>8.2200230579491667</v>
      </c>
      <c r="M120">
        <v>8.2909078773620877</v>
      </c>
      <c r="N120">
        <v>8.3450363639138168</v>
      </c>
      <c r="O120">
        <v>8.3892407765088688</v>
      </c>
      <c r="P120">
        <v>8.4082770288971478</v>
      </c>
      <c r="Q120">
        <v>8.4072135998566502</v>
      </c>
      <c r="R120">
        <v>8.4050873219446345</v>
      </c>
      <c r="S120">
        <v>8.4024998011344998</v>
      </c>
      <c r="T120">
        <v>8.3995200556162732</v>
      </c>
      <c r="U120">
        <v>8.3962013832015341</v>
      </c>
      <c r="V120">
        <v>8.3925465486769752</v>
      </c>
      <c r="W120">
        <f t="shared" si="19"/>
        <v>0.96890819105300885</v>
      </c>
      <c r="X120">
        <f t="shared" si="20"/>
        <v>1.2059594292701235</v>
      </c>
      <c r="Y120">
        <f t="shared" si="21"/>
        <v>1.6802087681445697</v>
      </c>
      <c r="Z120">
        <f t="shared" si="22"/>
        <v>0.12560586953931185</v>
      </c>
      <c r="AA120">
        <f t="shared" si="23"/>
        <v>0.17589455913225649</v>
      </c>
      <c r="AB120">
        <f t="shared" si="24"/>
        <v>-4.251431761379898E-2</v>
      </c>
      <c r="AC120">
        <f t="shared" si="25"/>
        <v>-0.72470506207322138</v>
      </c>
      <c r="AD120">
        <f t="shared" si="26"/>
        <v>-0.8915539346348833</v>
      </c>
      <c r="AE120">
        <f t="shared" si="27"/>
        <v>-0.91082772029417747</v>
      </c>
      <c r="AF120">
        <f t="shared" si="28"/>
        <v>-0.78191107216868083</v>
      </c>
      <c r="AG120">
        <f t="shared" si="29"/>
        <v>-0.46300326566254313</v>
      </c>
      <c r="AH120">
        <f t="shared" si="30"/>
        <v>-0.5523442837542003</v>
      </c>
      <c r="AI120">
        <f t="shared" si="31"/>
        <v>-0.90324245158048377</v>
      </c>
      <c r="AJ120">
        <f t="shared" si="32"/>
        <v>-1.5059086504453756</v>
      </c>
      <c r="AK120">
        <f t="shared" si="33"/>
        <v>-2.0372888103794224</v>
      </c>
      <c r="AL120">
        <f t="shared" si="34"/>
        <v>-2.356692151359983</v>
      </c>
      <c r="AM120">
        <f t="shared" si="35"/>
        <v>-2.6126248585653844</v>
      </c>
      <c r="AN120">
        <f t="shared" si="36"/>
        <v>-2.8757093379117595</v>
      </c>
      <c r="AO120">
        <f t="shared" si="37"/>
        <v>-3.1390632809595385</v>
      </c>
    </row>
    <row r="121" spans="1:41" x14ac:dyDescent="0.2">
      <c r="A121" s="1">
        <v>199106</v>
      </c>
      <c r="B121">
        <v>6.3410076829561657</v>
      </c>
      <c r="C121">
        <v>6.8895188921606829</v>
      </c>
      <c r="D121">
        <v>7.2913813485767465</v>
      </c>
      <c r="E121">
        <v>7.6750413288870289</v>
      </c>
      <c r="F121">
        <v>7.8753038297237126</v>
      </c>
      <c r="G121">
        <v>8.0407435963424128</v>
      </c>
      <c r="H121">
        <v>8.1452820246064519</v>
      </c>
      <c r="I121">
        <v>8.2265411920321956</v>
      </c>
      <c r="J121">
        <v>8.2791481416984993</v>
      </c>
      <c r="K121">
        <v>8.3047134046942936</v>
      </c>
      <c r="L121">
        <v>8.345351557394638</v>
      </c>
      <c r="M121">
        <v>8.4068988626639367</v>
      </c>
      <c r="N121">
        <v>8.4621213045223715</v>
      </c>
      <c r="O121">
        <v>8.5203591228563411</v>
      </c>
      <c r="P121">
        <v>8.5471780029448006</v>
      </c>
      <c r="Q121">
        <v>8.5522476890351324</v>
      </c>
      <c r="R121">
        <v>8.5559063340664547</v>
      </c>
      <c r="S121">
        <v>8.5588542663757945</v>
      </c>
      <c r="T121">
        <v>8.5612405731249446</v>
      </c>
      <c r="U121">
        <v>8.5631688469103331</v>
      </c>
      <c r="V121">
        <v>8.5646404487310974</v>
      </c>
      <c r="W121">
        <f t="shared" si="19"/>
        <v>1.2615674740339786</v>
      </c>
      <c r="X121">
        <f t="shared" si="20"/>
        <v>2.0361472001265017</v>
      </c>
      <c r="Y121">
        <f t="shared" si="21"/>
        <v>2.9556809050736277</v>
      </c>
      <c r="Z121">
        <f t="shared" si="22"/>
        <v>1.6861244783261435</v>
      </c>
      <c r="AA121">
        <f t="shared" si="23"/>
        <v>1.9606412926464971</v>
      </c>
      <c r="AB121">
        <f t="shared" si="24"/>
        <v>1.8851159240425845</v>
      </c>
      <c r="AC121">
        <f t="shared" si="25"/>
        <v>1.4167643691543184</v>
      </c>
      <c r="AD121">
        <f t="shared" si="26"/>
        <v>1.4011363765837004</v>
      </c>
      <c r="AE121">
        <f t="shared" si="27"/>
        <v>1.2424442785825427</v>
      </c>
      <c r="AF121">
        <f t="shared" si="28"/>
        <v>1.1457244665209512</v>
      </c>
      <c r="AG121">
        <f t="shared" si="29"/>
        <v>1.435866302917912</v>
      </c>
      <c r="AH121">
        <f t="shared" si="30"/>
        <v>1.5945468256976891</v>
      </c>
      <c r="AI121">
        <f t="shared" si="31"/>
        <v>1.7647588239555052</v>
      </c>
      <c r="AJ121">
        <f t="shared" si="32"/>
        <v>1.6803472604735727</v>
      </c>
      <c r="AK121">
        <f t="shared" si="33"/>
        <v>1.6183151032185616</v>
      </c>
      <c r="AL121">
        <f t="shared" si="34"/>
        <v>1.6074319786793865</v>
      </c>
      <c r="AM121">
        <f t="shared" si="35"/>
        <v>1.6860141822361907</v>
      </c>
      <c r="AN121">
        <f t="shared" si="36"/>
        <v>1.7612041592929035</v>
      </c>
      <c r="AO121">
        <f t="shared" si="37"/>
        <v>1.8241835363889027</v>
      </c>
    </row>
    <row r="122" spans="1:41" x14ac:dyDescent="0.2">
      <c r="A122" s="1">
        <v>199107</v>
      </c>
      <c r="B122">
        <v>6.1764626273312215</v>
      </c>
      <c r="C122">
        <v>6.7484945813237864</v>
      </c>
      <c r="D122">
        <v>7.1344922425061075</v>
      </c>
      <c r="E122">
        <v>7.5038383353513476</v>
      </c>
      <c r="F122">
        <v>7.7217557913041901</v>
      </c>
      <c r="G122">
        <v>7.9094694865525916</v>
      </c>
      <c r="H122">
        <v>8.0357547346423992</v>
      </c>
      <c r="I122">
        <v>8.1207393592620427</v>
      </c>
      <c r="J122">
        <v>8.1843786381948824</v>
      </c>
      <c r="K122">
        <v>8.2348429260125773</v>
      </c>
      <c r="L122">
        <v>8.2856551494868214</v>
      </c>
      <c r="M122">
        <v>8.3423597273665706</v>
      </c>
      <c r="N122">
        <v>8.3890882762700691</v>
      </c>
      <c r="O122">
        <v>8.4332286770840046</v>
      </c>
      <c r="P122">
        <v>8.4503684411214124</v>
      </c>
      <c r="Q122">
        <v>8.4556705007134507</v>
      </c>
      <c r="R122">
        <v>8.460065583734881</v>
      </c>
      <c r="S122">
        <v>8.4638955022803284</v>
      </c>
      <c r="T122">
        <v>8.4672606751943587</v>
      </c>
      <c r="U122">
        <v>8.4702376229947429</v>
      </c>
      <c r="V122">
        <v>8.4727943704327444</v>
      </c>
      <c r="W122">
        <f t="shared" si="19"/>
        <v>1.5346246138223671</v>
      </c>
      <c r="X122">
        <f t="shared" si="20"/>
        <v>2.6480115416042187</v>
      </c>
      <c r="Y122">
        <f t="shared" si="21"/>
        <v>3.8279571581983882</v>
      </c>
      <c r="Z122">
        <f t="shared" si="22"/>
        <v>2.7623126022548865</v>
      </c>
      <c r="AA122">
        <f t="shared" si="23"/>
        <v>3.368125825676592</v>
      </c>
      <c r="AB122">
        <f t="shared" si="24"/>
        <v>3.4493849437118973</v>
      </c>
      <c r="AC122">
        <f t="shared" si="25"/>
        <v>2.9589622918032497</v>
      </c>
      <c r="AD122">
        <f t="shared" si="26"/>
        <v>3.231915170797464</v>
      </c>
      <c r="AE122">
        <f t="shared" si="27"/>
        <v>3.4053614702334016</v>
      </c>
      <c r="AF122">
        <f t="shared" si="28"/>
        <v>3.3027104568068992</v>
      </c>
      <c r="AG122">
        <f t="shared" si="29"/>
        <v>3.6167761268470162</v>
      </c>
      <c r="AH122">
        <f t="shared" si="30"/>
        <v>4.0654912917495754</v>
      </c>
      <c r="AI122">
        <f t="shared" si="31"/>
        <v>4.3733099160096849</v>
      </c>
      <c r="AJ122">
        <f t="shared" si="32"/>
        <v>4.4296001627826627</v>
      </c>
      <c r="AK122">
        <f t="shared" si="33"/>
        <v>4.5789016617218596</v>
      </c>
      <c r="AL122">
        <f t="shared" si="34"/>
        <v>4.7369207674450795</v>
      </c>
      <c r="AM122">
        <f t="shared" si="35"/>
        <v>4.9526134188511932</v>
      </c>
      <c r="AN122">
        <f t="shared" si="36"/>
        <v>5.1587868432565109</v>
      </c>
      <c r="AO122">
        <f t="shared" si="37"/>
        <v>5.344569419934027</v>
      </c>
    </row>
    <row r="123" spans="1:41" x14ac:dyDescent="0.2">
      <c r="A123" s="1">
        <v>199108</v>
      </c>
      <c r="B123">
        <v>5.7859019214939842</v>
      </c>
      <c r="C123">
        <v>6.2895012792914411</v>
      </c>
      <c r="D123">
        <v>6.6703111852919266</v>
      </c>
      <c r="E123">
        <v>7.0856570047286791</v>
      </c>
      <c r="F123">
        <v>7.3169705516575219</v>
      </c>
      <c r="G123">
        <v>7.5495099772389249</v>
      </c>
      <c r="H123">
        <v>7.710171121092956</v>
      </c>
      <c r="I123">
        <v>7.7989672297892598</v>
      </c>
      <c r="J123">
        <v>7.8785903394722192</v>
      </c>
      <c r="K123">
        <v>7.9604653261535558</v>
      </c>
      <c r="L123">
        <v>8.0233361523217503</v>
      </c>
      <c r="M123">
        <v>8.0631511144790622</v>
      </c>
      <c r="N123">
        <v>8.1002156374535623</v>
      </c>
      <c r="O123">
        <v>8.1383455841263181</v>
      </c>
      <c r="P123">
        <v>8.1548492048948855</v>
      </c>
      <c r="Q123">
        <v>8.164282728458403</v>
      </c>
      <c r="R123">
        <v>8.1730491247930157</v>
      </c>
      <c r="S123">
        <v>8.1813053047068252</v>
      </c>
      <c r="T123">
        <v>8.1891011770929723</v>
      </c>
      <c r="U123">
        <v>8.1964874067572921</v>
      </c>
      <c r="V123">
        <v>8.2033859332693151</v>
      </c>
      <c r="W123">
        <f t="shared" si="19"/>
        <v>1.2978500947410332</v>
      </c>
      <c r="X123">
        <f t="shared" si="20"/>
        <v>2.2614607663353539</v>
      </c>
      <c r="Y123">
        <f t="shared" si="21"/>
        <v>3.5369822977356016</v>
      </c>
      <c r="Z123">
        <f t="shared" si="22"/>
        <v>2.5801463357398955</v>
      </c>
      <c r="AA123">
        <f t="shared" si="23"/>
        <v>3.4755566250353098</v>
      </c>
      <c r="AB123">
        <f t="shared" si="24"/>
        <v>3.7641297527392172</v>
      </c>
      <c r="AC123">
        <f t="shared" si="25"/>
        <v>3.2712883669884638</v>
      </c>
      <c r="AD123">
        <f t="shared" si="26"/>
        <v>3.6870195748142356</v>
      </c>
      <c r="AE123">
        <f t="shared" si="27"/>
        <v>4.0429494479131511</v>
      </c>
      <c r="AF123">
        <f t="shared" si="28"/>
        <v>4.0570243899918959</v>
      </c>
      <c r="AG123">
        <f t="shared" si="29"/>
        <v>4.0125941941140129</v>
      </c>
      <c r="AH123">
        <f t="shared" si="30"/>
        <v>3.9478960180902947</v>
      </c>
      <c r="AI123">
        <f t="shared" si="31"/>
        <v>3.9960454138361001</v>
      </c>
      <c r="AJ123">
        <f t="shared" si="32"/>
        <v>3.8426231648184377</v>
      </c>
      <c r="AK123">
        <f t="shared" si="33"/>
        <v>3.897907608480125</v>
      </c>
      <c r="AL123">
        <f t="shared" si="34"/>
        <v>3.9521116500607487</v>
      </c>
      <c r="AM123">
        <f t="shared" si="35"/>
        <v>4.0542116492932614</v>
      </c>
      <c r="AN123">
        <f t="shared" si="36"/>
        <v>4.1385232282084292</v>
      </c>
      <c r="AO123">
        <f t="shared" si="37"/>
        <v>4.180024154036861</v>
      </c>
    </row>
    <row r="124" spans="1:41" x14ac:dyDescent="0.2">
      <c r="A124" s="1">
        <v>199109</v>
      </c>
      <c r="B124">
        <v>5.4952505423478648</v>
      </c>
      <c r="C124">
        <v>5.9817854340232204</v>
      </c>
      <c r="D124">
        <v>6.3399145998950432</v>
      </c>
      <c r="E124">
        <v>6.7297623544547589</v>
      </c>
      <c r="F124">
        <v>6.9471692467339121</v>
      </c>
      <c r="G124">
        <v>7.1869018483637994</v>
      </c>
      <c r="H124">
        <v>7.3443254786046657</v>
      </c>
      <c r="I124">
        <v>7.4387652949178475</v>
      </c>
      <c r="J124">
        <v>7.539059188058828</v>
      </c>
      <c r="K124">
        <v>7.6239207959393802</v>
      </c>
      <c r="L124">
        <v>7.7077048957710161</v>
      </c>
      <c r="M124">
        <v>7.782870161887705</v>
      </c>
      <c r="N124">
        <v>7.8338905481906762</v>
      </c>
      <c r="O124">
        <v>7.8842785193679488</v>
      </c>
      <c r="P124">
        <v>7.9086933606267174</v>
      </c>
      <c r="Q124">
        <v>7.9265900464351322</v>
      </c>
      <c r="R124">
        <v>7.9438235945277169</v>
      </c>
      <c r="S124">
        <v>7.9605620226722023</v>
      </c>
      <c r="T124">
        <v>7.9768748844218953</v>
      </c>
      <c r="U124">
        <v>7.9928217215886743</v>
      </c>
      <c r="V124">
        <v>8.0082494630517953</v>
      </c>
      <c r="W124">
        <f t="shared" si="19"/>
        <v>1.3094153046795505</v>
      </c>
      <c r="X124">
        <f t="shared" si="20"/>
        <v>2.1747281618959997</v>
      </c>
      <c r="Y124">
        <f t="shared" si="21"/>
        <v>3.182048334109691</v>
      </c>
      <c r="Z124">
        <f t="shared" si="22"/>
        <v>1.8873070157984264</v>
      </c>
      <c r="AA124">
        <f t="shared" si="23"/>
        <v>2.4591646974818078</v>
      </c>
      <c r="AB124">
        <f t="shared" si="24"/>
        <v>2.2232459688450925</v>
      </c>
      <c r="AC124">
        <f t="shared" si="25"/>
        <v>1.2433016457979624</v>
      </c>
      <c r="AD124">
        <f t="shared" si="26"/>
        <v>1.1415002232121774</v>
      </c>
      <c r="AE124">
        <f t="shared" si="27"/>
        <v>0.89122818890589262</v>
      </c>
      <c r="AF124">
        <f t="shared" si="28"/>
        <v>0.26301678070382373</v>
      </c>
      <c r="AG124">
        <f t="shared" si="29"/>
        <v>0.44516178362783521</v>
      </c>
      <c r="AH124">
        <f t="shared" si="30"/>
        <v>0.41172103892459688</v>
      </c>
      <c r="AI124">
        <f t="shared" si="31"/>
        <v>0.10370189391500961</v>
      </c>
      <c r="AJ124">
        <f t="shared" si="32"/>
        <v>-0.41108970131254186</v>
      </c>
      <c r="AK124">
        <f t="shared" si="33"/>
        <v>-0.57190091861137127</v>
      </c>
      <c r="AL124">
        <f t="shared" si="34"/>
        <v>-0.74685750323880651</v>
      </c>
      <c r="AM124">
        <f t="shared" si="35"/>
        <v>-0.83381658900001732</v>
      </c>
      <c r="AN124">
        <f t="shared" si="36"/>
        <v>-0.92795503249130551</v>
      </c>
      <c r="AO124">
        <f t="shared" si="37"/>
        <v>-1.0803988365425985</v>
      </c>
    </row>
    <row r="125" spans="1:41" x14ac:dyDescent="0.2">
      <c r="A125" s="1">
        <v>199110</v>
      </c>
      <c r="B125">
        <v>5.1589050210190255</v>
      </c>
      <c r="C125">
        <v>5.6748825477206326</v>
      </c>
      <c r="D125">
        <v>6.0805835137871602</v>
      </c>
      <c r="E125">
        <v>6.5296942158540938</v>
      </c>
      <c r="F125">
        <v>6.7864968076492458</v>
      </c>
      <c r="G125">
        <v>7.0762116711554679</v>
      </c>
      <c r="H125">
        <v>7.2746421764200218</v>
      </c>
      <c r="I125">
        <v>7.4207133738390763</v>
      </c>
      <c r="J125">
        <v>7.555961587987027</v>
      </c>
      <c r="K125">
        <v>7.6897816276837974</v>
      </c>
      <c r="L125">
        <v>7.7568508511895677</v>
      </c>
      <c r="M125">
        <v>7.8170779409679012</v>
      </c>
      <c r="N125">
        <v>7.8801774483881228</v>
      </c>
      <c r="O125">
        <v>7.9433999687516161</v>
      </c>
      <c r="P125">
        <v>7.9708967408921874</v>
      </c>
      <c r="Q125">
        <v>7.9915792852359289</v>
      </c>
      <c r="R125">
        <v>8.0116084088626192</v>
      </c>
      <c r="S125">
        <v>8.0312215438928991</v>
      </c>
      <c r="T125">
        <v>8.0505241254681152</v>
      </c>
      <c r="U125">
        <v>8.0695774522482111</v>
      </c>
      <c r="V125">
        <v>8.0881847702839593</v>
      </c>
      <c r="W125">
        <f t="shared" si="19"/>
        <v>1.3879360092060384</v>
      </c>
      <c r="X125">
        <f t="shared" si="20"/>
        <v>2.3677847645292802</v>
      </c>
      <c r="Y125">
        <f t="shared" si="21"/>
        <v>3.3709981744383537</v>
      </c>
      <c r="Z125">
        <f t="shared" si="22"/>
        <v>2.0136871643934233</v>
      </c>
      <c r="AA125">
        <f t="shared" si="23"/>
        <v>2.9019980100908596</v>
      </c>
      <c r="AB125">
        <f t="shared" si="24"/>
        <v>2.7046724233659569</v>
      </c>
      <c r="AC125">
        <f t="shared" si="25"/>
        <v>1.8216012234978418</v>
      </c>
      <c r="AD125">
        <f t="shared" si="26"/>
        <v>1.712819151684295</v>
      </c>
      <c r="AE125">
        <f t="shared" si="27"/>
        <v>1.5366223186055006</v>
      </c>
      <c r="AF125">
        <f t="shared" si="28"/>
        <v>0.63993637118796354</v>
      </c>
      <c r="AG125">
        <f t="shared" si="29"/>
        <v>0.71441699847690554</v>
      </c>
      <c r="AH125">
        <f t="shared" si="30"/>
        <v>1.0326158585903018</v>
      </c>
      <c r="AI125">
        <f t="shared" si="31"/>
        <v>0.91488304926050112</v>
      </c>
      <c r="AJ125">
        <f t="shared" si="32"/>
        <v>0.42248934396580573</v>
      </c>
      <c r="AK125">
        <f t="shared" si="33"/>
        <v>0.1630243112207328</v>
      </c>
      <c r="AL125">
        <f t="shared" si="34"/>
        <v>-0.19195206017381317</v>
      </c>
      <c r="AM125">
        <f t="shared" si="35"/>
        <v>-0.46655795739442674</v>
      </c>
      <c r="AN125">
        <f t="shared" si="36"/>
        <v>-0.77155316895850135</v>
      </c>
      <c r="AO125">
        <f t="shared" si="37"/>
        <v>-1.165254344117594</v>
      </c>
    </row>
    <row r="126" spans="1:41" x14ac:dyDescent="0.2">
      <c r="A126" s="1">
        <v>199111</v>
      </c>
      <c r="B126">
        <v>4.8029240652162013</v>
      </c>
      <c r="C126">
        <v>5.3575303779065875</v>
      </c>
      <c r="D126">
        <v>5.8629578893196657</v>
      </c>
      <c r="E126">
        <v>6.3472756644996782</v>
      </c>
      <c r="F126">
        <v>6.6051155601975706</v>
      </c>
      <c r="G126">
        <v>6.9480214326200169</v>
      </c>
      <c r="H126">
        <v>7.1813519415421068</v>
      </c>
      <c r="I126">
        <v>7.3770241204723659</v>
      </c>
      <c r="J126">
        <v>7.5651724202013835</v>
      </c>
      <c r="K126">
        <v>7.6995641364213485</v>
      </c>
      <c r="L126">
        <v>7.7637033332231011</v>
      </c>
      <c r="M126">
        <v>7.8099924452309581</v>
      </c>
      <c r="N126">
        <v>7.8778876203749233</v>
      </c>
      <c r="O126">
        <v>7.9471988800734916</v>
      </c>
      <c r="P126">
        <v>7.9881377869444004</v>
      </c>
      <c r="Q126">
        <v>8.0248572328501506</v>
      </c>
      <c r="R126">
        <v>8.0609980271900401</v>
      </c>
      <c r="S126">
        <v>8.0966629037564868</v>
      </c>
      <c r="T126">
        <v>8.1319094349270369</v>
      </c>
      <c r="U126">
        <v>8.1667916972379722</v>
      </c>
      <c r="V126">
        <v>8.2010161944824151</v>
      </c>
      <c r="W126">
        <f t="shared" si="19"/>
        <v>1.7078549605480911</v>
      </c>
      <c r="X126">
        <f t="shared" si="20"/>
        <v>3.2607674187907616</v>
      </c>
      <c r="Y126">
        <f t="shared" si="21"/>
        <v>4.7572780726240413</v>
      </c>
      <c r="Z126">
        <f t="shared" si="22"/>
        <v>3.5324038920808842</v>
      </c>
      <c r="AA126">
        <f t="shared" si="23"/>
        <v>4.8894143905566789</v>
      </c>
      <c r="AB126">
        <f t="shared" si="24"/>
        <v>5.7178296618142976</v>
      </c>
      <c r="AC126">
        <f t="shared" si="25"/>
        <v>5.8670601655305576</v>
      </c>
      <c r="AD126">
        <f t="shared" si="26"/>
        <v>7.0558300309276545</v>
      </c>
      <c r="AE126">
        <f t="shared" si="27"/>
        <v>7.7897848393178135</v>
      </c>
      <c r="AF126">
        <f t="shared" si="28"/>
        <v>6.6749975682880835</v>
      </c>
      <c r="AG126">
        <f t="shared" si="29"/>
        <v>6.9406488109939959</v>
      </c>
      <c r="AH126">
        <f t="shared" si="30"/>
        <v>7.6558502492269431</v>
      </c>
      <c r="AI126">
        <f t="shared" si="31"/>
        <v>8.0120422371145423</v>
      </c>
      <c r="AJ126">
        <f t="shared" si="32"/>
        <v>8.1488604605378505</v>
      </c>
      <c r="AK126">
        <f t="shared" si="33"/>
        <v>8.5934682567007137</v>
      </c>
      <c r="AL126">
        <f t="shared" si="34"/>
        <v>8.9138196771696006</v>
      </c>
      <c r="AM126">
        <f t="shared" si="35"/>
        <v>9.3662588725444085</v>
      </c>
      <c r="AN126">
        <f t="shared" si="36"/>
        <v>9.8032899509022062</v>
      </c>
      <c r="AO126">
        <f t="shared" si="37"/>
        <v>10.117840654408793</v>
      </c>
    </row>
    <row r="127" spans="1:41" x14ac:dyDescent="0.2">
      <c r="A127" s="1">
        <v>199112</v>
      </c>
      <c r="B127">
        <v>4.2042817300488826</v>
      </c>
      <c r="C127">
        <v>4.7625910919760175</v>
      </c>
      <c r="D127">
        <v>5.276300173386157</v>
      </c>
      <c r="E127">
        <v>5.7864745611018229</v>
      </c>
      <c r="F127">
        <v>6.0902877081327489</v>
      </c>
      <c r="G127">
        <v>6.3673930440801287</v>
      </c>
      <c r="H127">
        <v>6.5668258366723231</v>
      </c>
      <c r="I127">
        <v>6.7311712261678363</v>
      </c>
      <c r="J127">
        <v>6.8916116203726183</v>
      </c>
      <c r="K127">
        <v>7.1026174960744681</v>
      </c>
      <c r="L127">
        <v>7.1890633086687412</v>
      </c>
      <c r="M127">
        <v>7.254760389935476</v>
      </c>
      <c r="N127">
        <v>7.3362195741184166</v>
      </c>
      <c r="O127">
        <v>7.4139513373752308</v>
      </c>
      <c r="P127">
        <v>7.4617573232351182</v>
      </c>
      <c r="Q127">
        <v>7.5061430970131831</v>
      </c>
      <c r="R127">
        <v>7.5499303624836589</v>
      </c>
      <c r="S127">
        <v>7.593229559992297</v>
      </c>
      <c r="T127">
        <v>7.6361096766012428</v>
      </c>
      <c r="U127">
        <v>7.6786282543659219</v>
      </c>
      <c r="V127">
        <v>7.7203862341573428</v>
      </c>
      <c r="W127">
        <f t="shared" si="19"/>
        <v>0.94932494552589297</v>
      </c>
      <c r="X127">
        <f t="shared" si="20"/>
        <v>1.3878824451136218</v>
      </c>
      <c r="Y127">
        <f t="shared" si="21"/>
        <v>1.6851919353228508</v>
      </c>
      <c r="Z127">
        <f t="shared" si="22"/>
        <v>-0.46399379924296014</v>
      </c>
      <c r="AA127">
        <f t="shared" si="23"/>
        <v>-0.56275094838833706</v>
      </c>
      <c r="AB127">
        <f t="shared" si="24"/>
        <v>-1.3889471844330776</v>
      </c>
      <c r="AC127">
        <f t="shared" si="25"/>
        <v>-2.7861515087837692</v>
      </c>
      <c r="AD127">
        <f t="shared" si="26"/>
        <v>-3.1794486054451498</v>
      </c>
      <c r="AE127">
        <f t="shared" si="27"/>
        <v>-2.8641460278544457</v>
      </c>
      <c r="AF127">
        <f t="shared" si="28"/>
        <v>-4.0749242097169818</v>
      </c>
      <c r="AG127">
        <f t="shared" si="29"/>
        <v>-4.440908651257323</v>
      </c>
      <c r="AH127">
        <f t="shared" si="30"/>
        <v>-4.5667948285243183</v>
      </c>
      <c r="AI127">
        <f t="shared" si="31"/>
        <v>-4.9219266143020235</v>
      </c>
      <c r="AJ127">
        <f t="shared" si="32"/>
        <v>-5.3710678986215443</v>
      </c>
      <c r="AK127">
        <f t="shared" si="33"/>
        <v>-5.4299844459416464</v>
      </c>
      <c r="AL127">
        <f t="shared" si="34"/>
        <v>-5.5849969123351375</v>
      </c>
      <c r="AM127">
        <f t="shared" si="35"/>
        <v>-5.5264000577356107</v>
      </c>
      <c r="AN127">
        <f t="shared" si="36"/>
        <v>-5.4246870466539656</v>
      </c>
      <c r="AO127">
        <f t="shared" si="37"/>
        <v>-5.4099805755101791</v>
      </c>
    </row>
    <row r="128" spans="1:41" x14ac:dyDescent="0.2">
      <c r="A128" s="1">
        <v>199201</v>
      </c>
      <c r="B128">
        <v>4.3715755083772594</v>
      </c>
      <c r="C128">
        <v>5.1183681724979833</v>
      </c>
      <c r="D128">
        <v>5.7521415263451861</v>
      </c>
      <c r="E128">
        <v>6.2822394447012204</v>
      </c>
      <c r="F128">
        <v>6.5961269303534573</v>
      </c>
      <c r="G128">
        <v>6.9283755800062528</v>
      </c>
      <c r="H128">
        <v>7.1526707830648766</v>
      </c>
      <c r="I128">
        <v>7.3296409190157989</v>
      </c>
      <c r="J128">
        <v>7.4803883502140893</v>
      </c>
      <c r="K128">
        <v>7.6052003108998667</v>
      </c>
      <c r="L128">
        <v>7.6723105304007788</v>
      </c>
      <c r="M128">
        <v>7.7362526496657722</v>
      </c>
      <c r="N128">
        <v>7.7985404433412953</v>
      </c>
      <c r="O128">
        <v>7.8543720123592786</v>
      </c>
      <c r="P128">
        <v>7.8794702949356106</v>
      </c>
      <c r="Q128">
        <v>7.9017293735965097</v>
      </c>
      <c r="R128">
        <v>7.9234346494461043</v>
      </c>
      <c r="S128">
        <v>7.9447015447257998</v>
      </c>
      <c r="T128">
        <v>7.9656018940119671</v>
      </c>
      <c r="U128">
        <v>7.9861823361694464</v>
      </c>
      <c r="V128">
        <v>8.0058707156302837</v>
      </c>
      <c r="W128">
        <f t="shared" si="19"/>
        <v>1.413670907385181</v>
      </c>
      <c r="X128">
        <f t="shared" si="20"/>
        <v>2.4216856271966511</v>
      </c>
      <c r="Y128">
        <f t="shared" si="21"/>
        <v>3.1760289694262829</v>
      </c>
      <c r="Z128">
        <f t="shared" si="22"/>
        <v>1.1122888842103533</v>
      </c>
      <c r="AA128">
        <f t="shared" si="23"/>
        <v>1.8385072047379563</v>
      </c>
      <c r="AB128">
        <f t="shared" si="24"/>
        <v>1.8396498063158386</v>
      </c>
      <c r="AC128">
        <f t="shared" si="25"/>
        <v>1.0958850091640686</v>
      </c>
      <c r="AD128">
        <f t="shared" si="26"/>
        <v>1.551603969131425</v>
      </c>
      <c r="AE128">
        <f t="shared" si="27"/>
        <v>2.2048592539686966</v>
      </c>
      <c r="AF128">
        <f t="shared" si="28"/>
        <v>1.5399886134807828</v>
      </c>
      <c r="AG128">
        <f t="shared" si="29"/>
        <v>1.5084355788185002</v>
      </c>
      <c r="AH128">
        <f t="shared" si="30"/>
        <v>1.3303339049164089</v>
      </c>
      <c r="AI128">
        <f t="shared" si="31"/>
        <v>0.9949519992733098</v>
      </c>
      <c r="AJ128">
        <f t="shared" si="32"/>
        <v>0.54752192717886672</v>
      </c>
      <c r="AK128">
        <f t="shared" si="33"/>
        <v>0.56436086164740118</v>
      </c>
      <c r="AL128">
        <f t="shared" si="34"/>
        <v>0.50719800552820615</v>
      </c>
      <c r="AM128">
        <f t="shared" si="35"/>
        <v>0.55145515071144757</v>
      </c>
      <c r="AN128">
        <f t="shared" si="36"/>
        <v>0.59283596795471638</v>
      </c>
      <c r="AO128">
        <f t="shared" si="37"/>
        <v>0.56669061335259574</v>
      </c>
    </row>
    <row r="129" spans="1:41" x14ac:dyDescent="0.2">
      <c r="A129" s="1">
        <v>199202</v>
      </c>
      <c r="B129">
        <v>4.4514899292335262</v>
      </c>
      <c r="C129">
        <v>5.2315817217308238</v>
      </c>
      <c r="D129">
        <v>5.8604511003337798</v>
      </c>
      <c r="E129">
        <v>6.3965265807139282</v>
      </c>
      <c r="F129">
        <v>6.6899013661196678</v>
      </c>
      <c r="G129">
        <v>6.9911343717395127</v>
      </c>
      <c r="H129">
        <v>7.1983673656996352</v>
      </c>
      <c r="I129">
        <v>7.3274025499663127</v>
      </c>
      <c r="J129">
        <v>7.4104970079961214</v>
      </c>
      <c r="K129">
        <v>7.5250226910027918</v>
      </c>
      <c r="L129">
        <v>7.6110359914791728</v>
      </c>
      <c r="M129">
        <v>7.7037909623017136</v>
      </c>
      <c r="N129">
        <v>7.782131979262715</v>
      </c>
      <c r="O129">
        <v>7.8461422895367141</v>
      </c>
      <c r="P129">
        <v>7.870984578170364</v>
      </c>
      <c r="Q129">
        <v>7.8930913538411911</v>
      </c>
      <c r="R129">
        <v>7.914790781220967</v>
      </c>
      <c r="S129">
        <v>7.9362150358153416</v>
      </c>
      <c r="T129">
        <v>7.9574396955802298</v>
      </c>
      <c r="U129">
        <v>7.9784963133783071</v>
      </c>
      <c r="V129">
        <v>7.9986556962870905</v>
      </c>
      <c r="W129">
        <f t="shared" si="19"/>
        <v>1.341171795629541</v>
      </c>
      <c r="X129">
        <f t="shared" si="20"/>
        <v>1.9572206891341484</v>
      </c>
      <c r="Y129">
        <f t="shared" si="21"/>
        <v>2.2849598999825753</v>
      </c>
      <c r="Z129">
        <f t="shared" si="22"/>
        <v>-4.7860804173280869E-3</v>
      </c>
      <c r="AA129">
        <f t="shared" si="23"/>
        <v>0.60763854455163546</v>
      </c>
      <c r="AB129">
        <f t="shared" si="24"/>
        <v>0.25808437592962008</v>
      </c>
      <c r="AC129">
        <f t="shared" si="25"/>
        <v>-0.6660332057175804</v>
      </c>
      <c r="AD129">
        <f t="shared" si="26"/>
        <v>-0.99356357316328126</v>
      </c>
      <c r="AE129">
        <f t="shared" si="27"/>
        <v>-0.79080174812910986</v>
      </c>
      <c r="AF129">
        <f t="shared" si="28"/>
        <v>-1.0614717766661617</v>
      </c>
      <c r="AG129">
        <f t="shared" si="29"/>
        <v>-1.0582904747708932</v>
      </c>
      <c r="AH129">
        <f t="shared" si="30"/>
        <v>-1.1550749781120713</v>
      </c>
      <c r="AI129">
        <f t="shared" si="31"/>
        <v>-1.5007039756093832</v>
      </c>
      <c r="AJ129">
        <f t="shared" si="32"/>
        <v>-1.9410854877367951</v>
      </c>
      <c r="AK129">
        <f t="shared" si="33"/>
        <v>-2.0291719597520856</v>
      </c>
      <c r="AL129">
        <f t="shared" si="34"/>
        <v>-2.1975464804364542</v>
      </c>
      <c r="AM129">
        <f t="shared" si="35"/>
        <v>-2.2420754025725333</v>
      </c>
      <c r="AN129">
        <f t="shared" si="36"/>
        <v>-2.27422785680253</v>
      </c>
      <c r="AO129">
        <f t="shared" si="37"/>
        <v>-2.358924636203386</v>
      </c>
    </row>
    <row r="130" spans="1:41" x14ac:dyDescent="0.2">
      <c r="A130" s="1">
        <v>199203</v>
      </c>
      <c r="B130">
        <v>4.6705017185985804</v>
      </c>
      <c r="C130">
        <v>5.5863213413168324</v>
      </c>
      <c r="D130">
        <v>6.2832188312132038</v>
      </c>
      <c r="E130">
        <v>6.7644415825754347</v>
      </c>
      <c r="F130">
        <v>6.9885282210343025</v>
      </c>
      <c r="G130">
        <v>7.2889934338756497</v>
      </c>
      <c r="H130">
        <v>7.4409837485354924</v>
      </c>
      <c r="I130">
        <v>7.5612086599285924</v>
      </c>
      <c r="J130">
        <v>7.6491845880508214</v>
      </c>
      <c r="K130">
        <v>7.725784499193427</v>
      </c>
      <c r="L130">
        <v>7.8162508483080604</v>
      </c>
      <c r="M130">
        <v>7.8998140014603813</v>
      </c>
      <c r="N130">
        <v>7.9665049269123589</v>
      </c>
      <c r="O130">
        <v>8.0159801557878243</v>
      </c>
      <c r="P130">
        <v>8.0357667761298952</v>
      </c>
      <c r="Q130">
        <v>8.0534936504594814</v>
      </c>
      <c r="R130">
        <v>8.0706385113769112</v>
      </c>
      <c r="S130">
        <v>8.0873605954992058</v>
      </c>
      <c r="T130">
        <v>8.103758484641542</v>
      </c>
      <c r="U130">
        <v>8.1198748266933407</v>
      </c>
      <c r="V130">
        <v>8.1347095460154506</v>
      </c>
      <c r="W130">
        <f t="shared" si="19"/>
        <v>2.0953218083581175</v>
      </c>
      <c r="X130">
        <f t="shared" si="20"/>
        <v>3.4345260488836002</v>
      </c>
      <c r="Y130">
        <f t="shared" si="21"/>
        <v>4.1078459469943622</v>
      </c>
      <c r="Z130">
        <f t="shared" si="22"/>
        <v>1.6783367084139407</v>
      </c>
      <c r="AA130">
        <f t="shared" si="23"/>
        <v>2.2865158489027397</v>
      </c>
      <c r="AB130">
        <f t="shared" si="24"/>
        <v>1.8248344260499376</v>
      </c>
      <c r="AC130">
        <f t="shared" si="25"/>
        <v>0.95821214137640887</v>
      </c>
      <c r="AD130">
        <f t="shared" si="26"/>
        <v>0.50468351228960362</v>
      </c>
      <c r="AE130">
        <f t="shared" si="27"/>
        <v>4.1155834090416121E-2</v>
      </c>
      <c r="AF130">
        <f t="shared" si="28"/>
        <v>-2.9498923440380409E-2</v>
      </c>
      <c r="AG130">
        <f t="shared" si="29"/>
        <v>0.11168393032931778</v>
      </c>
      <c r="AH130">
        <f t="shared" si="30"/>
        <v>3.2290220619730192E-2</v>
      </c>
      <c r="AI130">
        <f t="shared" si="31"/>
        <v>-0.40199277952340573</v>
      </c>
      <c r="AJ130">
        <f t="shared" si="32"/>
        <v>-0.80980403190971018</v>
      </c>
      <c r="AK130">
        <f t="shared" si="33"/>
        <v>-0.98944706590514997</v>
      </c>
      <c r="AL130">
        <f t="shared" si="34"/>
        <v>-1.2589893439053377</v>
      </c>
      <c r="AM130">
        <f t="shared" si="35"/>
        <v>-1.45408750659481</v>
      </c>
      <c r="AN130">
        <f t="shared" si="36"/>
        <v>-1.6620099180531991</v>
      </c>
      <c r="AO130">
        <f t="shared" si="37"/>
        <v>-1.9336601006948353</v>
      </c>
    </row>
    <row r="131" spans="1:41" x14ac:dyDescent="0.2">
      <c r="A131" s="1">
        <v>199204</v>
      </c>
      <c r="B131">
        <v>4.4068191556769669</v>
      </c>
      <c r="C131">
        <v>5.3723143630787158</v>
      </c>
      <c r="D131">
        <v>6.0931395549029324</v>
      </c>
      <c r="E131">
        <v>6.6249657035455343</v>
      </c>
      <c r="F131">
        <v>6.9366006343551447</v>
      </c>
      <c r="G131">
        <v>7.2496017051871791</v>
      </c>
      <c r="H131">
        <v>7.4414961985024055</v>
      </c>
      <c r="I131">
        <v>7.612124253954037</v>
      </c>
      <c r="J131">
        <v>7.752856156589818</v>
      </c>
      <c r="K131">
        <v>7.8282473755635618</v>
      </c>
      <c r="L131">
        <v>7.9054817807274391</v>
      </c>
      <c r="M131">
        <v>7.9838741108372924</v>
      </c>
      <c r="N131">
        <v>8.050708464126199</v>
      </c>
      <c r="O131">
        <v>8.0985571962104128</v>
      </c>
      <c r="P131">
        <v>8.1252560364229662</v>
      </c>
      <c r="Q131">
        <v>8.1503968991783342</v>
      </c>
      <c r="R131">
        <v>8.1748873279482961</v>
      </c>
      <c r="S131">
        <v>8.1988848597657231</v>
      </c>
      <c r="T131">
        <v>8.2224946394694793</v>
      </c>
      <c r="U131">
        <v>8.2457580237526624</v>
      </c>
      <c r="V131">
        <v>8.2672819280976562</v>
      </c>
      <c r="W131">
        <f t="shared" ref="W131:W194" si="38">-(B132-C131)+C131-B131</f>
        <v>2.0604778410774145</v>
      </c>
      <c r="X131">
        <f t="shared" ref="X131:X194" si="39">-2*(C132-D131)+D131-B131</f>
        <v>3.6197192217852212</v>
      </c>
      <c r="Y131">
        <f t="shared" ref="Y131:Y194" si="40">-3*(D132-E131)+E131-B131</f>
        <v>4.6820849040481285</v>
      </c>
      <c r="Z131">
        <f t="shared" ref="Z131:Z194" si="41">-4*(E132-F131)+F131-E131</f>
        <v>2.8248733127546934</v>
      </c>
      <c r="AA131">
        <f t="shared" ref="AA131:AA194" si="42">-5*(F132-G131)+G131-E131</f>
        <v>3.6429284880943165</v>
      </c>
      <c r="AB131">
        <f t="shared" ref="AB131:AB194" si="43">-6*(G132-H131)+H131-E131</f>
        <v>3.976819044312581</v>
      </c>
      <c r="AC131">
        <f t="shared" ref="AC131:AC194" si="44">-7*(H132-I131)+I131-H131</f>
        <v>3.4673365227785959</v>
      </c>
      <c r="AD131">
        <f t="shared" ref="AD131:AD194" si="45">-8*(I132-J131)+J131-H131</f>
        <v>3.5652232604080725</v>
      </c>
      <c r="AE131">
        <f t="shared" ref="AE131:AE194" si="46">-9*(J132-K131)+K131-H131</f>
        <v>3.0882086564859188</v>
      </c>
      <c r="AF131">
        <f t="shared" ref="AF131:AF194" si="47">-10*(K132-L131)+L131-K131</f>
        <v>3.0023670496410357</v>
      </c>
      <c r="AG131">
        <f t="shared" ref="AG131:AG194" si="48">-11*(L132-M131)+M131-K131</f>
        <v>3.2538537790021103</v>
      </c>
      <c r="AH131">
        <f t="shared" ref="AH131:AH194" si="49">-12*(M132-N131)+N131-K131</f>
        <v>3.4404172675246389</v>
      </c>
      <c r="AI131">
        <f t="shared" ref="AI131:AI194" si="50">-13*(N132-O131)+O131-N131</f>
        <v>3.1927830350753297</v>
      </c>
      <c r="AJ131">
        <f t="shared" ref="AJ131:AJ194" si="51">-14*(O132-P131)+P131-N131</f>
        <v>3.1434689168945393</v>
      </c>
      <c r="AK131">
        <f t="shared" ref="AK131:AK194" si="52">-15*(P132-Q131)+Q131-N131</f>
        <v>3.3472464552167409</v>
      </c>
      <c r="AL131">
        <f t="shared" ref="AL131:AL194" si="53">-16*(Q132-R131)+R131-Q131</f>
        <v>3.4588126851337044</v>
      </c>
      <c r="AM131">
        <f t="shared" ref="AM131:AM194" si="54">-17*(R132-S131)+S131-Q131</f>
        <v>3.6691587135845065</v>
      </c>
      <c r="AN131">
        <f t="shared" ref="AN131:AN194" si="55">-18*(S132-T131)+T131-Q131</f>
        <v>3.8783571649222601</v>
      </c>
      <c r="AO131">
        <f t="shared" ref="AO131:AO194" si="56">-19*(T132-U131)+U131-T131</f>
        <v>4.0136225587889012</v>
      </c>
    </row>
    <row r="132" spans="1:41" x14ac:dyDescent="0.2">
      <c r="A132" s="1">
        <v>199205</v>
      </c>
      <c r="B132">
        <v>4.2773317294030502</v>
      </c>
      <c r="C132">
        <v>5.126440143623304</v>
      </c>
      <c r="D132">
        <v>5.8036529181523475</v>
      </c>
      <c r="E132">
        <v>6.308291038868874</v>
      </c>
      <c r="F132">
        <v>6.6459432078966447</v>
      </c>
      <c r="G132">
        <v>6.914781440276454</v>
      </c>
      <c r="H132">
        <v>7.1411659014787565</v>
      </c>
      <c r="I132">
        <v>7.3461232437997355</v>
      </c>
      <c r="J132">
        <v>7.5280854334052547</v>
      </c>
      <c r="K132">
        <v>7.6129685162797234</v>
      </c>
      <c r="L132">
        <v>7.7022171068619851</v>
      </c>
      <c r="M132">
        <v>7.7825454492126989</v>
      </c>
      <c r="N132">
        <v>7.856639172903404</v>
      </c>
      <c r="O132">
        <v>7.9060473689516968</v>
      </c>
      <c r="P132">
        <v>7.9338930311673606</v>
      </c>
      <c r="Q132">
        <v>7.9602421869255622</v>
      </c>
      <c r="R132">
        <v>7.9859042272364809</v>
      </c>
      <c r="S132">
        <v>8.0110357825455285</v>
      </c>
      <c r="T132">
        <v>8.0357391198313088</v>
      </c>
      <c r="U132">
        <v>8.0600347971668747</v>
      </c>
      <c r="V132">
        <v>8.0821502801585456</v>
      </c>
      <c r="W132">
        <f t="shared" si="38"/>
        <v>1.8786142643338435</v>
      </c>
      <c r="X132">
        <f t="shared" si="39"/>
        <v>3.5172726236960434</v>
      </c>
      <c r="Y132">
        <f t="shared" si="40"/>
        <v>4.6022200292506312</v>
      </c>
      <c r="Z132">
        <f t="shared" si="41"/>
        <v>2.9630529615902086</v>
      </c>
      <c r="AA132">
        <f t="shared" si="42"/>
        <v>3.3742482266962925</v>
      </c>
      <c r="AB132">
        <f t="shared" si="43"/>
        <v>3.5804045496491481</v>
      </c>
      <c r="AC132">
        <f t="shared" si="44"/>
        <v>3.1234753566667353</v>
      </c>
      <c r="AD132">
        <f t="shared" si="45"/>
        <v>3.4908661893643727</v>
      </c>
      <c r="AE132">
        <f t="shared" si="46"/>
        <v>3.0111481918354661</v>
      </c>
      <c r="AF132">
        <f t="shared" si="47"/>
        <v>2.723061621350892</v>
      </c>
      <c r="AG132">
        <f t="shared" si="48"/>
        <v>2.7746983601650026</v>
      </c>
      <c r="AH132">
        <f t="shared" si="49"/>
        <v>2.8214334173868973</v>
      </c>
      <c r="AI132">
        <f t="shared" si="50"/>
        <v>2.2655570260057543</v>
      </c>
      <c r="AJ132">
        <f t="shared" si="51"/>
        <v>1.9023942400474914</v>
      </c>
      <c r="AK132">
        <f t="shared" si="52"/>
        <v>1.6798307722405239</v>
      </c>
      <c r="AL132">
        <f t="shared" si="53"/>
        <v>1.3154103063220788</v>
      </c>
      <c r="AM132">
        <f t="shared" si="54"/>
        <v>1.0119109662123869</v>
      </c>
      <c r="AN132">
        <f t="shared" si="55"/>
        <v>0.66600559392004399</v>
      </c>
      <c r="AO132">
        <f t="shared" si="56"/>
        <v>0.20127736449588163</v>
      </c>
    </row>
    <row r="133" spans="1:41" x14ac:dyDescent="0.2">
      <c r="A133" s="1">
        <v>199206</v>
      </c>
      <c r="B133">
        <v>4.0969342935097144</v>
      </c>
      <c r="C133">
        <v>4.8081772006789745</v>
      </c>
      <c r="D133">
        <v>5.4512041322739382</v>
      </c>
      <c r="E133">
        <v>5.9895930097560353</v>
      </c>
      <c r="F133">
        <v>6.3612298752187115</v>
      </c>
      <c r="G133">
        <v>6.6832442869722124</v>
      </c>
      <c r="H133">
        <v>6.929192098893199</v>
      </c>
      <c r="I133">
        <v>7.1400921012255205</v>
      </c>
      <c r="J133">
        <v>7.3308190077203346</v>
      </c>
      <c r="K133">
        <v>7.4388358037851221</v>
      </c>
      <c r="L133">
        <v>7.5457162285552419</v>
      </c>
      <c r="M133">
        <v>7.6418256095064692</v>
      </c>
      <c r="N133">
        <v>7.7355743820318921</v>
      </c>
      <c r="O133">
        <v>7.8035258610399652</v>
      </c>
      <c r="P133">
        <v>7.8551603363776712</v>
      </c>
      <c r="Q133">
        <v>7.9052949606107834</v>
      </c>
      <c r="R133">
        <v>7.9544994666283273</v>
      </c>
      <c r="S133">
        <v>8.0029330831082923</v>
      </c>
      <c r="T133">
        <v>8.050719971526858</v>
      </c>
      <c r="U133">
        <v>8.0978690644628664</v>
      </c>
      <c r="V133">
        <v>8.1412252587361529</v>
      </c>
      <c r="W133">
        <f t="shared" si="38"/>
        <v>1.8338900974961803</v>
      </c>
      <c r="X133">
        <f t="shared" si="39"/>
        <v>3.4941216044338743</v>
      </c>
      <c r="Y133">
        <f t="shared" si="40"/>
        <v>4.8694956788724033</v>
      </c>
      <c r="Z133">
        <f t="shared" si="41"/>
        <v>3.6472335360772448</v>
      </c>
      <c r="AA133">
        <f t="shared" si="42"/>
        <v>4.4140779702435093</v>
      </c>
      <c r="AB133">
        <f t="shared" si="43"/>
        <v>4.9117186178417818</v>
      </c>
      <c r="AC133">
        <f t="shared" si="44"/>
        <v>4.8133967709174508</v>
      </c>
      <c r="AD133">
        <f t="shared" si="45"/>
        <v>5.5227486451284902</v>
      </c>
      <c r="AE133">
        <f t="shared" si="46"/>
        <v>5.6449193752965021</v>
      </c>
      <c r="AF133">
        <f t="shared" si="47"/>
        <v>5.3931416377209258</v>
      </c>
      <c r="AG133">
        <f t="shared" si="48"/>
        <v>5.520524750042882</v>
      </c>
      <c r="AH133">
        <f t="shared" si="49"/>
        <v>6.009555662030027</v>
      </c>
      <c r="AI133">
        <f t="shared" si="50"/>
        <v>6.115269312056137</v>
      </c>
      <c r="AJ133">
        <f t="shared" si="51"/>
        <v>6.434227018117987</v>
      </c>
      <c r="AK133">
        <f t="shared" si="52"/>
        <v>6.7717032716534717</v>
      </c>
      <c r="AL133">
        <f t="shared" si="53"/>
        <v>6.9188354251928654</v>
      </c>
      <c r="AM133">
        <f t="shared" si="54"/>
        <v>7.2141335446415251</v>
      </c>
      <c r="AN133">
        <f t="shared" si="55"/>
        <v>7.4879783777337003</v>
      </c>
      <c r="AO133">
        <f t="shared" si="56"/>
        <v>7.5931273456602479</v>
      </c>
    </row>
    <row r="134" spans="1:41" x14ac:dyDescent="0.2">
      <c r="A134" s="1">
        <v>199207</v>
      </c>
      <c r="B134">
        <v>3.6855300103520543</v>
      </c>
      <c r="C134">
        <v>4.3812782494391129</v>
      </c>
      <c r="D134">
        <v>4.9973140222140078</v>
      </c>
      <c r="E134">
        <v>5.5423307075650694</v>
      </c>
      <c r="F134">
        <v>5.939158948366746</v>
      </c>
      <c r="G134">
        <v>6.2671721774424292</v>
      </c>
      <c r="H134">
        <v>6.4825925628562162</v>
      </c>
      <c r="I134">
        <v>6.6906787906826652</v>
      </c>
      <c r="J134">
        <v>6.8682496181846133</v>
      </c>
      <c r="K134">
        <v>7.0170901072601612</v>
      </c>
      <c r="L134">
        <v>7.1584133418408751</v>
      </c>
      <c r="M134">
        <v>7.2595062917166207</v>
      </c>
      <c r="N134">
        <v>7.3383475661901141</v>
      </c>
      <c r="O134">
        <v>7.4041145461082278</v>
      </c>
      <c r="P134">
        <v>7.4651627810724781</v>
      </c>
      <c r="Q134">
        <v>7.5251475341798697</v>
      </c>
      <c r="R134">
        <v>7.5843157053351149</v>
      </c>
      <c r="S134">
        <v>7.6428003400369899</v>
      </c>
      <c r="T134">
        <v>7.7007123143194853</v>
      </c>
      <c r="U134">
        <v>7.7580337030829876</v>
      </c>
      <c r="V134">
        <v>7.8114112959739099</v>
      </c>
      <c r="W134">
        <f t="shared" si="38"/>
        <v>1.568387846056333</v>
      </c>
      <c r="X134">
        <f t="shared" si="39"/>
        <v>3.0427251090969269</v>
      </c>
      <c r="Y134">
        <f t="shared" si="40"/>
        <v>4.1919833844484664</v>
      </c>
      <c r="Z134">
        <f t="shared" si="41"/>
        <v>2.8178505966091105</v>
      </c>
      <c r="AA134">
        <f t="shared" si="42"/>
        <v>3.3552731454181473</v>
      </c>
      <c r="AB134">
        <f t="shared" si="43"/>
        <v>2.9694014482718796</v>
      </c>
      <c r="AC134">
        <f t="shared" si="44"/>
        <v>2.2162544721763462</v>
      </c>
      <c r="AD134">
        <f t="shared" si="45"/>
        <v>2.0874720606415194</v>
      </c>
      <c r="AE134">
        <f t="shared" si="46"/>
        <v>2.0341998647418675</v>
      </c>
      <c r="AF134">
        <f t="shared" si="47"/>
        <v>1.7672351586415882</v>
      </c>
      <c r="AG134">
        <f t="shared" si="48"/>
        <v>1.6598115215441798</v>
      </c>
      <c r="AH134">
        <f t="shared" si="49"/>
        <v>1.4053587770287841</v>
      </c>
      <c r="AI134">
        <f t="shared" si="50"/>
        <v>0.55421549066659015</v>
      </c>
      <c r="AJ134">
        <f t="shared" si="51"/>
        <v>0.38736309139078262</v>
      </c>
      <c r="AK134">
        <f t="shared" si="52"/>
        <v>0.36467263696463892</v>
      </c>
      <c r="AL134">
        <f t="shared" si="53"/>
        <v>0.1519317607658861</v>
      </c>
      <c r="AM134">
        <f t="shared" si="54"/>
        <v>0.11918426629931034</v>
      </c>
      <c r="AN134">
        <f t="shared" si="55"/>
        <v>7.9300023632476346E-2</v>
      </c>
      <c r="AO134">
        <f t="shared" si="56"/>
        <v>-0.14561995023360552</v>
      </c>
    </row>
    <row r="135" spans="1:41" x14ac:dyDescent="0.2">
      <c r="A135" s="1">
        <v>199208</v>
      </c>
      <c r="B135">
        <v>3.5086386424698386</v>
      </c>
      <c r="C135">
        <v>4.131843473596521</v>
      </c>
      <c r="D135">
        <v>4.7639364784865856</v>
      </c>
      <c r="E135">
        <v>5.3339033594148875</v>
      </c>
      <c r="F135">
        <v>5.7410858423342717</v>
      </c>
      <c r="G135">
        <v>6.1444026306927606</v>
      </c>
      <c r="H135">
        <v>6.4037976129183942</v>
      </c>
      <c r="I135">
        <v>6.655522742520473</v>
      </c>
      <c r="J135">
        <v>6.8504565161115032</v>
      </c>
      <c r="K135">
        <v>6.9958221494347876</v>
      </c>
      <c r="L135">
        <v>7.1306521701631915</v>
      </c>
      <c r="M135">
        <v>7.2480057896818781</v>
      </c>
      <c r="N135">
        <v>7.3665415837429604</v>
      </c>
      <c r="O135">
        <v>7.4465522184647339</v>
      </c>
      <c r="P135">
        <v>7.5132893562482108</v>
      </c>
      <c r="Q135">
        <v>7.5785179809844498</v>
      </c>
      <c r="R135">
        <v>7.6427102541286258</v>
      </c>
      <c r="S135">
        <v>7.7060603563476597</v>
      </c>
      <c r="T135">
        <v>7.7687148261880985</v>
      </c>
      <c r="U135">
        <v>7.8305905700182263</v>
      </c>
      <c r="V135">
        <v>7.8864558507805649</v>
      </c>
      <c r="W135">
        <f t="shared" si="38"/>
        <v>1.610165088843063</v>
      </c>
      <c r="X135">
        <f t="shared" si="39"/>
        <v>3.1782919128669302</v>
      </c>
      <c r="Y135">
        <f t="shared" si="40"/>
        <v>4.5717216002996448</v>
      </c>
      <c r="Z135">
        <f t="shared" si="41"/>
        <v>3.3854147957164562</v>
      </c>
      <c r="AA135">
        <f t="shared" si="42"/>
        <v>4.3210578378957072</v>
      </c>
      <c r="AB135">
        <f t="shared" si="43"/>
        <v>4.451020822138287</v>
      </c>
      <c r="AC135">
        <f t="shared" si="44"/>
        <v>3.7016082764428848</v>
      </c>
      <c r="AD135">
        <f t="shared" si="45"/>
        <v>3.7108423951052725</v>
      </c>
      <c r="AE135">
        <f t="shared" si="46"/>
        <v>3.7653971685084038</v>
      </c>
      <c r="AF135">
        <f t="shared" si="47"/>
        <v>3.2871356319260139</v>
      </c>
      <c r="AG135">
        <f t="shared" si="48"/>
        <v>3.3780964827649482</v>
      </c>
      <c r="AH135">
        <f t="shared" si="49"/>
        <v>3.6315175143939546</v>
      </c>
      <c r="AI135">
        <f t="shared" si="50"/>
        <v>2.9307007957214859</v>
      </c>
      <c r="AJ135">
        <f t="shared" si="51"/>
        <v>2.8696349304469146</v>
      </c>
      <c r="AK135">
        <f t="shared" si="52"/>
        <v>2.8935203374282663</v>
      </c>
      <c r="AL135">
        <f t="shared" si="53"/>
        <v>2.6741409779722476</v>
      </c>
      <c r="AM135">
        <f t="shared" si="54"/>
        <v>2.6342763624133463</v>
      </c>
      <c r="AN135">
        <f t="shared" si="55"/>
        <v>2.5625121292402868</v>
      </c>
      <c r="AO135">
        <f t="shared" si="56"/>
        <v>2.265062990102642</v>
      </c>
    </row>
    <row r="136" spans="1:41" x14ac:dyDescent="0.2">
      <c r="A136" s="1">
        <v>199209</v>
      </c>
      <c r="B136">
        <v>3.1448832158801401</v>
      </c>
      <c r="C136">
        <v>3.802439440061494</v>
      </c>
      <c r="D136">
        <v>4.4184177316300222</v>
      </c>
      <c r="E136">
        <v>4.9965277641350037</v>
      </c>
      <c r="F136">
        <v>5.4422909173691938</v>
      </c>
      <c r="G136">
        <v>5.8402765181459309</v>
      </c>
      <c r="H136">
        <v>6.1626822929717866</v>
      </c>
      <c r="I136">
        <v>6.4424335796224828</v>
      </c>
      <c r="J136">
        <v>6.6432251903245643</v>
      </c>
      <c r="K136">
        <v>6.8154216090434305</v>
      </c>
      <c r="L136">
        <v>6.9638318949075275</v>
      </c>
      <c r="M136">
        <v>7.0948084104024787</v>
      </c>
      <c r="N136">
        <v>7.2272683599262946</v>
      </c>
      <c r="O136">
        <v>7.3187974163952347</v>
      </c>
      <c r="P136">
        <v>7.399748384971998</v>
      </c>
      <c r="Q136">
        <v>7.4795884600768714</v>
      </c>
      <c r="R136">
        <v>7.5586054159329459</v>
      </c>
      <c r="S136">
        <v>7.6369195326305075</v>
      </c>
      <c r="T136">
        <v>7.7146333465301993</v>
      </c>
      <c r="U136">
        <v>7.7915835653448386</v>
      </c>
      <c r="V136">
        <v>7.8618046344787249</v>
      </c>
      <c r="W136">
        <f t="shared" si="38"/>
        <v>0.80015604747808888</v>
      </c>
      <c r="X136">
        <f t="shared" si="39"/>
        <v>1.2369291276583518</v>
      </c>
      <c r="Y136">
        <f t="shared" si="40"/>
        <v>1.5786860733070358</v>
      </c>
      <c r="Z136">
        <f t="shared" si="41"/>
        <v>-0.36257217766081862</v>
      </c>
      <c r="AA136">
        <f t="shared" si="42"/>
        <v>4.1956236164802263E-2</v>
      </c>
      <c r="AB136">
        <f t="shared" si="43"/>
        <v>0.20766243734619927</v>
      </c>
      <c r="AC136">
        <f t="shared" si="44"/>
        <v>-0.70916010532481533</v>
      </c>
      <c r="AD136">
        <f t="shared" si="45"/>
        <v>-1.1996942334876826</v>
      </c>
      <c r="AE136">
        <f t="shared" si="46"/>
        <v>-1.1781465991316233</v>
      </c>
      <c r="AF136">
        <f t="shared" si="47"/>
        <v>-1.8045220560996498</v>
      </c>
      <c r="AG136">
        <f t="shared" si="48"/>
        <v>-2.1050815452121681</v>
      </c>
      <c r="AH136">
        <f t="shared" si="49"/>
        <v>-1.8713573848548979</v>
      </c>
      <c r="AI136">
        <f t="shared" si="50"/>
        <v>-2.3158601774612464</v>
      </c>
      <c r="AJ136">
        <f t="shared" si="51"/>
        <v>-2.2666767844401621</v>
      </c>
      <c r="AK136">
        <f t="shared" si="52"/>
        <v>-2.1647961150393682</v>
      </c>
      <c r="AL136">
        <f t="shared" si="53"/>
        <v>-2.2890978093094549</v>
      </c>
      <c r="AM136">
        <f t="shared" si="54"/>
        <v>-2.135627447034933</v>
      </c>
      <c r="AN136">
        <f t="shared" si="55"/>
        <v>-1.9567901871409754</v>
      </c>
      <c r="AO136">
        <f t="shared" si="56"/>
        <v>-1.9927348719815985</v>
      </c>
    </row>
    <row r="137" spans="1:41" x14ac:dyDescent="0.2">
      <c r="A137" s="1">
        <v>199210</v>
      </c>
      <c r="B137">
        <v>3.6598396167647591</v>
      </c>
      <c r="C137">
        <v>4.4367204256757873</v>
      </c>
      <c r="D137">
        <v>5.0875139224509462</v>
      </c>
      <c r="E137">
        <v>5.644374750092946</v>
      </c>
      <c r="F137">
        <v>6.0006350217151558</v>
      </c>
      <c r="G137">
        <v>6.3224309748868839</v>
      </c>
      <c r="H137">
        <v>6.5837066356189844</v>
      </c>
      <c r="I137">
        <v>6.8532548316796218</v>
      </c>
      <c r="J137">
        <v>7.0188533773993491</v>
      </c>
      <c r="K137">
        <v>7.1591251291039022</v>
      </c>
      <c r="L137">
        <v>7.3115782600907711</v>
      </c>
      <c r="M137">
        <v>7.4175353712377747</v>
      </c>
      <c r="N137">
        <v>7.5039812036206337</v>
      </c>
      <c r="O137">
        <v>7.5739738713638456</v>
      </c>
      <c r="P137">
        <v>7.6407295410895344</v>
      </c>
      <c r="Q137">
        <v>7.7066125887557915</v>
      </c>
      <c r="R137">
        <v>7.7717994455474821</v>
      </c>
      <c r="S137">
        <v>7.8364019617298828</v>
      </c>
      <c r="T137">
        <v>7.9005143595972722</v>
      </c>
      <c r="U137">
        <v>7.963912811225911</v>
      </c>
      <c r="V137">
        <v>8.0201298867224065</v>
      </c>
      <c r="W137">
        <f t="shared" si="38"/>
        <v>1.2736973844975381</v>
      </c>
      <c r="X137">
        <f t="shared" si="39"/>
        <v>1.9953686778866082</v>
      </c>
      <c r="Y137">
        <f t="shared" si="40"/>
        <v>2.525171213591082</v>
      </c>
      <c r="Z137">
        <f t="shared" si="41"/>
        <v>0.42144264697837563</v>
      </c>
      <c r="AA137">
        <f t="shared" si="42"/>
        <v>0.66320222660786055</v>
      </c>
      <c r="AB137">
        <f t="shared" si="43"/>
        <v>0.78471876391110751</v>
      </c>
      <c r="AC137">
        <f t="shared" si="44"/>
        <v>0.62058739222627857</v>
      </c>
      <c r="AD137">
        <f t="shared" si="45"/>
        <v>0.86855505141216582</v>
      </c>
      <c r="AE137">
        <f t="shared" si="46"/>
        <v>1.5588748104039336</v>
      </c>
      <c r="AF137">
        <f t="shared" si="47"/>
        <v>1.3571444993450861</v>
      </c>
      <c r="AG137">
        <f t="shared" si="48"/>
        <v>1.0925746315738571</v>
      </c>
      <c r="AH137">
        <f t="shared" si="49"/>
        <v>1.2001620338450145</v>
      </c>
      <c r="AI137">
        <f t="shared" si="50"/>
        <v>0.81475932198474421</v>
      </c>
      <c r="AJ137">
        <f t="shared" si="51"/>
        <v>1.105384127393827</v>
      </c>
      <c r="AK137">
        <f t="shared" si="52"/>
        <v>1.4778253889171298</v>
      </c>
      <c r="AL137">
        <f t="shared" si="53"/>
        <v>1.6809139689893664</v>
      </c>
      <c r="AM137">
        <f t="shared" si="54"/>
        <v>2.1174250634990779</v>
      </c>
      <c r="AN137">
        <f t="shared" si="55"/>
        <v>2.5835471827254493</v>
      </c>
      <c r="AO137">
        <f t="shared" si="56"/>
        <v>2.8787238460653839</v>
      </c>
    </row>
    <row r="138" spans="1:41" x14ac:dyDescent="0.2">
      <c r="A138" s="1">
        <v>199211</v>
      </c>
      <c r="B138">
        <v>3.9399038500892773</v>
      </c>
      <c r="C138">
        <v>4.8036667363507357</v>
      </c>
      <c r="D138">
        <v>5.4641627233386476</v>
      </c>
      <c r="E138">
        <v>5.9843394278761144</v>
      </c>
      <c r="F138">
        <v>6.3254017745240994</v>
      </c>
      <c r="G138">
        <v>6.6094754892214729</v>
      </c>
      <c r="H138">
        <v>6.8031063750845302</v>
      </c>
      <c r="I138">
        <v>6.964677338695374</v>
      </c>
      <c r="J138">
        <v>7.0498522050017893</v>
      </c>
      <c r="K138">
        <v>7.1911091232549493</v>
      </c>
      <c r="L138">
        <v>7.3417022449250489</v>
      </c>
      <c r="M138">
        <v>7.4327057070099434</v>
      </c>
      <c r="N138">
        <v>7.5166841287298816</v>
      </c>
      <c r="O138">
        <v>7.5715412703806111</v>
      </c>
      <c r="P138">
        <v>7.6215996551703267</v>
      </c>
      <c r="Q138">
        <v>7.6708165010351275</v>
      </c>
      <c r="R138">
        <v>7.719482215228413</v>
      </c>
      <c r="S138">
        <v>7.767756281159274</v>
      </c>
      <c r="T138">
        <v>7.8157377904660823</v>
      </c>
      <c r="U138">
        <v>7.8631619080070543</v>
      </c>
      <c r="V138">
        <v>7.9037951471129952</v>
      </c>
      <c r="W138">
        <f t="shared" si="38"/>
        <v>1.9749350989914989</v>
      </c>
      <c r="X138">
        <f t="shared" si="39"/>
        <v>3.4018063163429035</v>
      </c>
      <c r="Y138">
        <f t="shared" si="40"/>
        <v>4.3532925901716366</v>
      </c>
      <c r="Z138">
        <f t="shared" si="41"/>
        <v>2.6405479185428939</v>
      </c>
      <c r="AA138">
        <f t="shared" si="42"/>
        <v>2.9655722286521327</v>
      </c>
      <c r="AB138">
        <f t="shared" si="43"/>
        <v>3.1137819464542469</v>
      </c>
      <c r="AC138">
        <f t="shared" si="44"/>
        <v>2.7176759458942694</v>
      </c>
      <c r="AD138">
        <f t="shared" si="45"/>
        <v>2.7978499435650193</v>
      </c>
      <c r="AE138">
        <f t="shared" si="46"/>
        <v>3.6944631694960961</v>
      </c>
      <c r="AF138">
        <f t="shared" si="47"/>
        <v>3.9707551139576092</v>
      </c>
      <c r="AG138">
        <f t="shared" si="48"/>
        <v>4.0602007918131706</v>
      </c>
      <c r="AH138">
        <f t="shared" si="49"/>
        <v>4.3688686919560782</v>
      </c>
      <c r="AI138">
        <f t="shared" si="50"/>
        <v>4.0035176198039295</v>
      </c>
      <c r="AJ138">
        <f t="shared" si="51"/>
        <v>4.1136843859490693</v>
      </c>
      <c r="AK138">
        <f t="shared" si="52"/>
        <v>4.2293264429980528</v>
      </c>
      <c r="AL138">
        <f t="shared" si="53"/>
        <v>4.1722944113685498</v>
      </c>
      <c r="AM138">
        <f t="shared" si="54"/>
        <v>4.2504775958343961</v>
      </c>
      <c r="AN138">
        <f t="shared" si="55"/>
        <v>4.3097980392907447</v>
      </c>
      <c r="AO138">
        <f t="shared" si="56"/>
        <v>4.1988732827025768</v>
      </c>
    </row>
    <row r="139" spans="1:41" x14ac:dyDescent="0.2">
      <c r="A139" s="1">
        <v>199212</v>
      </c>
      <c r="B139">
        <v>3.6924945236206947</v>
      </c>
      <c r="C139">
        <v>4.525389001791881</v>
      </c>
      <c r="D139">
        <v>5.2147204237478482</v>
      </c>
      <c r="E139">
        <v>5.7505303815503721</v>
      </c>
      <c r="F139">
        <v>6.141388255760118</v>
      </c>
      <c r="G139">
        <v>6.420603875210225</v>
      </c>
      <c r="H139">
        <v>6.5995194840834559</v>
      </c>
      <c r="I139">
        <v>6.7309641907958193</v>
      </c>
      <c r="J139">
        <v>6.8237246319965408</v>
      </c>
      <c r="K139">
        <v>6.9596860456962979</v>
      </c>
      <c r="L139">
        <v>7.0855598699137454</v>
      </c>
      <c r="M139">
        <v>7.1797429881897861</v>
      </c>
      <c r="N139">
        <v>7.2677981566765189</v>
      </c>
      <c r="O139">
        <v>7.3352590223482821</v>
      </c>
      <c r="P139">
        <v>7.3991368963222737</v>
      </c>
      <c r="Q139">
        <v>7.4617554216549591</v>
      </c>
      <c r="R139">
        <v>7.5234305272939652</v>
      </c>
      <c r="S139">
        <v>7.5843557488072051</v>
      </c>
      <c r="T139">
        <v>7.6446645835248646</v>
      </c>
      <c r="U139">
        <v>7.7038607269184194</v>
      </c>
      <c r="V139">
        <v>7.7516916111155822</v>
      </c>
      <c r="W139">
        <f t="shared" si="38"/>
        <v>1.8721154603219943</v>
      </c>
      <c r="X139">
        <f t="shared" si="39"/>
        <v>3.5967954137635458</v>
      </c>
      <c r="Y139">
        <f t="shared" si="40"/>
        <v>4.90938331479021</v>
      </c>
      <c r="Z139">
        <f t="shared" si="41"/>
        <v>3.9340537391291361</v>
      </c>
      <c r="AA139">
        <f t="shared" si="42"/>
        <v>4.5830632434792387</v>
      </c>
      <c r="AB139">
        <f t="shared" si="43"/>
        <v>4.5862803668807262</v>
      </c>
      <c r="AC139">
        <f t="shared" si="44"/>
        <v>3.9171273299425744</v>
      </c>
      <c r="AD139">
        <f t="shared" si="45"/>
        <v>3.3029507990433471</v>
      </c>
      <c r="AE139">
        <f t="shared" si="46"/>
        <v>3.6501482925960742</v>
      </c>
      <c r="AF139">
        <f t="shared" si="47"/>
        <v>4.0354915950263397</v>
      </c>
      <c r="AG139">
        <f t="shared" si="48"/>
        <v>4.2896726254192146</v>
      </c>
      <c r="AH139">
        <f t="shared" si="49"/>
        <v>4.4835870431605969</v>
      </c>
      <c r="AI139">
        <f t="shared" si="50"/>
        <v>4.1506577536826308</v>
      </c>
      <c r="AJ139">
        <f t="shared" si="51"/>
        <v>4.221065019424338</v>
      </c>
      <c r="AK139">
        <f t="shared" si="52"/>
        <v>4.2645584647027031</v>
      </c>
      <c r="AL139">
        <f t="shared" si="53"/>
        <v>4.0764806741929158</v>
      </c>
      <c r="AM139">
        <f t="shared" si="54"/>
        <v>4.0462951783258374</v>
      </c>
      <c r="AN139">
        <f t="shared" si="55"/>
        <v>3.981219065792355</v>
      </c>
      <c r="AO139">
        <f t="shared" si="56"/>
        <v>3.6871811373268883</v>
      </c>
    </row>
    <row r="140" spans="1:41" x14ac:dyDescent="0.2">
      <c r="A140" s="1">
        <v>199301</v>
      </c>
      <c r="B140">
        <v>3.4861680196410729</v>
      </c>
      <c r="C140">
        <v>4.177435666929652</v>
      </c>
      <c r="D140">
        <v>4.8000812292635278</v>
      </c>
      <c r="E140">
        <v>5.2555892895302705</v>
      </c>
      <c r="F140">
        <v>5.6380059252463477</v>
      </c>
      <c r="G140">
        <v>5.976637606692182</v>
      </c>
      <c r="H140">
        <v>6.1901523874772177</v>
      </c>
      <c r="I140">
        <v>6.438881425605258</v>
      </c>
      <c r="J140">
        <v>6.5941325200314944</v>
      </c>
      <c r="K140">
        <v>6.6945980928328561</v>
      </c>
      <c r="L140">
        <v>6.809777926105629</v>
      </c>
      <c r="M140">
        <v>6.9198419123281543</v>
      </c>
      <c r="N140">
        <v>7.0211669540397539</v>
      </c>
      <c r="O140">
        <v>7.1070135906238034</v>
      </c>
      <c r="P140">
        <v>7.1903820083400083</v>
      </c>
      <c r="Q140">
        <v>7.2725051792593458</v>
      </c>
      <c r="R140">
        <v>7.3535501693264056</v>
      </c>
      <c r="S140">
        <v>7.433647366640284</v>
      </c>
      <c r="T140">
        <v>7.5129141482903492</v>
      </c>
      <c r="U140">
        <v>7.5904608451556763</v>
      </c>
      <c r="V140">
        <v>7.650676046443408</v>
      </c>
      <c r="W140">
        <f t="shared" si="38"/>
        <v>1.5114428863961331</v>
      </c>
      <c r="X140">
        <f t="shared" si="39"/>
        <v>3.1040458951261662</v>
      </c>
      <c r="Y140">
        <f t="shared" si="40"/>
        <v>4.2364544019407093</v>
      </c>
      <c r="Z140">
        <f t="shared" si="41"/>
        <v>3.202368270365163</v>
      </c>
      <c r="AA140">
        <f t="shared" si="42"/>
        <v>4.1077261946715886</v>
      </c>
      <c r="AB140">
        <f t="shared" si="43"/>
        <v>4.4476373673560747</v>
      </c>
      <c r="AC140">
        <f t="shared" si="44"/>
        <v>4.401165673561243</v>
      </c>
      <c r="AD140">
        <f t="shared" si="45"/>
        <v>4.1662356131815219</v>
      </c>
      <c r="AE140">
        <f t="shared" si="46"/>
        <v>4.1256004055659492</v>
      </c>
      <c r="AF140">
        <f t="shared" si="47"/>
        <v>4.4380501633549896</v>
      </c>
      <c r="AG140">
        <f t="shared" si="48"/>
        <v>4.8509211079803434</v>
      </c>
      <c r="AH140">
        <f t="shared" si="49"/>
        <v>5.2295906975118447</v>
      </c>
      <c r="AI140">
        <f t="shared" si="50"/>
        <v>5.223613204283434</v>
      </c>
      <c r="AJ140">
        <f t="shared" si="51"/>
        <v>5.6087235975542731</v>
      </c>
      <c r="AK140">
        <f t="shared" si="52"/>
        <v>5.9823591229345654</v>
      </c>
      <c r="AL140">
        <f t="shared" si="53"/>
        <v>6.0891230432095149</v>
      </c>
      <c r="AM140">
        <f t="shared" si="54"/>
        <v>6.4323836113871682</v>
      </c>
      <c r="AN140">
        <f t="shared" si="55"/>
        <v>6.7614313208842862</v>
      </c>
      <c r="AO140">
        <f t="shared" si="56"/>
        <v>6.8165005015456792</v>
      </c>
    </row>
    <row r="141" spans="1:41" x14ac:dyDescent="0.2">
      <c r="A141" s="1">
        <v>199302</v>
      </c>
      <c r="B141">
        <v>3.3572604278220983</v>
      </c>
      <c r="C141">
        <v>3.9050148865116721</v>
      </c>
      <c r="D141">
        <v>4.4332449121797666</v>
      </c>
      <c r="E141">
        <v>4.933018016584076</v>
      </c>
      <c r="F141">
        <v>5.2993020311902468</v>
      </c>
      <c r="G141">
        <v>5.6046400092423632</v>
      </c>
      <c r="H141">
        <v>5.8456761919719433</v>
      </c>
      <c r="I141">
        <v>6.1238505849530886</v>
      </c>
      <c r="J141">
        <v>6.292247570587266</v>
      </c>
      <c r="K141">
        <v>6.3774908930974075</v>
      </c>
      <c r="L141">
        <v>6.4993257951931502</v>
      </c>
      <c r="M141">
        <v>6.6125818010143416</v>
      </c>
      <c r="N141">
        <v>6.7118007777238509</v>
      </c>
      <c r="O141">
        <v>6.8018456838218642</v>
      </c>
      <c r="P141">
        <v>6.8904371194116809</v>
      </c>
      <c r="Q141">
        <v>6.9780452910050021</v>
      </c>
      <c r="R141">
        <v>7.0647508122869764</v>
      </c>
      <c r="S141">
        <v>7.1506351287429446</v>
      </c>
      <c r="T141">
        <v>7.2357790659619736</v>
      </c>
      <c r="U141">
        <v>7.3191654496591108</v>
      </c>
      <c r="V141">
        <v>7.3852617629904431</v>
      </c>
      <c r="W141">
        <f t="shared" si="38"/>
        <v>1.0828993017623083</v>
      </c>
      <c r="X141">
        <f t="shared" si="39"/>
        <v>2.0985126652911625</v>
      </c>
      <c r="Y141">
        <f t="shared" si="40"/>
        <v>2.9294983864757937</v>
      </c>
      <c r="Z141">
        <f t="shared" si="41"/>
        <v>1.695916423572017</v>
      </c>
      <c r="AA141">
        <f t="shared" si="42"/>
        <v>2.1007139683238734</v>
      </c>
      <c r="AB141">
        <f t="shared" si="43"/>
        <v>2.2389564428955682</v>
      </c>
      <c r="AC141">
        <f t="shared" si="44"/>
        <v>1.941832870440412</v>
      </c>
      <c r="AD141">
        <f t="shared" si="45"/>
        <v>1.8936328065916737</v>
      </c>
      <c r="AE141">
        <f t="shared" si="46"/>
        <v>1.6014478432343422</v>
      </c>
      <c r="AF141">
        <f t="shared" si="47"/>
        <v>1.2419168835390222</v>
      </c>
      <c r="AG141">
        <f t="shared" si="48"/>
        <v>1.3089884592408794</v>
      </c>
      <c r="AH141">
        <f t="shared" si="49"/>
        <v>1.4559892959500766</v>
      </c>
      <c r="AI141">
        <f t="shared" si="50"/>
        <v>1.1787197960360238</v>
      </c>
      <c r="AJ141">
        <f t="shared" si="51"/>
        <v>1.1486973355448358</v>
      </c>
      <c r="AK141">
        <f t="shared" si="52"/>
        <v>1.0982302054497532</v>
      </c>
      <c r="AL141">
        <f t="shared" si="53"/>
        <v>0.76229749837380112</v>
      </c>
      <c r="AM141">
        <f t="shared" si="54"/>
        <v>0.67290134686949266</v>
      </c>
      <c r="AN141">
        <f t="shared" si="55"/>
        <v>0.56347867034779675</v>
      </c>
      <c r="AO141">
        <f t="shared" si="56"/>
        <v>0.15454921411669265</v>
      </c>
    </row>
    <row r="142" spans="1:41" x14ac:dyDescent="0.2">
      <c r="A142" s="1">
        <v>199303</v>
      </c>
      <c r="B142">
        <v>3.3698700434389379</v>
      </c>
      <c r="C142">
        <v>3.9219808217130194</v>
      </c>
      <c r="D142">
        <v>4.481771084012804</v>
      </c>
      <c r="E142">
        <v>4.9668939289487852</v>
      </c>
      <c r="F142">
        <v>5.3188216141092459</v>
      </c>
      <c r="G142">
        <v>5.6246264807206598</v>
      </c>
      <c r="H142">
        <v>5.8861850881731934</v>
      </c>
      <c r="I142">
        <v>6.1113648920902222</v>
      </c>
      <c r="J142">
        <v>6.258642766196421</v>
      </c>
      <c r="K142">
        <v>6.3873175970488223</v>
      </c>
      <c r="L142">
        <v>6.5149547508939829</v>
      </c>
      <c r="M142">
        <v>6.6183274934468814</v>
      </c>
      <c r="N142">
        <v>6.7181014615189403</v>
      </c>
      <c r="O142">
        <v>6.8211470484218948</v>
      </c>
      <c r="P142">
        <v>6.922579578193762</v>
      </c>
      <c r="Q142">
        <v>7.0225263137187373</v>
      </c>
      <c r="R142">
        <v>7.1212050399705005</v>
      </c>
      <c r="S142">
        <v>7.2187932384402611</v>
      </c>
      <c r="T142">
        <v>7.3154200375317657</v>
      </c>
      <c r="U142">
        <v>7.4091953994147355</v>
      </c>
      <c r="V142">
        <v>7.4755737965266409</v>
      </c>
      <c r="W142">
        <f t="shared" si="38"/>
        <v>1.1869029930834283</v>
      </c>
      <c r="X142">
        <f t="shared" si="39"/>
        <v>2.5154939069194753</v>
      </c>
      <c r="Y142">
        <f t="shared" si="40"/>
        <v>3.4518978436057783</v>
      </c>
      <c r="Z142">
        <f t="shared" si="41"/>
        <v>2.296679937574484</v>
      </c>
      <c r="AA142">
        <f t="shared" si="42"/>
        <v>2.6164025602271934</v>
      </c>
      <c r="AB142">
        <f t="shared" si="43"/>
        <v>2.8492282216035631</v>
      </c>
      <c r="AC142">
        <f t="shared" si="44"/>
        <v>2.1368432534072985</v>
      </c>
      <c r="AD142">
        <f t="shared" si="45"/>
        <v>1.7011420352662761</v>
      </c>
      <c r="AE142">
        <f t="shared" si="46"/>
        <v>1.6953167436629952</v>
      </c>
      <c r="AF142">
        <f t="shared" si="47"/>
        <v>1.5101387123524415</v>
      </c>
      <c r="AG142">
        <f t="shared" si="48"/>
        <v>1.5506357215467652</v>
      </c>
      <c r="AH142">
        <f t="shared" si="49"/>
        <v>1.7530281949427415</v>
      </c>
      <c r="AI142">
        <f t="shared" si="50"/>
        <v>1.6898075162170096</v>
      </c>
      <c r="AJ142">
        <f t="shared" si="51"/>
        <v>1.8874754449052267</v>
      </c>
      <c r="AK142">
        <f t="shared" si="52"/>
        <v>2.0759078890225622</v>
      </c>
      <c r="AL142">
        <f t="shared" si="53"/>
        <v>1.9536791878970821</v>
      </c>
      <c r="AM142">
        <f t="shared" si="54"/>
        <v>2.1306614586284258</v>
      </c>
      <c r="AN142">
        <f t="shared" si="55"/>
        <v>2.3027372097025349</v>
      </c>
      <c r="AO142">
        <f t="shared" si="56"/>
        <v>2.1376920835625359</v>
      </c>
    </row>
    <row r="143" spans="1:41" x14ac:dyDescent="0.2">
      <c r="A143" s="1">
        <v>199304</v>
      </c>
      <c r="B143">
        <v>3.2871886069036726</v>
      </c>
      <c r="C143">
        <v>3.7799746508399994</v>
      </c>
      <c r="D143">
        <v>4.3486026095834749</v>
      </c>
      <c r="E143">
        <v>4.8326335510057401</v>
      </c>
      <c r="F143">
        <v>5.2328924790295961</v>
      </c>
      <c r="G143">
        <v>5.5645289111100009</v>
      </c>
      <c r="H143">
        <v>5.8382701135916122</v>
      </c>
      <c r="I143">
        <v>6.09255722154104</v>
      </c>
      <c r="J143">
        <v>6.254630459850226</v>
      </c>
      <c r="K143">
        <v>6.3767045950432548</v>
      </c>
      <c r="L143">
        <v>6.4983615093424536</v>
      </c>
      <c r="M143">
        <v>6.5995811006462217</v>
      </c>
      <c r="N143">
        <v>6.6990884384746598</v>
      </c>
      <c r="O143">
        <v>6.8023654833201617</v>
      </c>
      <c r="P143">
        <v>6.9044274445972196</v>
      </c>
      <c r="Q143">
        <v>7.0052675111176681</v>
      </c>
      <c r="R143">
        <v>7.1050053246810316</v>
      </c>
      <c r="S143">
        <v>7.2037620660934598</v>
      </c>
      <c r="T143">
        <v>7.3016208351158109</v>
      </c>
      <c r="U143">
        <v>7.3964290414432217</v>
      </c>
      <c r="V143">
        <v>7.4638085349707444</v>
      </c>
      <c r="W143">
        <f t="shared" si="38"/>
        <v>0.64131659504333483</v>
      </c>
      <c r="X143">
        <f t="shared" si="39"/>
        <v>1.4118789606539792</v>
      </c>
      <c r="Y143">
        <f t="shared" si="40"/>
        <v>2.0634716085451785</v>
      </c>
      <c r="Z143">
        <f t="shared" si="41"/>
        <v>1.0374528105473964</v>
      </c>
      <c r="AA143">
        <f t="shared" si="42"/>
        <v>1.6124249905582309</v>
      </c>
      <c r="AB143">
        <f t="shared" si="43"/>
        <v>2.0569574299886213</v>
      </c>
      <c r="AC143">
        <f t="shared" si="44"/>
        <v>1.4674462482338164</v>
      </c>
      <c r="AD143">
        <f t="shared" si="45"/>
        <v>1.1936224071243373</v>
      </c>
      <c r="AE143">
        <f t="shared" si="46"/>
        <v>1.1678816100871074</v>
      </c>
      <c r="AF143">
        <f t="shared" si="47"/>
        <v>0.85612660749974889</v>
      </c>
      <c r="AG143">
        <f t="shared" si="48"/>
        <v>0.8433348601356716</v>
      </c>
      <c r="AH143">
        <f t="shared" si="49"/>
        <v>0.96854608485661764</v>
      </c>
      <c r="AI143">
        <f t="shared" si="50"/>
        <v>0.96529184039592852</v>
      </c>
      <c r="AJ143">
        <f t="shared" si="51"/>
        <v>1.3225367209245737</v>
      </c>
      <c r="AK143">
        <f t="shared" si="52"/>
        <v>1.7042959974005969</v>
      </c>
      <c r="AL143">
        <f t="shared" si="53"/>
        <v>1.8033997898474299</v>
      </c>
      <c r="AM143">
        <f t="shared" si="54"/>
        <v>2.2321001819147019</v>
      </c>
      <c r="AN143">
        <f t="shared" si="55"/>
        <v>2.6835905118730699</v>
      </c>
      <c r="AO143">
        <f t="shared" si="56"/>
        <v>2.8171055767958837</v>
      </c>
    </row>
    <row r="144" spans="1:41" x14ac:dyDescent="0.2">
      <c r="A144" s="1">
        <v>199305</v>
      </c>
      <c r="B144">
        <v>3.6314440997329913</v>
      </c>
      <c r="C144">
        <v>4.1733701305963864</v>
      </c>
      <c r="D144">
        <v>4.6599579961913697</v>
      </c>
      <c r="E144">
        <v>5.073594008398711</v>
      </c>
      <c r="F144">
        <v>5.3884229850192069</v>
      </c>
      <c r="G144">
        <v>5.6630499690244873</v>
      </c>
      <c r="H144">
        <v>5.9192487729289844</v>
      </c>
      <c r="I144">
        <v>6.1574727022420106</v>
      </c>
      <c r="J144">
        <v>6.3067660251948698</v>
      </c>
      <c r="K144">
        <v>6.4249145400223986</v>
      </c>
      <c r="L144">
        <v>6.5431757956887031</v>
      </c>
      <c r="M144">
        <v>6.6452415850225588</v>
      </c>
      <c r="N144">
        <v>6.7360566528932058</v>
      </c>
      <c r="O144">
        <v>6.8246276078256471</v>
      </c>
      <c r="P144">
        <v>6.9120597161338289</v>
      </c>
      <c r="Q144">
        <v>6.9985264511632774</v>
      </c>
      <c r="R144">
        <v>7.0841382056852886</v>
      </c>
      <c r="S144">
        <v>7.1689965469005372</v>
      </c>
      <c r="T144">
        <v>7.2531502324711967</v>
      </c>
      <c r="U144">
        <v>7.3345824241954158</v>
      </c>
      <c r="V144">
        <v>7.3930707011678995</v>
      </c>
      <c r="W144">
        <f t="shared" si="38"/>
        <v>1.2097062206937985</v>
      </c>
      <c r="X144">
        <f t="shared" si="39"/>
        <v>2.399958003259377</v>
      </c>
      <c r="Y144">
        <f t="shared" si="40"/>
        <v>3.3736748582878904</v>
      </c>
      <c r="Z144">
        <f t="shared" si="41"/>
        <v>2.7372321386925504</v>
      </c>
      <c r="AA144">
        <f t="shared" si="42"/>
        <v>3.4969027164794806</v>
      </c>
      <c r="AB144">
        <f t="shared" si="43"/>
        <v>4.3877074483797127</v>
      </c>
      <c r="AC144">
        <f t="shared" si="44"/>
        <v>4.6258603301465406</v>
      </c>
      <c r="AD144">
        <f t="shared" si="45"/>
        <v>5.0092899873882129</v>
      </c>
      <c r="AE144">
        <f t="shared" si="46"/>
        <v>5.3651246379895134</v>
      </c>
      <c r="AF144">
        <f t="shared" si="47"/>
        <v>5.3899609162890316</v>
      </c>
      <c r="AG144">
        <f t="shared" si="48"/>
        <v>5.9715975006682465</v>
      </c>
      <c r="AH144">
        <f t="shared" si="49"/>
        <v>6.593786796579681</v>
      </c>
      <c r="AI144">
        <f t="shared" si="50"/>
        <v>6.7596070283805698</v>
      </c>
      <c r="AJ144">
        <f t="shared" si="51"/>
        <v>7.1457696065069758</v>
      </c>
      <c r="AK144">
        <f t="shared" si="52"/>
        <v>7.4998604536783819</v>
      </c>
      <c r="AL144">
        <f t="shared" si="53"/>
        <v>7.5618861764335659</v>
      </c>
      <c r="AM144">
        <f t="shared" si="54"/>
        <v>7.8581108736964307</v>
      </c>
      <c r="AN144">
        <f t="shared" si="55"/>
        <v>8.1260813227314888</v>
      </c>
      <c r="AO144">
        <f t="shared" si="56"/>
        <v>8.0707870679695866</v>
      </c>
    </row>
    <row r="145" spans="1:41" x14ac:dyDescent="0.2">
      <c r="A145" s="1">
        <v>199306</v>
      </c>
      <c r="B145">
        <v>3.505589940765983</v>
      </c>
      <c r="C145">
        <v>3.9742359427908704</v>
      </c>
      <c r="D145">
        <v>4.4297523585246541</v>
      </c>
      <c r="E145">
        <v>4.7828221945011933</v>
      </c>
      <c r="F145">
        <v>5.0815606178537465</v>
      </c>
      <c r="G145">
        <v>5.3289066589540779</v>
      </c>
      <c r="H145">
        <v>5.5306675021229372</v>
      </c>
      <c r="I145">
        <v>5.7290444333045789</v>
      </c>
      <c r="J145">
        <v>5.8849746654783877</v>
      </c>
      <c r="K145">
        <v>6.0160058296264305</v>
      </c>
      <c r="L145">
        <v>6.1223988163254601</v>
      </c>
      <c r="M145">
        <v>6.2125029292507996</v>
      </c>
      <c r="N145">
        <v>6.3114709867911758</v>
      </c>
      <c r="O145">
        <v>6.4142192487576608</v>
      </c>
      <c r="P145">
        <v>6.5160337408027234</v>
      </c>
      <c r="Q145">
        <v>6.6168710543158165</v>
      </c>
      <c r="R145">
        <v>6.7167823834911742</v>
      </c>
      <c r="S145">
        <v>6.8158470357254428</v>
      </c>
      <c r="T145">
        <v>6.914090062287765</v>
      </c>
      <c r="U145">
        <v>7.0088813081870924</v>
      </c>
      <c r="V145">
        <v>7.0772457822971511</v>
      </c>
      <c r="W145">
        <f t="shared" si="38"/>
        <v>0.88307087605647183</v>
      </c>
      <c r="X145">
        <f t="shared" si="39"/>
        <v>1.6074287798518974</v>
      </c>
      <c r="Y145">
        <f t="shared" si="40"/>
        <v>2.0478175386843223</v>
      </c>
      <c r="Z145">
        <f t="shared" si="41"/>
        <v>1.0606510811573528</v>
      </c>
      <c r="AA145">
        <f t="shared" si="42"/>
        <v>1.3020763663913888</v>
      </c>
      <c r="AB145">
        <f t="shared" si="43"/>
        <v>1.5501176570995137</v>
      </c>
      <c r="AC145">
        <f t="shared" si="44"/>
        <v>1.3421786781854346</v>
      </c>
      <c r="AD145">
        <f t="shared" si="45"/>
        <v>1.5970187461754932</v>
      </c>
      <c r="AE145">
        <f t="shared" si="46"/>
        <v>1.6745407389778304</v>
      </c>
      <c r="AF145">
        <f t="shared" si="47"/>
        <v>1.2234698595926528</v>
      </c>
      <c r="AG145">
        <f t="shared" si="48"/>
        <v>1.3934667546801673</v>
      </c>
      <c r="AH145">
        <f t="shared" si="49"/>
        <v>1.80285551114358</v>
      </c>
      <c r="AI145">
        <f t="shared" si="50"/>
        <v>2.0271678274566751</v>
      </c>
      <c r="AJ145">
        <f t="shared" si="51"/>
        <v>2.5837862457890202</v>
      </c>
      <c r="AK145">
        <f t="shared" si="52"/>
        <v>3.1804349912499346</v>
      </c>
      <c r="AL145">
        <f t="shared" si="53"/>
        <v>3.5109214772132047</v>
      </c>
      <c r="AM145">
        <f t="shared" si="54"/>
        <v>4.1858709237719678</v>
      </c>
      <c r="AN145">
        <f t="shared" si="55"/>
        <v>4.8986124000862317</v>
      </c>
      <c r="AO145">
        <f t="shared" si="56"/>
        <v>5.2987646680470819</v>
      </c>
    </row>
    <row r="146" spans="1:41" x14ac:dyDescent="0.2">
      <c r="A146" s="1">
        <v>199307</v>
      </c>
      <c r="B146">
        <v>3.5598110687592857</v>
      </c>
      <c r="C146">
        <v>4.088119177478041</v>
      </c>
      <c r="D146">
        <v>4.5259604328514893</v>
      </c>
      <c r="E146">
        <v>4.8910824534025465</v>
      </c>
      <c r="F146">
        <v>5.1777082785663771</v>
      </c>
      <c r="G146">
        <v>5.3969554438766423</v>
      </c>
      <c r="H146">
        <v>5.5656441837326085</v>
      </c>
      <c r="I146">
        <v>5.7296357176258823</v>
      </c>
      <c r="J146">
        <v>5.8838722283515041</v>
      </c>
      <c r="K146">
        <v>6.0106911290360978</v>
      </c>
      <c r="L146">
        <v>6.1036875060639089</v>
      </c>
      <c r="M146">
        <v>6.1858551239596062</v>
      </c>
      <c r="N146">
        <v>6.2661869744891847</v>
      </c>
      <c r="O146">
        <v>6.346089205675761</v>
      </c>
      <c r="P146">
        <v>6.4252020594007968</v>
      </c>
      <c r="Q146">
        <v>6.5035942492388088</v>
      </c>
      <c r="R146">
        <v>6.5813238038217756</v>
      </c>
      <c r="S146">
        <v>6.6584570960591938</v>
      </c>
      <c r="T146">
        <v>6.7349879701793158</v>
      </c>
      <c r="U146">
        <v>6.8085222226225337</v>
      </c>
      <c r="V146">
        <v>6.8610586326456762</v>
      </c>
      <c r="W146">
        <f t="shared" si="38"/>
        <v>1.2101671756959278</v>
      </c>
      <c r="X146">
        <f t="shared" si="39"/>
        <v>2.376009602862299</v>
      </c>
      <c r="Y146">
        <f t="shared" si="40"/>
        <v>3.4136439635494651</v>
      </c>
      <c r="Z146">
        <f t="shared" si="41"/>
        <v>2.9400380000378687</v>
      </c>
      <c r="AA146">
        <f t="shared" si="42"/>
        <v>3.4307053269621157</v>
      </c>
      <c r="AB146">
        <f t="shared" si="43"/>
        <v>3.9040210355645719</v>
      </c>
      <c r="AC146">
        <f t="shared" si="44"/>
        <v>3.5818707189496148</v>
      </c>
      <c r="AD146">
        <f t="shared" si="45"/>
        <v>3.9194113614342747</v>
      </c>
      <c r="AE146">
        <f t="shared" si="46"/>
        <v>4.2527149902251669</v>
      </c>
      <c r="AF146">
        <f t="shared" si="47"/>
        <v>3.9280498628436922</v>
      </c>
      <c r="AG146">
        <f t="shared" si="48"/>
        <v>4.3876754528932418</v>
      </c>
      <c r="AH146">
        <f t="shared" si="49"/>
        <v>4.9687550025039817</v>
      </c>
      <c r="AI146">
        <f t="shared" si="50"/>
        <v>5.1997949918025173</v>
      </c>
      <c r="AJ146">
        <f t="shared" si="51"/>
        <v>5.6580100377547273</v>
      </c>
      <c r="AK146">
        <f t="shared" si="52"/>
        <v>6.112425354267919</v>
      </c>
      <c r="AL146">
        <f t="shared" si="53"/>
        <v>6.3270779690361323</v>
      </c>
      <c r="AM146">
        <f t="shared" si="54"/>
        <v>6.7779273525165138</v>
      </c>
      <c r="AN146">
        <f t="shared" si="55"/>
        <v>7.2269092316040933</v>
      </c>
      <c r="AO146">
        <f t="shared" si="56"/>
        <v>7.3962096245975628</v>
      </c>
    </row>
    <row r="147" spans="1:41" x14ac:dyDescent="0.2">
      <c r="A147" s="1">
        <v>199308</v>
      </c>
      <c r="B147">
        <v>3.4062601105008685</v>
      </c>
      <c r="C147">
        <v>3.8210303134664416</v>
      </c>
      <c r="D147">
        <v>4.1969582604338118</v>
      </c>
      <c r="E147">
        <v>4.5143552348478675</v>
      </c>
      <c r="F147">
        <v>4.8119889765790385</v>
      </c>
      <c r="G147">
        <v>5.0274009661935235</v>
      </c>
      <c r="H147">
        <v>5.2413672626178336</v>
      </c>
      <c r="I147">
        <v>5.4337243137495816</v>
      </c>
      <c r="J147">
        <v>5.5876169018225781</v>
      </c>
      <c r="K147">
        <v>5.7201821574823208</v>
      </c>
      <c r="L147">
        <v>5.8028995368714487</v>
      </c>
      <c r="M147">
        <v>5.8734153780682767</v>
      </c>
      <c r="N147">
        <v>5.9522513010129963</v>
      </c>
      <c r="O147">
        <v>6.0324167056262885</v>
      </c>
      <c r="P147">
        <v>6.1119263772709225</v>
      </c>
      <c r="Q147">
        <v>6.1907395279184527</v>
      </c>
      <c r="R147">
        <v>6.2688650663123626</v>
      </c>
      <c r="S147">
        <v>6.3463482195868943</v>
      </c>
      <c r="T147">
        <v>6.4231182556670419</v>
      </c>
      <c r="U147">
        <v>6.4954574219948791</v>
      </c>
      <c r="V147">
        <v>6.5403383205065451</v>
      </c>
      <c r="W147">
        <f t="shared" si="38"/>
        <v>0.83373570181742096</v>
      </c>
      <c r="X147">
        <f t="shared" si="39"/>
        <v>1.5048161145696142</v>
      </c>
      <c r="Y147">
        <f t="shared" si="40"/>
        <v>1.9092774456750243</v>
      </c>
      <c r="Z147">
        <f t="shared" si="41"/>
        <v>1.2909802422618162</v>
      </c>
      <c r="AA147">
        <f t="shared" si="42"/>
        <v>1.6248326833857663</v>
      </c>
      <c r="AB147">
        <f t="shared" si="43"/>
        <v>2.103132367947147</v>
      </c>
      <c r="AC147">
        <f t="shared" si="44"/>
        <v>1.9373880128714971</v>
      </c>
      <c r="AD147">
        <f t="shared" si="45"/>
        <v>2.3301405307877037</v>
      </c>
      <c r="AE147">
        <f t="shared" si="46"/>
        <v>2.4821596663680063</v>
      </c>
      <c r="AF147">
        <f t="shared" si="47"/>
        <v>1.619159940203807</v>
      </c>
      <c r="AG147">
        <f t="shared" si="48"/>
        <v>1.501191078503247</v>
      </c>
      <c r="AH147">
        <f t="shared" si="49"/>
        <v>1.5897929089176115</v>
      </c>
      <c r="AI147">
        <f t="shared" si="50"/>
        <v>1.3692207412426329</v>
      </c>
      <c r="AJ147">
        <f t="shared" si="51"/>
        <v>1.328744685701162</v>
      </c>
      <c r="AK147">
        <f t="shared" si="52"/>
        <v>1.2581404958187523</v>
      </c>
      <c r="AL147">
        <f t="shared" si="53"/>
        <v>0.92047215062369947</v>
      </c>
      <c r="AM147">
        <f t="shared" si="54"/>
        <v>0.79410840930587323</v>
      </c>
      <c r="AN147">
        <f t="shared" si="55"/>
        <v>0.63894043776020304</v>
      </c>
      <c r="AO147">
        <f t="shared" si="56"/>
        <v>0.15103435311829472</v>
      </c>
    </row>
    <row r="148" spans="1:41" x14ac:dyDescent="0.2">
      <c r="A148" s="1">
        <v>199309</v>
      </c>
      <c r="B148">
        <v>3.4020648146145938</v>
      </c>
      <c r="C148">
        <v>3.8398992781154764</v>
      </c>
      <c r="D148">
        <v>4.247294461071859</v>
      </c>
      <c r="E148">
        <v>4.5636523514463772</v>
      </c>
      <c r="F148">
        <v>4.8050435757855015</v>
      </c>
      <c r="G148">
        <v>5.0120138725883034</v>
      </c>
      <c r="H148">
        <v>5.1844341763581889</v>
      </c>
      <c r="I148">
        <v>5.3396305403747082</v>
      </c>
      <c r="J148">
        <v>5.4975882939819298</v>
      </c>
      <c r="K148">
        <v>5.6492552807899807</v>
      </c>
      <c r="L148">
        <v>5.7508737546212503</v>
      </c>
      <c r="M148">
        <v>5.8391076538974183</v>
      </c>
      <c r="N148">
        <v>5.9332586028086469</v>
      </c>
      <c r="O148">
        <v>6.0284214051678342</v>
      </c>
      <c r="P148">
        <v>6.1227627099908997</v>
      </c>
      <c r="Q148">
        <v>6.2162184030480008</v>
      </c>
      <c r="R148">
        <v>6.3087894126670454</v>
      </c>
      <c r="S148">
        <v>6.40053149399973</v>
      </c>
      <c r="T148">
        <v>6.4913155700585392</v>
      </c>
      <c r="U148">
        <v>6.5758472253267177</v>
      </c>
      <c r="V148">
        <v>6.6257484933766557</v>
      </c>
      <c r="W148">
        <f t="shared" si="38"/>
        <v>0.7840585225052763</v>
      </c>
      <c r="X148">
        <f t="shared" si="39"/>
        <v>1.4314360005757507</v>
      </c>
      <c r="Y148">
        <f t="shared" si="40"/>
        <v>1.9561631037587004</v>
      </c>
      <c r="Z148">
        <f t="shared" si="41"/>
        <v>1.0138944202679303</v>
      </c>
      <c r="AA148">
        <f t="shared" si="42"/>
        <v>1.2336820856145065</v>
      </c>
      <c r="AB148">
        <f t="shared" si="43"/>
        <v>1.337072331101461</v>
      </c>
      <c r="AC148">
        <f t="shared" si="44"/>
        <v>0.8061268607006582</v>
      </c>
      <c r="AD148">
        <f t="shared" si="45"/>
        <v>1.2012941971552511</v>
      </c>
      <c r="AE148">
        <f t="shared" si="46"/>
        <v>1.6699570046433365</v>
      </c>
      <c r="AF148">
        <f t="shared" si="47"/>
        <v>1.184402569992514</v>
      </c>
      <c r="AG148">
        <f t="shared" si="48"/>
        <v>1.3374063409512758</v>
      </c>
      <c r="AH148">
        <f t="shared" si="49"/>
        <v>1.6149493460557309</v>
      </c>
      <c r="AI148">
        <f t="shared" si="50"/>
        <v>1.6104183275983184</v>
      </c>
      <c r="AJ148">
        <f t="shared" si="51"/>
        <v>1.892388145973583</v>
      </c>
      <c r="AK148">
        <f t="shared" si="52"/>
        <v>2.183094862586251</v>
      </c>
      <c r="AL148">
        <f t="shared" si="53"/>
        <v>2.1996256199454463</v>
      </c>
      <c r="AM148">
        <f t="shared" si="54"/>
        <v>2.5084262017329229</v>
      </c>
      <c r="AN148">
        <f t="shared" si="55"/>
        <v>2.8229439083304095</v>
      </c>
      <c r="AO148">
        <f t="shared" si="56"/>
        <v>2.7656644830547474</v>
      </c>
    </row>
    <row r="149" spans="1:41" x14ac:dyDescent="0.2">
      <c r="A149" s="1">
        <v>199310</v>
      </c>
      <c r="B149">
        <v>3.4936752191110827</v>
      </c>
      <c r="C149">
        <v>3.9541912840126163</v>
      </c>
      <c r="D149">
        <v>4.2987938291374048</v>
      </c>
      <c r="E149">
        <v>4.6119177768033</v>
      </c>
      <c r="F149">
        <v>4.8549497596937874</v>
      </c>
      <c r="G149">
        <v>5.0650524253265807</v>
      </c>
      <c r="H149">
        <v>5.2466404694198312</v>
      </c>
      <c r="I149">
        <v>5.3865707840404911</v>
      </c>
      <c r="J149">
        <v>5.5153512918775869</v>
      </c>
      <c r="K149">
        <v>5.6425953450051258</v>
      </c>
      <c r="L149">
        <v>5.7347845659116148</v>
      </c>
      <c r="M149">
        <v>5.8223464341388915</v>
      </c>
      <c r="N149">
        <v>5.9118632878417472</v>
      </c>
      <c r="O149">
        <v>6.0011281357915189</v>
      </c>
      <c r="P149">
        <v>6.0895427322248743</v>
      </c>
      <c r="Q149">
        <v>6.1770984995216454</v>
      </c>
      <c r="R149">
        <v>6.2638189580714245</v>
      </c>
      <c r="S149">
        <v>6.3497685288741019</v>
      </c>
      <c r="T149">
        <v>6.4347349712326878</v>
      </c>
      <c r="U149">
        <v>6.5121038733372014</v>
      </c>
      <c r="V149">
        <v>6.5516053613309939</v>
      </c>
      <c r="W149">
        <f t="shared" si="38"/>
        <v>0.79603136386729378</v>
      </c>
      <c r="X149">
        <f t="shared" si="39"/>
        <v>1.0681107998215067</v>
      </c>
      <c r="Y149">
        <f t="shared" si="40"/>
        <v>1.3120379072445836</v>
      </c>
      <c r="Z149">
        <f t="shared" si="41"/>
        <v>9.7236190807414857E-4</v>
      </c>
      <c r="AA149">
        <f t="shared" si="42"/>
        <v>-0.11876451198902949</v>
      </c>
      <c r="AB149">
        <f t="shared" si="43"/>
        <v>-0.28960214409441676</v>
      </c>
      <c r="AC149">
        <f t="shared" si="44"/>
        <v>-1.420519047585568</v>
      </c>
      <c r="AD149">
        <f t="shared" si="45"/>
        <v>-1.7812022215447527</v>
      </c>
      <c r="AE149">
        <f t="shared" si="46"/>
        <v>-1.9196028629181772</v>
      </c>
      <c r="AF149">
        <f t="shared" si="47"/>
        <v>-2.8255783181300753</v>
      </c>
      <c r="AG149">
        <f t="shared" si="48"/>
        <v>-3.0929202818660055</v>
      </c>
      <c r="AH149">
        <f t="shared" si="49"/>
        <v>-3.2786089707589374</v>
      </c>
      <c r="AI149">
        <f t="shared" si="50"/>
        <v>-3.5665923779986723</v>
      </c>
      <c r="AJ149">
        <f t="shared" si="51"/>
        <v>-3.5422427736650928</v>
      </c>
      <c r="AK149">
        <f t="shared" si="52"/>
        <v>-3.4887412741632531</v>
      </c>
      <c r="AL149">
        <f t="shared" si="53"/>
        <v>-3.6720535115605326</v>
      </c>
      <c r="AM149">
        <f t="shared" si="54"/>
        <v>-3.5616796542296409</v>
      </c>
      <c r="AN149">
        <f t="shared" si="55"/>
        <v>-3.4282800391427282</v>
      </c>
      <c r="AO149">
        <f t="shared" si="56"/>
        <v>-3.6571978553557276</v>
      </c>
    </row>
    <row r="150" spans="1:41" x14ac:dyDescent="0.2">
      <c r="A150" s="1">
        <v>199311</v>
      </c>
      <c r="B150">
        <v>3.6186759850468562</v>
      </c>
      <c r="C150">
        <v>4.1672977342398125</v>
      </c>
      <c r="D150">
        <v>4.5473193269525112</v>
      </c>
      <c r="E150">
        <v>4.9154646649393907</v>
      </c>
      <c r="F150">
        <v>5.1794322574290428</v>
      </c>
      <c r="G150">
        <v>5.4006946088716559</v>
      </c>
      <c r="H150">
        <v>5.6094921214985236</v>
      </c>
      <c r="I150">
        <v>5.7715904223779004</v>
      </c>
      <c r="J150">
        <v>5.8998795381721783</v>
      </c>
      <c r="K150">
        <v>6.0265613198152712</v>
      </c>
      <c r="L150">
        <v>6.1198620133206889</v>
      </c>
      <c r="M150">
        <v>6.2075196973080438</v>
      </c>
      <c r="N150">
        <v>6.2823479224029377</v>
      </c>
      <c r="O150">
        <v>6.3552514620854614</v>
      </c>
      <c r="P150">
        <v>6.4273635985778554</v>
      </c>
      <c r="Q150">
        <v>6.498742331203319</v>
      </c>
      <c r="R150">
        <v>6.5694361573201077</v>
      </c>
      <c r="S150">
        <v>6.6395081107245639</v>
      </c>
      <c r="T150">
        <v>6.7086600184666878</v>
      </c>
      <c r="U150">
        <v>6.769730251831211</v>
      </c>
      <c r="V150">
        <v>6.7959941237349737</v>
      </c>
      <c r="W150">
        <f t="shared" si="38"/>
        <v>1.0640014413953622</v>
      </c>
      <c r="X150">
        <f t="shared" si="39"/>
        <v>1.6285833436621626</v>
      </c>
      <c r="Y150">
        <f t="shared" si="40"/>
        <v>2.3271276289078839</v>
      </c>
      <c r="Z150">
        <f t="shared" si="41"/>
        <v>1.1627034789088624</v>
      </c>
      <c r="AA150">
        <f t="shared" si="42"/>
        <v>1.3658734553786003</v>
      </c>
      <c r="AB150">
        <f t="shared" si="43"/>
        <v>1.893750182122699</v>
      </c>
      <c r="AC150">
        <f t="shared" si="44"/>
        <v>1.5148119892643628</v>
      </c>
      <c r="AD150">
        <f t="shared" si="45"/>
        <v>1.4006881969608447</v>
      </c>
      <c r="AE150">
        <f t="shared" si="46"/>
        <v>1.5299926622790094</v>
      </c>
      <c r="AF150">
        <f t="shared" si="47"/>
        <v>1.020626605207708</v>
      </c>
      <c r="AG150">
        <f t="shared" si="48"/>
        <v>1.0806333179845025</v>
      </c>
      <c r="AH150">
        <f t="shared" si="49"/>
        <v>1.036981989252717</v>
      </c>
      <c r="AI150">
        <f t="shared" si="50"/>
        <v>0.83803790740918238</v>
      </c>
      <c r="AJ150">
        <f t="shared" si="51"/>
        <v>0.89046965589459326</v>
      </c>
      <c r="AK150">
        <f t="shared" si="52"/>
        <v>0.93013702222057315</v>
      </c>
      <c r="AL150">
        <f t="shared" si="53"/>
        <v>0.74150500132967867</v>
      </c>
      <c r="AM150">
        <f t="shared" si="54"/>
        <v>0.758250480396641</v>
      </c>
      <c r="AN150">
        <f t="shared" si="55"/>
        <v>0.75761375584472113</v>
      </c>
      <c r="AO150">
        <f t="shared" si="56"/>
        <v>0.39413807061450701</v>
      </c>
    </row>
    <row r="151" spans="1:41" x14ac:dyDescent="0.2">
      <c r="A151" s="1">
        <v>199312</v>
      </c>
      <c r="B151">
        <v>3.6519180420374067</v>
      </c>
      <c r="C151">
        <v>4.1973493260742574</v>
      </c>
      <c r="D151">
        <v>4.5720183486009409</v>
      </c>
      <c r="E151">
        <v>4.9547482858242402</v>
      </c>
      <c r="F151">
        <v>5.2245659065823888</v>
      </c>
      <c r="G151">
        <v>5.4095383339045959</v>
      </c>
      <c r="H151">
        <v>5.5783456097514739</v>
      </c>
      <c r="I151">
        <v>5.7610919406362795</v>
      </c>
      <c r="J151">
        <v>5.9029031571527977</v>
      </c>
      <c r="K151">
        <v>6.0271294221504599</v>
      </c>
      <c r="L151">
        <v>6.1257310663542501</v>
      </c>
      <c r="M151">
        <v>6.2172483068475168</v>
      </c>
      <c r="N151">
        <v>6.2963949722603338</v>
      </c>
      <c r="O151">
        <v>6.3741168857407358</v>
      </c>
      <c r="P151">
        <v>6.4511594903086396</v>
      </c>
      <c r="Q151">
        <v>6.527510458869302</v>
      </c>
      <c r="R151">
        <v>6.6031854812613053</v>
      </c>
      <c r="S151">
        <v>6.6782324591010571</v>
      </c>
      <c r="T151">
        <v>6.7522003656601592</v>
      </c>
      <c r="U151">
        <v>6.8160966271900882</v>
      </c>
      <c r="V151">
        <v>6.8431608030949986</v>
      </c>
      <c r="W151">
        <f t="shared" si="38"/>
        <v>1.2347519748445048</v>
      </c>
      <c r="X151">
        <f t="shared" si="39"/>
        <v>1.9268513492808692</v>
      </c>
      <c r="Y151">
        <f t="shared" si="40"/>
        <v>2.8467388069242618</v>
      </c>
      <c r="Z151">
        <f t="shared" si="41"/>
        <v>2.1140743925813705</v>
      </c>
      <c r="AA151">
        <f t="shared" si="42"/>
        <v>2.3769321979108371</v>
      </c>
      <c r="AB151">
        <f t="shared" si="43"/>
        <v>2.8013815044332855</v>
      </c>
      <c r="AC151">
        <f t="shared" si="44"/>
        <v>2.5915885290792025</v>
      </c>
      <c r="AD151">
        <f t="shared" si="45"/>
        <v>2.7664622737967379</v>
      </c>
      <c r="AE151">
        <f t="shared" si="46"/>
        <v>3.2037597706651892</v>
      </c>
      <c r="AF151">
        <f t="shared" si="47"/>
        <v>3.009589130823362</v>
      </c>
      <c r="AG151">
        <f t="shared" si="48"/>
        <v>3.4543371650851347</v>
      </c>
      <c r="AH151">
        <f t="shared" si="49"/>
        <v>3.815261058783892</v>
      </c>
      <c r="AI151">
        <f t="shared" si="50"/>
        <v>3.8642317939162893</v>
      </c>
      <c r="AJ151">
        <f t="shared" si="51"/>
        <v>4.1654861706671582</v>
      </c>
      <c r="AK151">
        <f t="shared" si="52"/>
        <v>4.453222348681507</v>
      </c>
      <c r="AL151">
        <f t="shared" si="53"/>
        <v>4.497373225809155</v>
      </c>
      <c r="AM151">
        <f t="shared" si="54"/>
        <v>4.7610507812832976</v>
      </c>
      <c r="AN151">
        <f t="shared" si="55"/>
        <v>5.0039418228622585</v>
      </c>
      <c r="AO151">
        <f t="shared" si="56"/>
        <v>4.8298283767534977</v>
      </c>
    </row>
    <row r="152" spans="1:41" x14ac:dyDescent="0.2">
      <c r="A152" s="1">
        <v>199401</v>
      </c>
      <c r="B152">
        <v>3.5080286352666037</v>
      </c>
      <c r="C152">
        <v>4.0686428272422734</v>
      </c>
      <c r="D152">
        <v>4.4401120981117641</v>
      </c>
      <c r="E152">
        <v>4.7635017136265834</v>
      </c>
      <c r="F152">
        <v>5.0251099039384997</v>
      </c>
      <c r="G152">
        <v>5.2153815796671319</v>
      </c>
      <c r="H152">
        <v>5.4169716266085084</v>
      </c>
      <c r="I152">
        <v>5.5976650663533709</v>
      </c>
      <c r="J152">
        <v>5.721020982343104</v>
      </c>
      <c r="K152">
        <v>5.834632317692293</v>
      </c>
      <c r="L152">
        <v>5.9205011904486007</v>
      </c>
      <c r="M152">
        <v>6.000895346537499</v>
      </c>
      <c r="N152">
        <v>6.0828468949379753</v>
      </c>
      <c r="O152">
        <v>6.1646793722644357</v>
      </c>
      <c r="P152">
        <v>6.2460366680644661</v>
      </c>
      <c r="Q152">
        <v>6.3268293435477334</v>
      </c>
      <c r="R152">
        <v>6.4070366484509664</v>
      </c>
      <c r="S152">
        <v>6.4866863703228592</v>
      </c>
      <c r="T152">
        <v>6.5652580948099004</v>
      </c>
      <c r="U152">
        <v>6.6337048472689197</v>
      </c>
      <c r="V152">
        <v>6.6699013589977305</v>
      </c>
      <c r="W152">
        <f t="shared" si="38"/>
        <v>0.58829562137049196</v>
      </c>
      <c r="X152">
        <f t="shared" si="39"/>
        <v>0.53307634548550675</v>
      </c>
      <c r="Y152">
        <f t="shared" si="40"/>
        <v>0.47270657395169424</v>
      </c>
      <c r="Z152">
        <f t="shared" si="41"/>
        <v>-1.0807536719497417</v>
      </c>
      <c r="AA152">
        <f t="shared" si="42"/>
        <v>-1.5090315141130253</v>
      </c>
      <c r="AB152">
        <f t="shared" si="43"/>
        <v>-1.6964724862989362</v>
      </c>
      <c r="AC152">
        <f t="shared" si="44"/>
        <v>-2.659021173500479</v>
      </c>
      <c r="AD152">
        <f t="shared" si="45"/>
        <v>-3.0611202150544896</v>
      </c>
      <c r="AE152">
        <f t="shared" si="46"/>
        <v>-3.3525418044912811</v>
      </c>
      <c r="AF152">
        <f t="shared" si="47"/>
        <v>-4.280130854472592</v>
      </c>
      <c r="AG152">
        <f t="shared" si="48"/>
        <v>-4.8406084828403273</v>
      </c>
      <c r="AH152">
        <f t="shared" si="49"/>
        <v>-5.2521913399606257</v>
      </c>
      <c r="AI152">
        <f t="shared" si="50"/>
        <v>-5.6729079038862382</v>
      </c>
      <c r="AJ152">
        <f t="shared" si="51"/>
        <v>-5.8025248817635573</v>
      </c>
      <c r="AK152">
        <f t="shared" si="52"/>
        <v>-5.9018100463424332</v>
      </c>
      <c r="AL152">
        <f t="shared" si="53"/>
        <v>-6.2157038056299214</v>
      </c>
      <c r="AM152">
        <f t="shared" si="54"/>
        <v>-6.2567074079125859</v>
      </c>
      <c r="AN152">
        <f t="shared" si="55"/>
        <v>-6.2798411550911952</v>
      </c>
      <c r="AO152">
        <f t="shared" si="56"/>
        <v>-6.6943865093154713</v>
      </c>
    </row>
    <row r="153" spans="1:41" x14ac:dyDescent="0.2">
      <c r="A153" s="1">
        <v>199402</v>
      </c>
      <c r="B153">
        <v>4.0409613978474512</v>
      </c>
      <c r="C153">
        <v>4.6396156567915909</v>
      </c>
      <c r="D153">
        <v>5.0244238817626785</v>
      </c>
      <c r="E153">
        <v>5.3607003695039142</v>
      </c>
      <c r="F153">
        <v>5.6075638556978467</v>
      </c>
      <c r="G153">
        <v>5.8086286931553186</v>
      </c>
      <c r="H153">
        <v>6.0033385825312768</v>
      </c>
      <c r="I153">
        <v>6.1416671786917396</v>
      </c>
      <c r="J153">
        <v>6.2535437060895225</v>
      </c>
      <c r="K153">
        <v>6.3571011631714907</v>
      </c>
      <c r="L153">
        <v>6.4560654839634566</v>
      </c>
      <c r="M153">
        <v>6.5412140547051676</v>
      </c>
      <c r="N153">
        <v>6.6073517092807972</v>
      </c>
      <c r="O153">
        <v>6.6721591434137553</v>
      </c>
      <c r="P153">
        <v>6.7365488432112128</v>
      </c>
      <c r="Q153">
        <v>6.8005310928592886</v>
      </c>
      <c r="R153">
        <v>6.8641313370691952</v>
      </c>
      <c r="S153">
        <v>6.9273842007184205</v>
      </c>
      <c r="T153">
        <v>6.9896434399938929</v>
      </c>
      <c r="U153">
        <v>7.0412129399700154</v>
      </c>
      <c r="V153">
        <v>7.0644752498084777</v>
      </c>
      <c r="W153">
        <f t="shared" si="38"/>
        <v>0.73883700941861452</v>
      </c>
      <c r="X153">
        <f t="shared" si="39"/>
        <v>0.68123426166308043</v>
      </c>
      <c r="Y153">
        <f t="shared" si="40"/>
        <v>0.43358586451348469</v>
      </c>
      <c r="Z153">
        <f t="shared" si="41"/>
        <v>-1.3335467151741422</v>
      </c>
      <c r="AA153">
        <f t="shared" si="42"/>
        <v>-1.7417919563830484</v>
      </c>
      <c r="AB153">
        <f t="shared" si="43"/>
        <v>-1.9739659600574466</v>
      </c>
      <c r="AC153">
        <f t="shared" si="44"/>
        <v>-3.1778107834558762</v>
      </c>
      <c r="AD153">
        <f t="shared" si="45"/>
        <v>-3.5704078220903952</v>
      </c>
      <c r="AE153">
        <f t="shared" si="46"/>
        <v>-4.1407793643369377</v>
      </c>
      <c r="AF153">
        <f t="shared" si="47"/>
        <v>-4.9108169133544273</v>
      </c>
      <c r="AG153">
        <f t="shared" si="48"/>
        <v>-5.265352754271218</v>
      </c>
      <c r="AH153">
        <f t="shared" si="49"/>
        <v>-5.6210667813631652</v>
      </c>
      <c r="AI153">
        <f t="shared" si="50"/>
        <v>-5.9912226328023079</v>
      </c>
      <c r="AJ153">
        <f t="shared" si="51"/>
        <v>-6.0519395502861704</v>
      </c>
      <c r="AK153">
        <f t="shared" si="52"/>
        <v>-6.0633188885702669</v>
      </c>
      <c r="AL153">
        <f t="shared" si="53"/>
        <v>-6.2193562707615104</v>
      </c>
      <c r="AM153">
        <f t="shared" si="54"/>
        <v>-6.1341232723262769</v>
      </c>
      <c r="AN153">
        <f t="shared" si="55"/>
        <v>-6.0136308908145564</v>
      </c>
      <c r="AO153">
        <f t="shared" si="56"/>
        <v>-6.2245434465872957</v>
      </c>
    </row>
    <row r="154" spans="1:41" x14ac:dyDescent="0.2">
      <c r="A154" s="1">
        <v>199403</v>
      </c>
      <c r="B154">
        <v>4.4994329063171161</v>
      </c>
      <c r="C154">
        <v>5.1755379928887519</v>
      </c>
      <c r="D154">
        <v>5.6560847385515736</v>
      </c>
      <c r="E154">
        <v>6.0026664060398653</v>
      </c>
      <c r="F154">
        <v>6.2465727491622092</v>
      </c>
      <c r="G154">
        <v>6.4394392780454117</v>
      </c>
      <c r="H154">
        <v>6.615401375779788</v>
      </c>
      <c r="I154">
        <v>6.7311203242956026</v>
      </c>
      <c r="J154">
        <v>6.8564947126133964</v>
      </c>
      <c r="K154">
        <v>6.9570436073780959</v>
      </c>
      <c r="L154">
        <v>7.0366200225056126</v>
      </c>
      <c r="M154">
        <v>7.0966281532368365</v>
      </c>
      <c r="N154">
        <v>7.1380076101010834</v>
      </c>
      <c r="O154">
        <v>7.1780586063695404</v>
      </c>
      <c r="P154">
        <v>7.2176309776692058</v>
      </c>
      <c r="Q154">
        <v>7.2568161192549088</v>
      </c>
      <c r="R154">
        <v>7.2956769289646211</v>
      </c>
      <c r="S154">
        <v>7.3342402865466241</v>
      </c>
      <c r="T154">
        <v>7.371534673999669</v>
      </c>
      <c r="U154">
        <v>7.3955103142230385</v>
      </c>
      <c r="V154">
        <v>7.392591269931712</v>
      </c>
      <c r="W154">
        <f t="shared" si="38"/>
        <v>0.86762703526294338</v>
      </c>
      <c r="X154">
        <f t="shared" si="39"/>
        <v>1.1055388795636105</v>
      </c>
      <c r="Y154">
        <f t="shared" si="40"/>
        <v>1.1468509706276713</v>
      </c>
      <c r="Z154">
        <f t="shared" si="41"/>
        <v>-0.46287268372922696</v>
      </c>
      <c r="AA154">
        <f t="shared" si="42"/>
        <v>-0.36342771126861351</v>
      </c>
      <c r="AB154">
        <f t="shared" si="43"/>
        <v>-2.5462780584812883E-2</v>
      </c>
      <c r="AC154">
        <f t="shared" si="44"/>
        <v>-0.68727615564427946</v>
      </c>
      <c r="AD154">
        <f t="shared" si="45"/>
        <v>-0.6130710144074305</v>
      </c>
      <c r="AE154">
        <f t="shared" si="46"/>
        <v>-0.90080814150751642</v>
      </c>
      <c r="AF154">
        <f t="shared" si="47"/>
        <v>-1.3528679107869026</v>
      </c>
      <c r="AG154">
        <f t="shared" si="48"/>
        <v>-1.4436699720305004</v>
      </c>
      <c r="AH154">
        <f t="shared" si="49"/>
        <v>-1.6130609756888283</v>
      </c>
      <c r="AI154">
        <f t="shared" si="50"/>
        <v>-1.8631682881640748</v>
      </c>
      <c r="AJ154">
        <f t="shared" si="51"/>
        <v>-1.9195807217830909</v>
      </c>
      <c r="AK154">
        <f t="shared" si="52"/>
        <v>-1.9671004242174268</v>
      </c>
      <c r="AL154">
        <f t="shared" si="53"/>
        <v>-2.1245887017263581</v>
      </c>
      <c r="AM154">
        <f t="shared" si="54"/>
        <v>-2.1548453890207204</v>
      </c>
      <c r="AN154">
        <f t="shared" si="55"/>
        <v>-2.1954958586941409</v>
      </c>
      <c r="AO154">
        <f t="shared" si="56"/>
        <v>-2.5825850083748039</v>
      </c>
    </row>
    <row r="155" spans="1:41" x14ac:dyDescent="0.2">
      <c r="A155" s="1">
        <v>199404</v>
      </c>
      <c r="B155">
        <v>4.9840160441974444</v>
      </c>
      <c r="C155">
        <v>5.681641214886997</v>
      </c>
      <c r="D155">
        <v>6.1214605824048913</v>
      </c>
      <c r="E155">
        <v>6.4232675058751019</v>
      </c>
      <c r="F155">
        <v>6.5994793947002437</v>
      </c>
      <c r="G155">
        <v>6.7217676675005773</v>
      </c>
      <c r="H155">
        <v>6.8458339106041874</v>
      </c>
      <c r="I155">
        <v>6.9632652565185262</v>
      </c>
      <c r="J155">
        <v>7.0950936488342986</v>
      </c>
      <c r="K155">
        <v>7.1798644550970545</v>
      </c>
      <c r="L155">
        <v>7.2405603821358584</v>
      </c>
      <c r="M155">
        <v>7.2875096916354014</v>
      </c>
      <c r="N155">
        <v>7.3244600897874275</v>
      </c>
      <c r="O155">
        <v>7.360431269765721</v>
      </c>
      <c r="P155">
        <v>7.3958767148129922</v>
      </c>
      <c r="Q155">
        <v>7.4308925234293755</v>
      </c>
      <c r="R155">
        <v>7.4655502604473556</v>
      </c>
      <c r="S155">
        <v>7.4998799191907191</v>
      </c>
      <c r="T155">
        <v>7.5326977167808371</v>
      </c>
      <c r="U155">
        <v>7.5509285382812124</v>
      </c>
      <c r="V155">
        <v>7.5444001670011067</v>
      </c>
      <c r="W155">
        <f t="shared" si="38"/>
        <v>1.1290881688637269</v>
      </c>
      <c r="X155">
        <f t="shared" si="39"/>
        <v>1.5265582957985675</v>
      </c>
      <c r="Y155">
        <f t="shared" si="40"/>
        <v>1.7634854472452419</v>
      </c>
      <c r="Z155">
        <f t="shared" si="41"/>
        <v>0.34718259739747204</v>
      </c>
      <c r="AA155">
        <f t="shared" si="42"/>
        <v>0.31708141246663857</v>
      </c>
      <c r="AB155">
        <f t="shared" si="43"/>
        <v>0.48985077032422808</v>
      </c>
      <c r="AC155">
        <f t="shared" si="44"/>
        <v>7.1750325093593581E-2</v>
      </c>
      <c r="AD155">
        <f t="shared" si="45"/>
        <v>0.37738347460565347</v>
      </c>
      <c r="AE155">
        <f t="shared" si="46"/>
        <v>0.28864743730443099</v>
      </c>
      <c r="AF155">
        <f t="shared" si="47"/>
        <v>-0.20243689831369061</v>
      </c>
      <c r="AG155">
        <f t="shared" si="48"/>
        <v>-0.49379337261633793</v>
      </c>
      <c r="AH155">
        <f t="shared" si="49"/>
        <v>-0.6485853373266357</v>
      </c>
      <c r="AI155">
        <f t="shared" si="50"/>
        <v>-0.92660383866420126</v>
      </c>
      <c r="AJ155">
        <f t="shared" si="51"/>
        <v>-1.0740499703661381</v>
      </c>
      <c r="AK155">
        <f t="shared" si="52"/>
        <v>-1.2358591065913389</v>
      </c>
      <c r="AL155">
        <f t="shared" si="53"/>
        <v>-1.5176018629571217</v>
      </c>
      <c r="AM155">
        <f t="shared" si="54"/>
        <v>-1.7062974382320482</v>
      </c>
      <c r="AN155">
        <f t="shared" si="55"/>
        <v>-1.9307262618470862</v>
      </c>
      <c r="AO155">
        <f t="shared" si="56"/>
        <v>-2.5264391564391762</v>
      </c>
    </row>
    <row r="156" spans="1:41" x14ac:dyDescent="0.2">
      <c r="A156" s="1">
        <v>199405</v>
      </c>
      <c r="B156">
        <v>5.2501782167128228</v>
      </c>
      <c r="C156">
        <v>5.9269037036093311</v>
      </c>
      <c r="D156">
        <v>6.3151895106859071</v>
      </c>
      <c r="E156">
        <v>6.5567367175571611</v>
      </c>
      <c r="F156">
        <v>6.7180514173323447</v>
      </c>
      <c r="G156">
        <v>6.8346198496716637</v>
      </c>
      <c r="H156">
        <v>6.9697911166357756</v>
      </c>
      <c r="I156">
        <v>7.0790781817873558</v>
      </c>
      <c r="J156">
        <v>7.1849070225624363</v>
      </c>
      <c r="K156">
        <v>7.2668736646711078</v>
      </c>
      <c r="L156">
        <v>7.3421859288312818</v>
      </c>
      <c r="M156">
        <v>7.3905585041221782</v>
      </c>
      <c r="N156">
        <v>7.4344755019689899</v>
      </c>
      <c r="O156">
        <v>7.477695757340971</v>
      </c>
      <c r="P156">
        <v>7.5203786261115946</v>
      </c>
      <c r="Q156">
        <v>7.5625664854457995</v>
      </c>
      <c r="R156">
        <v>7.6043084388373892</v>
      </c>
      <c r="S156">
        <v>7.6456161309585342</v>
      </c>
      <c r="T156">
        <v>7.6848585371201361</v>
      </c>
      <c r="U156">
        <v>7.7062032923426438</v>
      </c>
      <c r="V156">
        <v>7.7026608791291418</v>
      </c>
      <c r="W156">
        <f t="shared" si="38"/>
        <v>1.2220644807694532</v>
      </c>
      <c r="X156">
        <f t="shared" si="39"/>
        <v>1.5353404154521293</v>
      </c>
      <c r="Y156">
        <f t="shared" si="40"/>
        <v>1.5846863184973055</v>
      </c>
      <c r="Z156">
        <f t="shared" si="41"/>
        <v>7.8924948587869359E-2</v>
      </c>
      <c r="AA156">
        <f t="shared" si="42"/>
        <v>-6.3323102423016309E-2</v>
      </c>
      <c r="AB156">
        <f t="shared" si="43"/>
        <v>8.5456310294590665E-2</v>
      </c>
      <c r="AC156">
        <f t="shared" si="44"/>
        <v>-0.25294195071957493</v>
      </c>
      <c r="AD156">
        <f t="shared" si="45"/>
        <v>-0.13443442556764573</v>
      </c>
      <c r="AE156">
        <f t="shared" si="46"/>
        <v>-0.51577869033633039</v>
      </c>
      <c r="AF156">
        <f t="shared" si="47"/>
        <v>-0.91794151997283624</v>
      </c>
      <c r="AG156">
        <f t="shared" si="48"/>
        <v>-1.304905899441664</v>
      </c>
      <c r="AH156">
        <f t="shared" si="49"/>
        <v>-1.4348855350406655</v>
      </c>
      <c r="AI156">
        <f t="shared" si="50"/>
        <v>-1.6550607131074226</v>
      </c>
      <c r="AJ156">
        <f t="shared" si="51"/>
        <v>-1.6997011524568117</v>
      </c>
      <c r="AK156">
        <f t="shared" si="52"/>
        <v>-1.7380304199477647</v>
      </c>
      <c r="AL156">
        <f t="shared" si="53"/>
        <v>-1.8976583996969545</v>
      </c>
      <c r="AM156">
        <f t="shared" si="54"/>
        <v>-1.9227387394830728</v>
      </c>
      <c r="AN156">
        <f t="shared" si="55"/>
        <v>-1.9719745254122776</v>
      </c>
      <c r="AO156">
        <f t="shared" si="56"/>
        <v>-2.4470368753950513</v>
      </c>
    </row>
    <row r="157" spans="1:41" x14ac:dyDescent="0.2">
      <c r="A157" s="1">
        <v>199406</v>
      </c>
      <c r="B157">
        <v>5.3815647097363861</v>
      </c>
      <c r="C157">
        <v>6.0800249499463845</v>
      </c>
      <c r="D157">
        <v>6.4640274450061721</v>
      </c>
      <c r="E157">
        <v>6.7386488551291732</v>
      </c>
      <c r="F157">
        <v>6.9028610965791675</v>
      </c>
      <c r="G157">
        <v>7.0243907980997795</v>
      </c>
      <c r="H157">
        <v>7.1308251840546637</v>
      </c>
      <c r="I157">
        <v>7.2286008139992246</v>
      </c>
      <c r="J157">
        <v>7.357191580045737</v>
      </c>
      <c r="K157">
        <v>7.4415113072445829</v>
      </c>
      <c r="L157">
        <v>7.5204303894760631</v>
      </c>
      <c r="M157">
        <v>7.5680161163305355</v>
      </c>
      <c r="N157">
        <v>7.6083327549163098</v>
      </c>
      <c r="O157">
        <v>7.6479217887258386</v>
      </c>
      <c r="P157">
        <v>7.6869745790074377</v>
      </c>
      <c r="Q157">
        <v>7.7255209609054232</v>
      </c>
      <c r="R157">
        <v>7.7636036830171111</v>
      </c>
      <c r="S157">
        <v>7.8012066802916147</v>
      </c>
      <c r="T157">
        <v>7.8361181150067258</v>
      </c>
      <c r="U157">
        <v>7.8499796808646378</v>
      </c>
      <c r="V157">
        <v>7.841232948045886</v>
      </c>
      <c r="W157">
        <f t="shared" si="38"/>
        <v>1.4835372268936</v>
      </c>
      <c r="X157">
        <f t="shared" si="39"/>
        <v>2.1852664958143322</v>
      </c>
      <c r="Y157">
        <f t="shared" si="40"/>
        <v>2.8228045945291047</v>
      </c>
      <c r="Z157">
        <f t="shared" si="41"/>
        <v>1.7935667114707305</v>
      </c>
      <c r="AA157">
        <f t="shared" si="42"/>
        <v>2.1098854933918227</v>
      </c>
      <c r="AB157">
        <f t="shared" si="43"/>
        <v>2.4716272245996906</v>
      </c>
      <c r="AC157">
        <f t="shared" si="44"/>
        <v>2.4895547355151413</v>
      </c>
      <c r="AD157">
        <f t="shared" si="45"/>
        <v>3.047428332968388</v>
      </c>
      <c r="AE157">
        <f t="shared" si="46"/>
        <v>3.1494703270483368</v>
      </c>
      <c r="AF157">
        <f t="shared" si="47"/>
        <v>3.1882574073560557</v>
      </c>
      <c r="AG157">
        <f t="shared" si="48"/>
        <v>3.2691317940657134</v>
      </c>
      <c r="AH157">
        <f t="shared" si="49"/>
        <v>3.6284956658714487</v>
      </c>
      <c r="AI157">
        <f t="shared" si="50"/>
        <v>3.9041615239738743</v>
      </c>
      <c r="AJ157">
        <f t="shared" si="51"/>
        <v>4.3633301551018508</v>
      </c>
      <c r="AK157">
        <f t="shared" si="52"/>
        <v>4.8365671290677401</v>
      </c>
      <c r="AL157">
        <f t="shared" si="53"/>
        <v>5.205996327801464</v>
      </c>
      <c r="AM157">
        <f t="shared" si="54"/>
        <v>5.7043820875582734</v>
      </c>
      <c r="AN157">
        <f t="shared" si="55"/>
        <v>6.1724205204278713</v>
      </c>
      <c r="AO157">
        <f t="shared" si="56"/>
        <v>6.1648932724749743</v>
      </c>
    </row>
    <row r="158" spans="1:41" x14ac:dyDescent="0.2">
      <c r="A158" s="1">
        <v>199407</v>
      </c>
      <c r="B158">
        <v>5.2949479632627829</v>
      </c>
      <c r="C158">
        <v>5.912625564733899</v>
      </c>
      <c r="D158">
        <v>6.2500753720837343</v>
      </c>
      <c r="E158">
        <v>6.4955224790739834</v>
      </c>
      <c r="F158">
        <v>6.6595620880155364</v>
      </c>
      <c r="G158">
        <v>6.7842500347756305</v>
      </c>
      <c r="H158">
        <v>6.8869180846319988</v>
      </c>
      <c r="I158">
        <v>7.0045588379235726</v>
      </c>
      <c r="J158">
        <v>7.1260908401492031</v>
      </c>
      <c r="K158">
        <v>7.2094965569636056</v>
      </c>
      <c r="L158">
        <v>7.2823227540596482</v>
      </c>
      <c r="M158">
        <v>7.3198599033996663</v>
      </c>
      <c r="N158">
        <v>7.3506469817901197</v>
      </c>
      <c r="O158">
        <v>7.3809254125066719</v>
      </c>
      <c r="P158">
        <v>7.410895699366848</v>
      </c>
      <c r="Q158">
        <v>7.4406090826615001</v>
      </c>
      <c r="R158">
        <v>7.4701068939285511</v>
      </c>
      <c r="S158">
        <v>7.4993501502108053</v>
      </c>
      <c r="T158">
        <v>7.5262411699900555</v>
      </c>
      <c r="U158">
        <v>7.5359034636991531</v>
      </c>
      <c r="V158">
        <v>7.5324061058953751</v>
      </c>
      <c r="W158">
        <f t="shared" si="38"/>
        <v>1.1057797352803558</v>
      </c>
      <c r="X158">
        <f t="shared" si="39"/>
        <v>1.3850315724718332</v>
      </c>
      <c r="Y158">
        <f t="shared" si="40"/>
        <v>1.6061220575246757</v>
      </c>
      <c r="Z158">
        <f t="shared" si="41"/>
        <v>0.44137516883572925</v>
      </c>
      <c r="AA158">
        <f t="shared" si="42"/>
        <v>0.53422972402015034</v>
      </c>
      <c r="AB158">
        <f t="shared" si="43"/>
        <v>0.53156389629138623</v>
      </c>
      <c r="AC158">
        <f t="shared" si="44"/>
        <v>0.29919552159192886</v>
      </c>
      <c r="AD158">
        <f t="shared" si="45"/>
        <v>0.56456141118091985</v>
      </c>
      <c r="AE158">
        <f t="shared" si="46"/>
        <v>0.47660499929818378</v>
      </c>
      <c r="AF158">
        <f t="shared" si="47"/>
        <v>0.29380313237848465</v>
      </c>
      <c r="AG158">
        <f t="shared" si="48"/>
        <v>-0.36973404577679947</v>
      </c>
      <c r="AH158">
        <f t="shared" si="49"/>
        <v>-0.65718826428022492</v>
      </c>
      <c r="AI158">
        <f t="shared" si="50"/>
        <v>-1.0033196251458287</v>
      </c>
      <c r="AJ158">
        <f t="shared" si="51"/>
        <v>-1.2320330484469011</v>
      </c>
      <c r="AK158">
        <f t="shared" si="52"/>
        <v>-1.4841804760907893</v>
      </c>
      <c r="AL158">
        <f t="shared" si="53"/>
        <v>-1.8488685186133562</v>
      </c>
      <c r="AM158">
        <f t="shared" si="54"/>
        <v>-2.1468782741139094</v>
      </c>
      <c r="AN158">
        <f t="shared" si="55"/>
        <v>-2.5059887430313932</v>
      </c>
      <c r="AO158">
        <f t="shared" si="56"/>
        <v>-3.247421066801639</v>
      </c>
    </row>
    <row r="159" spans="1:41" x14ac:dyDescent="0.2">
      <c r="A159" s="1">
        <v>199408</v>
      </c>
      <c r="B159">
        <v>5.4245234309246593</v>
      </c>
      <c r="C159">
        <v>6.0351232902582934</v>
      </c>
      <c r="D159">
        <v>6.3603399651694916</v>
      </c>
      <c r="E159">
        <v>6.5902281980419923</v>
      </c>
      <c r="F159">
        <v>6.7351496011119298</v>
      </c>
      <c r="G159">
        <v>6.8635567028431037</v>
      </c>
      <c r="H159">
        <v>6.9786224424520933</v>
      </c>
      <c r="I159">
        <v>7.0854172581912387</v>
      </c>
      <c r="J159">
        <v>7.1923824984117637</v>
      </c>
      <c r="K159">
        <v>7.260225060531404</v>
      </c>
      <c r="L159">
        <v>7.3635051208735627</v>
      </c>
      <c r="M159">
        <v>7.4171752058823479</v>
      </c>
      <c r="N159">
        <v>7.4604329552653166</v>
      </c>
      <c r="O159">
        <v>7.5032015397971072</v>
      </c>
      <c r="P159">
        <v>7.5455519211256448</v>
      </c>
      <c r="Q159">
        <v>7.5875047895460765</v>
      </c>
      <c r="R159">
        <v>7.6290924644262885</v>
      </c>
      <c r="S159">
        <v>7.6702201050100527</v>
      </c>
      <c r="T159">
        <v>7.707328903726034</v>
      </c>
      <c r="U159">
        <v>7.7189438093797271</v>
      </c>
      <c r="V159">
        <v>7.7163343002667784</v>
      </c>
      <c r="W159">
        <f t="shared" si="38"/>
        <v>0.8028685107920781</v>
      </c>
      <c r="X159">
        <f t="shared" si="39"/>
        <v>0.70524036211951469</v>
      </c>
      <c r="Y159">
        <f t="shared" si="40"/>
        <v>0.45360457744651583</v>
      </c>
      <c r="Z159">
        <f t="shared" si="41"/>
        <v>-1.1948908090544732</v>
      </c>
      <c r="AA159">
        <f t="shared" si="42"/>
        <v>-1.4641286828998989</v>
      </c>
      <c r="AB159">
        <f t="shared" si="43"/>
        <v>-1.5932582166184286</v>
      </c>
      <c r="AC159">
        <f t="shared" si="44"/>
        <v>-2.0637064437751631</v>
      </c>
      <c r="AD159">
        <f t="shared" si="45"/>
        <v>-2.265500378970903</v>
      </c>
      <c r="AE159">
        <f t="shared" si="46"/>
        <v>-2.746888810791531</v>
      </c>
      <c r="AF159">
        <f t="shared" si="47"/>
        <v>-2.857117446301241</v>
      </c>
      <c r="AG159">
        <f t="shared" si="48"/>
        <v>-3.5525093176999505</v>
      </c>
      <c r="AH159">
        <f t="shared" si="49"/>
        <v>-3.8835088119186434</v>
      </c>
      <c r="AI159">
        <f t="shared" si="50"/>
        <v>-4.3385717596211038</v>
      </c>
      <c r="AJ159">
        <f t="shared" si="51"/>
        <v>-4.5865924555212416</v>
      </c>
      <c r="AK159">
        <f t="shared" si="52"/>
        <v>-4.8282558868897416</v>
      </c>
      <c r="AL159">
        <f t="shared" si="53"/>
        <v>-5.1905945853310769</v>
      </c>
      <c r="AM159">
        <f t="shared" si="54"/>
        <v>-5.4218256902963828</v>
      </c>
      <c r="AN159">
        <f t="shared" si="55"/>
        <v>-5.7147991090401398</v>
      </c>
      <c r="AO159">
        <f t="shared" si="56"/>
        <v>-6.55432255329701</v>
      </c>
    </row>
    <row r="160" spans="1:41" x14ac:dyDescent="0.2">
      <c r="A160" s="1">
        <v>199409</v>
      </c>
      <c r="B160">
        <v>5.8428546387998495</v>
      </c>
      <c r="C160">
        <v>6.4756280512321505</v>
      </c>
      <c r="D160">
        <v>6.8275949279322647</v>
      </c>
      <c r="E160">
        <v>7.0701026541430325</v>
      </c>
      <c r="F160">
        <v>7.2110481403833058</v>
      </c>
      <c r="G160">
        <v>7.3088978526235149</v>
      </c>
      <c r="H160">
        <v>7.3954888666932828</v>
      </c>
      <c r="I160">
        <v>7.5022900527780854</v>
      </c>
      <c r="J160">
        <v>7.5967241081837198</v>
      </c>
      <c r="K160">
        <v>7.6595448715379026</v>
      </c>
      <c r="L160">
        <v>7.7543987934324292</v>
      </c>
      <c r="M160">
        <v>7.8007426808196962</v>
      </c>
      <c r="N160">
        <v>7.8402277201165607</v>
      </c>
      <c r="O160">
        <v>7.8792455940814712</v>
      </c>
      <c r="P160">
        <v>7.9178599709574433</v>
      </c>
      <c r="Q160">
        <v>7.9561038556894941</v>
      </c>
      <c r="R160">
        <v>7.994016634760662</v>
      </c>
      <c r="S160">
        <v>8.0314746383493727</v>
      </c>
      <c r="T160">
        <v>8.0645194651139747</v>
      </c>
      <c r="U160">
        <v>8.0732067992103698</v>
      </c>
      <c r="V160">
        <v>8.0742122877608615</v>
      </c>
      <c r="W160">
        <f t="shared" si="38"/>
        <v>1.0684678028770414</v>
      </c>
      <c r="X160">
        <f t="shared" si="39"/>
        <v>1.2589405527105368</v>
      </c>
      <c r="Y160">
        <f t="shared" si="40"/>
        <v>1.3435322051771399</v>
      </c>
      <c r="Z160">
        <f t="shared" si="41"/>
        <v>-5.8151213124904899E-2</v>
      </c>
      <c r="AA160">
        <f t="shared" si="42"/>
        <v>-0.20306014051988974</v>
      </c>
      <c r="AB160">
        <f t="shared" si="43"/>
        <v>-0.25001838169742197</v>
      </c>
      <c r="AC160">
        <f t="shared" si="44"/>
        <v>-0.41653672286763044</v>
      </c>
      <c r="AD160">
        <f t="shared" si="45"/>
        <v>-0.41339459875426599</v>
      </c>
      <c r="AE160">
        <f t="shared" si="46"/>
        <v>-0.64629173576265586</v>
      </c>
      <c r="AF160">
        <f t="shared" si="47"/>
        <v>-0.5553082596465897</v>
      </c>
      <c r="AG160">
        <f t="shared" si="48"/>
        <v>-0.94023799522420504</v>
      </c>
      <c r="AH160">
        <f t="shared" si="49"/>
        <v>-0.92148933884370354</v>
      </c>
      <c r="AI160">
        <f t="shared" si="50"/>
        <v>-1.0186998160056593</v>
      </c>
      <c r="AJ160">
        <f t="shared" si="51"/>
        <v>-0.91585031003478701</v>
      </c>
      <c r="AK160">
        <f t="shared" si="52"/>
        <v>-0.79384575598847462</v>
      </c>
      <c r="AL160">
        <f t="shared" si="53"/>
        <v>-0.76849015196203663</v>
      </c>
      <c r="AM160">
        <f t="shared" si="54"/>
        <v>-0.61089741301141398</v>
      </c>
      <c r="AN160">
        <f t="shared" si="55"/>
        <v>-0.50932251955371211</v>
      </c>
      <c r="AO160">
        <f t="shared" si="56"/>
        <v>-0.8934579637203921</v>
      </c>
    </row>
    <row r="161" spans="1:41" x14ac:dyDescent="0.2">
      <c r="A161" s="1">
        <v>199410</v>
      </c>
      <c r="B161">
        <v>6.0399336607874101</v>
      </c>
      <c r="C161">
        <v>6.690494796143204</v>
      </c>
      <c r="D161">
        <v>7.0313412575317136</v>
      </c>
      <c r="E161">
        <v>7.2608223152246003</v>
      </c>
      <c r="F161">
        <v>7.3972689204235893</v>
      </c>
      <c r="G161">
        <v>7.4913896324012281</v>
      </c>
      <c r="H161">
        <v>7.5770526111998615</v>
      </c>
      <c r="I161">
        <v>7.6735528382143077</v>
      </c>
      <c r="J161">
        <v>7.7606946204942666</v>
      </c>
      <c r="K161">
        <v>7.8194150115865408</v>
      </c>
      <c r="L161">
        <v>7.8990550266838779</v>
      </c>
      <c r="M161">
        <v>7.9320754024017575</v>
      </c>
      <c r="N161">
        <v>7.9606084933099766</v>
      </c>
      <c r="O161">
        <v>7.9888230110199911</v>
      </c>
      <c r="P161">
        <v>8.0167519817935879</v>
      </c>
      <c r="Q161">
        <v>8.0444168179502373</v>
      </c>
      <c r="R161">
        <v>8.0718433557418017</v>
      </c>
      <c r="S161">
        <v>8.0988382500572076</v>
      </c>
      <c r="T161">
        <v>8.1206881306744112</v>
      </c>
      <c r="U161">
        <v>8.117760602559926</v>
      </c>
      <c r="V161">
        <v>8.1123142456476263</v>
      </c>
      <c r="W161">
        <f t="shared" si="38"/>
        <v>0.62090396418851324</v>
      </c>
      <c r="X161">
        <f t="shared" si="39"/>
        <v>0.52619664752286166</v>
      </c>
      <c r="Y161">
        <f t="shared" si="40"/>
        <v>0.44917645902333181</v>
      </c>
      <c r="Z161">
        <f t="shared" si="41"/>
        <v>-0.74771091482567975</v>
      </c>
      <c r="AA161">
        <f t="shared" si="42"/>
        <v>-0.65187656327823174</v>
      </c>
      <c r="AB161">
        <f t="shared" si="43"/>
        <v>-0.32802180858658758</v>
      </c>
      <c r="AC161">
        <f t="shared" si="44"/>
        <v>-3.283100806747985E-2</v>
      </c>
      <c r="AD161">
        <f t="shared" si="45"/>
        <v>0.47062173023867881</v>
      </c>
      <c r="AE161">
        <f t="shared" si="46"/>
        <v>0.20023483555602528</v>
      </c>
      <c r="AF161">
        <f t="shared" si="47"/>
        <v>0.35172267385802236</v>
      </c>
      <c r="AG161">
        <f t="shared" si="48"/>
        <v>5.1980521985981021E-2</v>
      </c>
      <c r="AH161">
        <f t="shared" si="49"/>
        <v>0.24453978069734639</v>
      </c>
      <c r="AI161">
        <f t="shared" si="50"/>
        <v>0.36296067671089283</v>
      </c>
      <c r="AJ161">
        <f t="shared" si="51"/>
        <v>0.6516023981472383</v>
      </c>
      <c r="AK161">
        <f t="shared" si="52"/>
        <v>0.96923971513043305</v>
      </c>
      <c r="AL161">
        <f t="shared" si="53"/>
        <v>1.2320168528758675</v>
      </c>
      <c r="AM161">
        <f t="shared" si="54"/>
        <v>1.6035781221540599</v>
      </c>
      <c r="AN161">
        <f t="shared" si="55"/>
        <v>1.9121171559391463</v>
      </c>
      <c r="AO161">
        <f t="shared" si="56"/>
        <v>1.7274160436485406</v>
      </c>
    </row>
    <row r="162" spans="1:41" x14ac:dyDescent="0.2">
      <c r="A162" s="1">
        <v>199411</v>
      </c>
      <c r="B162">
        <v>6.7201519673104846</v>
      </c>
      <c r="C162">
        <v>7.2639467321424345</v>
      </c>
      <c r="D162">
        <v>7.5180597136958864</v>
      </c>
      <c r="E162">
        <v>7.6183083004297565</v>
      </c>
      <c r="F162">
        <v>7.6678784084922</v>
      </c>
      <c r="G162">
        <v>7.6844279619601696</v>
      </c>
      <c r="H162">
        <v>7.6920287289402971</v>
      </c>
      <c r="I162">
        <v>7.7248221553762324</v>
      </c>
      <c r="J162">
        <v>7.8240958521232802</v>
      </c>
      <c r="K162">
        <v>7.8718467608078093</v>
      </c>
      <c r="L162">
        <v>7.9375917541135061</v>
      </c>
      <c r="M162">
        <v>7.9519963017288173</v>
      </c>
      <c r="N162">
        <v>7.9630733064814621</v>
      </c>
      <c r="O162">
        <v>7.9742192025319003</v>
      </c>
      <c r="P162">
        <v>7.9853880585842258</v>
      </c>
      <c r="Q162">
        <v>7.9965564610490327</v>
      </c>
      <c r="R162">
        <v>8.0077113859367905</v>
      </c>
      <c r="S162">
        <v>8.0186966949402461</v>
      </c>
      <c r="T162">
        <v>8.0266898882566089</v>
      </c>
      <c r="U162">
        <v>8.0225859706452294</v>
      </c>
      <c r="V162">
        <v>8.0228105653044466</v>
      </c>
      <c r="W162">
        <f t="shared" si="38"/>
        <v>0.70642947454650251</v>
      </c>
      <c r="X162">
        <f t="shared" si="39"/>
        <v>0.73807943518706232</v>
      </c>
      <c r="Y162">
        <f t="shared" si="40"/>
        <v>0.71155153852064235</v>
      </c>
      <c r="Z162">
        <f t="shared" si="41"/>
        <v>-0.11421915209851363</v>
      </c>
      <c r="AA162">
        <f t="shared" si="42"/>
        <v>-9.9921816449795031E-3</v>
      </c>
      <c r="AB162">
        <f t="shared" si="43"/>
        <v>0.22001496272699939</v>
      </c>
      <c r="AC162">
        <f t="shared" si="44"/>
        <v>0.36688341995686713</v>
      </c>
      <c r="AD162">
        <f t="shared" si="45"/>
        <v>0.90616823342113229</v>
      </c>
      <c r="AE162">
        <f t="shared" si="46"/>
        <v>1.3851348849172105</v>
      </c>
      <c r="AF162">
        <f t="shared" si="47"/>
        <v>1.8914716005970114</v>
      </c>
      <c r="AG162">
        <f t="shared" si="48"/>
        <v>1.7836071928438653</v>
      </c>
      <c r="AH162">
        <f t="shared" si="49"/>
        <v>1.8792440255405936</v>
      </c>
      <c r="AI162">
        <f t="shared" si="50"/>
        <v>1.889561255099613</v>
      </c>
      <c r="AJ162">
        <f t="shared" si="51"/>
        <v>1.9861510911505338</v>
      </c>
      <c r="AK162">
        <f t="shared" si="52"/>
        <v>2.0788489520892117</v>
      </c>
      <c r="AL162">
        <f t="shared" si="53"/>
        <v>2.1351238950895306</v>
      </c>
      <c r="AM162">
        <f t="shared" si="54"/>
        <v>2.2199510108308713</v>
      </c>
      <c r="AN162">
        <f t="shared" si="55"/>
        <v>2.2504897635122108</v>
      </c>
      <c r="AO162">
        <f t="shared" si="56"/>
        <v>2.085677575644338</v>
      </c>
    </row>
    <row r="163" spans="1:41" x14ac:dyDescent="0.2">
      <c r="A163" s="1">
        <v>199412</v>
      </c>
      <c r="B163">
        <v>7.1013120224278818</v>
      </c>
      <c r="C163">
        <v>7.5479738692950562</v>
      </c>
      <c r="D163">
        <v>7.6805098986292997</v>
      </c>
      <c r="E163">
        <v>7.7088257235324393</v>
      </c>
      <c r="F163">
        <v>7.6996503305952482</v>
      </c>
      <c r="G163">
        <v>7.6676463065708873</v>
      </c>
      <c r="H163">
        <v>7.6770950134446707</v>
      </c>
      <c r="I163">
        <v>7.7273332133435115</v>
      </c>
      <c r="J163">
        <v>7.7379226660245095</v>
      </c>
      <c r="K163">
        <v>7.7550190933843748</v>
      </c>
      <c r="L163">
        <v>7.7971365151903758</v>
      </c>
      <c r="M163">
        <v>7.8140718498258837</v>
      </c>
      <c r="N163">
        <v>7.8297257133742715</v>
      </c>
      <c r="O163">
        <v>7.845114034366528</v>
      </c>
      <c r="P163">
        <v>7.8601987412142567</v>
      </c>
      <c r="Q163">
        <v>7.8749633252991798</v>
      </c>
      <c r="R163">
        <v>7.8894137080614426</v>
      </c>
      <c r="S163">
        <v>7.903336758461907</v>
      </c>
      <c r="T163">
        <v>7.9125974710001916</v>
      </c>
      <c r="U163">
        <v>7.9052981334411712</v>
      </c>
      <c r="V163">
        <v>7.9004507420730743</v>
      </c>
      <c r="W163">
        <f t="shared" si="38"/>
        <v>1.26568724573157</v>
      </c>
      <c r="X163">
        <f t="shared" si="39"/>
        <v>1.6813490194780734</v>
      </c>
      <c r="Y163">
        <f t="shared" si="40"/>
        <v>1.8260174494951844</v>
      </c>
      <c r="Z163">
        <f t="shared" si="41"/>
        <v>1.1820280416136475</v>
      </c>
      <c r="AA163">
        <f t="shared" si="42"/>
        <v>1.1027949177873984</v>
      </c>
      <c r="AB163">
        <f t="shared" si="43"/>
        <v>1.3603532359054933</v>
      </c>
      <c r="AC163">
        <f t="shared" si="44"/>
        <v>1.9112650644365132</v>
      </c>
      <c r="AD163">
        <f t="shared" si="45"/>
        <v>1.8810981995104257</v>
      </c>
      <c r="AE163">
        <f t="shared" si="46"/>
        <v>2.1134109385219588</v>
      </c>
      <c r="AF163">
        <f t="shared" si="47"/>
        <v>2.4154402712599303</v>
      </c>
      <c r="AG163">
        <f t="shared" si="48"/>
        <v>2.3029462682007598</v>
      </c>
      <c r="AH163">
        <f t="shared" si="49"/>
        <v>2.4846275268050348</v>
      </c>
      <c r="AI163">
        <f t="shared" si="50"/>
        <v>2.5941564093590745</v>
      </c>
      <c r="AJ163">
        <f t="shared" si="51"/>
        <v>2.7718283071132372</v>
      </c>
      <c r="AK163">
        <f t="shared" si="52"/>
        <v>2.9424152998023807</v>
      </c>
      <c r="AL163">
        <f t="shared" si="53"/>
        <v>3.0603716029117161</v>
      </c>
      <c r="AM163">
        <f t="shared" si="54"/>
        <v>3.2118082391080653</v>
      </c>
      <c r="AN163">
        <f t="shared" si="55"/>
        <v>3.2767623421182739</v>
      </c>
      <c r="AO163">
        <f t="shared" si="56"/>
        <v>3.0518794276224472</v>
      </c>
    </row>
    <row r="164" spans="1:41" x14ac:dyDescent="0.2">
      <c r="A164" s="1">
        <v>199501</v>
      </c>
      <c r="B164">
        <v>6.7289484704306606</v>
      </c>
      <c r="C164">
        <v>7.1294343269909719</v>
      </c>
      <c r="D164">
        <v>7.3026578074022304</v>
      </c>
      <c r="E164">
        <v>7.4018494719575383</v>
      </c>
      <c r="F164">
        <v>7.4388514396210974</v>
      </c>
      <c r="G164">
        <v>7.4450810224457937</v>
      </c>
      <c r="H164">
        <v>7.4614722326952725</v>
      </c>
      <c r="I164">
        <v>7.5103888476581862</v>
      </c>
      <c r="J164">
        <v>7.5288538868752353</v>
      </c>
      <c r="K164">
        <v>7.5598042302449828</v>
      </c>
      <c r="L164">
        <v>7.6100815305750427</v>
      </c>
      <c r="M164">
        <v>7.6288989711396766</v>
      </c>
      <c r="N164">
        <v>7.6467472583383111</v>
      </c>
      <c r="O164">
        <v>7.6643876498375958</v>
      </c>
      <c r="P164">
        <v>7.6818181461073483</v>
      </c>
      <c r="Q164">
        <v>7.6990436318021018</v>
      </c>
      <c r="R164">
        <v>7.7160758875239459</v>
      </c>
      <c r="S164">
        <v>7.732645904532566</v>
      </c>
      <c r="T164">
        <v>7.7442887247474097</v>
      </c>
      <c r="U164">
        <v>7.7413997400390437</v>
      </c>
      <c r="V164">
        <v>7.7442492136083434</v>
      </c>
      <c r="W164">
        <f t="shared" si="38"/>
        <v>1.1915685821838409</v>
      </c>
      <c r="X164">
        <f t="shared" si="39"/>
        <v>1.8496785609318955</v>
      </c>
      <c r="Y164">
        <f t="shared" si="40"/>
        <v>2.4390489500328218</v>
      </c>
      <c r="Z164">
        <f t="shared" si="41"/>
        <v>2.070166765582778</v>
      </c>
      <c r="AA164">
        <f t="shared" si="42"/>
        <v>2.3052742503974635</v>
      </c>
      <c r="AB164">
        <f t="shared" si="43"/>
        <v>2.4767917678923705</v>
      </c>
      <c r="AC164">
        <f t="shared" si="44"/>
        <v>2.9104771894000878</v>
      </c>
      <c r="AD164">
        <f t="shared" si="45"/>
        <v>3.0429113377558066</v>
      </c>
      <c r="AE164">
        <f t="shared" si="46"/>
        <v>3.4869618194414427</v>
      </c>
      <c r="AF164">
        <f t="shared" si="47"/>
        <v>3.8313757295217981</v>
      </c>
      <c r="AG164">
        <f t="shared" si="48"/>
        <v>3.8754636362859882</v>
      </c>
      <c r="AH164">
        <f t="shared" si="49"/>
        <v>3.9042060478712086</v>
      </c>
      <c r="AI164">
        <f t="shared" si="50"/>
        <v>3.793526166821402</v>
      </c>
      <c r="AJ164">
        <f t="shared" si="51"/>
        <v>3.7184542065316704</v>
      </c>
      <c r="AK164">
        <f t="shared" si="52"/>
        <v>3.5934872547818122</v>
      </c>
      <c r="AL164">
        <f t="shared" si="53"/>
        <v>3.3676586403062743</v>
      </c>
      <c r="AM164">
        <f t="shared" si="54"/>
        <v>3.1415816212332324</v>
      </c>
      <c r="AN164">
        <f t="shared" si="55"/>
        <v>2.7904442234178326</v>
      </c>
      <c r="AO164">
        <f t="shared" si="56"/>
        <v>2.2536628174911648</v>
      </c>
    </row>
    <row r="165" spans="1:41" x14ac:dyDescent="0.2">
      <c r="A165" s="1">
        <v>199502</v>
      </c>
      <c r="B165">
        <v>6.3383516013674424</v>
      </c>
      <c r="C165">
        <v>6.6646731954220675</v>
      </c>
      <c r="D165">
        <v>6.8131334891222233</v>
      </c>
      <c r="E165">
        <v>6.9305602401412925</v>
      </c>
      <c r="F165">
        <v>6.9926724824639521</v>
      </c>
      <c r="G165">
        <v>7.0586107315028332</v>
      </c>
      <c r="H165">
        <v>7.101594479881447</v>
      </c>
      <c r="I165">
        <v>7.1569126764282549</v>
      </c>
      <c r="J165">
        <v>7.1832898055903458</v>
      </c>
      <c r="K165">
        <v>7.2319716876558688</v>
      </c>
      <c r="L165">
        <v>7.2828654351950135</v>
      </c>
      <c r="M165">
        <v>7.3286420066901545</v>
      </c>
      <c r="N165">
        <v>7.3739348978897405</v>
      </c>
      <c r="O165">
        <v>7.418719337624303</v>
      </c>
      <c r="P165">
        <v>7.4629642397142337</v>
      </c>
      <c r="Q165">
        <v>7.506661738487419</v>
      </c>
      <c r="R165">
        <v>7.5498235899147561</v>
      </c>
      <c r="S165">
        <v>7.5917776619433806</v>
      </c>
      <c r="T165">
        <v>7.6226338557127526</v>
      </c>
      <c r="U165">
        <v>7.6254714437236064</v>
      </c>
      <c r="V165">
        <v>7.6386407376069965</v>
      </c>
      <c r="W165">
        <f t="shared" si="38"/>
        <v>0.62184740381841674</v>
      </c>
      <c r="X165">
        <f t="shared" si="39"/>
        <v>0.73935437013576166</v>
      </c>
      <c r="Y165">
        <f t="shared" si="40"/>
        <v>0.88645601857175471</v>
      </c>
      <c r="Z165">
        <f t="shared" si="41"/>
        <v>0.3401180783198301</v>
      </c>
      <c r="AA165">
        <f t="shared" si="42"/>
        <v>0.43429344107194101</v>
      </c>
      <c r="AB165">
        <f t="shared" si="43"/>
        <v>0.61527406262543227</v>
      </c>
      <c r="AC165">
        <f t="shared" si="44"/>
        <v>0.55185548878509483</v>
      </c>
      <c r="AD165">
        <f t="shared" si="45"/>
        <v>0.12846922771225078</v>
      </c>
      <c r="AE165">
        <f t="shared" si="46"/>
        <v>0.56813450932578746</v>
      </c>
      <c r="AF165">
        <f t="shared" si="47"/>
        <v>0.51055817063614395</v>
      </c>
      <c r="AG165">
        <f t="shared" si="48"/>
        <v>0.53666811438392426</v>
      </c>
      <c r="AH165">
        <f t="shared" si="49"/>
        <v>0.69755049486396814</v>
      </c>
      <c r="AI165">
        <f t="shared" si="50"/>
        <v>0.73055595167066212</v>
      </c>
      <c r="AJ165">
        <f t="shared" si="51"/>
        <v>0.91784820108990406</v>
      </c>
      <c r="AK165">
        <f t="shared" si="52"/>
        <v>1.1164252913004509</v>
      </c>
      <c r="AL165">
        <f t="shared" si="53"/>
        <v>1.1929164028244879</v>
      </c>
      <c r="AM165">
        <f t="shared" si="54"/>
        <v>1.4000068964927399</v>
      </c>
      <c r="AN165">
        <f t="shared" si="55"/>
        <v>1.4279677038862095</v>
      </c>
      <c r="AO165">
        <f t="shared" si="56"/>
        <v>0.97226495146549574</v>
      </c>
    </row>
    <row r="166" spans="1:41" x14ac:dyDescent="0.2">
      <c r="A166" s="1">
        <v>199503</v>
      </c>
      <c r="B166">
        <v>6.3691473856582759</v>
      </c>
      <c r="C166">
        <v>6.6808472479317329</v>
      </c>
      <c r="D166">
        <v>6.8324777802086576</v>
      </c>
      <c r="E166">
        <v>6.9231710234646595</v>
      </c>
      <c r="F166">
        <v>6.9973621415607532</v>
      </c>
      <c r="G166">
        <v>7.0275545094005674</v>
      </c>
      <c r="H166">
        <v>7.0859787775370711</v>
      </c>
      <c r="I166">
        <v>7.1774430678399268</v>
      </c>
      <c r="J166">
        <v>7.1833319874834949</v>
      </c>
      <c r="K166">
        <v>7.2368989928853136</v>
      </c>
      <c r="L166">
        <v>7.2886422071129147</v>
      </c>
      <c r="M166">
        <v>7.3276359575038992</v>
      </c>
      <c r="N166">
        <v>7.3659676828599876</v>
      </c>
      <c r="O166">
        <v>7.4037628926238472</v>
      </c>
      <c r="P166">
        <v>7.4410818417739009</v>
      </c>
      <c r="Q166">
        <v>7.4779639304524341</v>
      </c>
      <c r="R166">
        <v>7.5144311341176877</v>
      </c>
      <c r="S166">
        <v>7.5497452120093707</v>
      </c>
      <c r="T166">
        <v>7.5744489509102042</v>
      </c>
      <c r="U166">
        <v>7.5772801152691374</v>
      </c>
      <c r="V166">
        <v>7.5932089477202727</v>
      </c>
      <c r="W166">
        <f t="shared" si="38"/>
        <v>0.77398300640520734</v>
      </c>
      <c r="X166">
        <f t="shared" si="39"/>
        <v>1.161073594429376</v>
      </c>
      <c r="Y166">
        <f t="shared" si="40"/>
        <v>1.4104963965545956</v>
      </c>
      <c r="Z166">
        <f t="shared" si="41"/>
        <v>1.1712940842511497</v>
      </c>
      <c r="AA166">
        <f t="shared" si="42"/>
        <v>1.2704656849942637</v>
      </c>
      <c r="AB166">
        <f t="shared" si="43"/>
        <v>1.6778184282674093</v>
      </c>
      <c r="AC166">
        <f t="shared" si="44"/>
        <v>2.0465814224690719</v>
      </c>
      <c r="AD166">
        <f t="shared" si="45"/>
        <v>1.6022479429084386</v>
      </c>
      <c r="AE166">
        <f t="shared" si="46"/>
        <v>1.9630153531401353</v>
      </c>
      <c r="AF166">
        <f t="shared" si="47"/>
        <v>1.9376086262471528</v>
      </c>
      <c r="AG166">
        <f t="shared" si="48"/>
        <v>2.0176945134357211</v>
      </c>
      <c r="AH166">
        <f t="shared" si="49"/>
        <v>2.1431431315922591</v>
      </c>
      <c r="AI166">
        <f t="shared" si="50"/>
        <v>2.1233466342798737</v>
      </c>
      <c r="AJ166">
        <f t="shared" si="51"/>
        <v>2.216542407847105</v>
      </c>
      <c r="AK166">
        <f t="shared" si="52"/>
        <v>2.2938654569162908</v>
      </c>
      <c r="AL166">
        <f t="shared" si="53"/>
        <v>2.2432647845966898</v>
      </c>
      <c r="AM166">
        <f t="shared" si="54"/>
        <v>2.2751776704008737</v>
      </c>
      <c r="AN166">
        <f t="shared" si="55"/>
        <v>2.1124843704972225</v>
      </c>
      <c r="AO166">
        <f t="shared" si="56"/>
        <v>1.6114315476493513</v>
      </c>
    </row>
    <row r="167" spans="1:41" x14ac:dyDescent="0.2">
      <c r="A167" s="1">
        <v>199504</v>
      </c>
      <c r="B167">
        <v>6.2185641037999826</v>
      </c>
      <c r="C167">
        <v>6.4836061802691605</v>
      </c>
      <c r="D167">
        <v>6.6376801038819222</v>
      </c>
      <c r="E167">
        <v>6.7230864000219892</v>
      </c>
      <c r="F167">
        <v>6.7943380695888962</v>
      </c>
      <c r="G167">
        <v>6.8334769985045716</v>
      </c>
      <c r="H167">
        <v>6.8981406203876103</v>
      </c>
      <c r="I167">
        <v>6.995220145863243</v>
      </c>
      <c r="J167">
        <v>7.0355550886862144</v>
      </c>
      <c r="K167">
        <v>7.1000556659109595</v>
      </c>
      <c r="L167">
        <v>7.1524579985205232</v>
      </c>
      <c r="M167">
        <v>7.1981281460585222</v>
      </c>
      <c r="N167">
        <v>7.2433358599687692</v>
      </c>
      <c r="O167">
        <v>7.2881226811358157</v>
      </c>
      <c r="P167">
        <v>7.3325059831641779</v>
      </c>
      <c r="Q167">
        <v>7.3765062853094729</v>
      </c>
      <c r="R167">
        <v>7.4201336597244332</v>
      </c>
      <c r="S167">
        <v>7.4624489870191235</v>
      </c>
      <c r="T167">
        <v>7.4926169372012206</v>
      </c>
      <c r="U167">
        <v>7.5011592308780735</v>
      </c>
      <c r="V167">
        <v>7.5239763594099038</v>
      </c>
      <c r="W167">
        <f t="shared" si="38"/>
        <v>0.99221570243900636</v>
      </c>
      <c r="X167">
        <f t="shared" si="39"/>
        <v>2.1299728409166026</v>
      </c>
      <c r="Y167">
        <f t="shared" si="40"/>
        <v>3.0381397428936854</v>
      </c>
      <c r="Z167">
        <f t="shared" si="41"/>
        <v>3.4353219860556141</v>
      </c>
      <c r="AA167">
        <f t="shared" si="42"/>
        <v>4.2692111399233621</v>
      </c>
      <c r="AB167">
        <f t="shared" si="43"/>
        <v>5.2420087936010429</v>
      </c>
      <c r="AC167">
        <f t="shared" si="44"/>
        <v>6.081238364015559</v>
      </c>
      <c r="AD167">
        <f t="shared" si="45"/>
        <v>6.3618355775808295</v>
      </c>
      <c r="AE167">
        <f t="shared" si="46"/>
        <v>7.1536964365522762</v>
      </c>
      <c r="AF167">
        <f t="shared" si="47"/>
        <v>7.7363609013536951</v>
      </c>
      <c r="AG167">
        <f t="shared" si="48"/>
        <v>8.4462800250734116</v>
      </c>
      <c r="AH167">
        <f t="shared" si="49"/>
        <v>9.1367194315289755</v>
      </c>
      <c r="AI167">
        <f t="shared" si="50"/>
        <v>9.6620531835032004</v>
      </c>
      <c r="AJ167">
        <f t="shared" si="51"/>
        <v>10.30904490231292</v>
      </c>
      <c r="AK167">
        <f t="shared" si="52"/>
        <v>10.934797237938955</v>
      </c>
      <c r="AL167">
        <f t="shared" si="53"/>
        <v>11.406190164416325</v>
      </c>
      <c r="AM167">
        <f t="shared" si="54"/>
        <v>11.972544838887186</v>
      </c>
      <c r="AN167">
        <f t="shared" si="55"/>
        <v>12.306933092361286</v>
      </c>
      <c r="AO167">
        <f t="shared" si="56"/>
        <v>12.232018461060893</v>
      </c>
    </row>
    <row r="168" spans="1:41" x14ac:dyDescent="0.2">
      <c r="A168" s="1">
        <v>199505</v>
      </c>
      <c r="B168">
        <v>5.756432554299332</v>
      </c>
      <c r="C168">
        <v>5.7822516834645903</v>
      </c>
      <c r="D168">
        <v>5.8785472511314296</v>
      </c>
      <c r="E168">
        <v>5.9533204904667194</v>
      </c>
      <c r="F168">
        <v>6.0017128902164156</v>
      </c>
      <c r="G168">
        <v>6.0536481915150402</v>
      </c>
      <c r="H168">
        <v>6.1403403117861108</v>
      </c>
      <c r="I168">
        <v>6.2575024500259362</v>
      </c>
      <c r="J168">
        <v>6.3276355113521898</v>
      </c>
      <c r="K168">
        <v>6.3840621416461101</v>
      </c>
      <c r="L168">
        <v>6.4392001874288995</v>
      </c>
      <c r="M168">
        <v>6.4938825901795054</v>
      </c>
      <c r="N168">
        <v>6.5483329609561114</v>
      </c>
      <c r="O168">
        <v>6.6025149275129271</v>
      </c>
      <c r="P168">
        <v>6.6563978311362559</v>
      </c>
      <c r="Q168">
        <v>6.709973485349348</v>
      </c>
      <c r="R168">
        <v>6.7632370965969155</v>
      </c>
      <c r="S168">
        <v>6.8153490238418017</v>
      </c>
      <c r="T168">
        <v>6.857818379963124</v>
      </c>
      <c r="U168">
        <v>6.8855778523377076</v>
      </c>
      <c r="V168">
        <v>6.9219441362287579</v>
      </c>
      <c r="W168">
        <f t="shared" si="38"/>
        <v>0.15476573603444876</v>
      </c>
      <c r="X168">
        <f t="shared" si="39"/>
        <v>0.37419697168481569</v>
      </c>
      <c r="Y168">
        <f t="shared" si="40"/>
        <v>0.59774595320109913</v>
      </c>
      <c r="Z168">
        <f t="shared" si="41"/>
        <v>0.4820882533759363</v>
      </c>
      <c r="AA168">
        <f t="shared" si="42"/>
        <v>0.744374582276083</v>
      </c>
      <c r="AB168">
        <f t="shared" si="43"/>
        <v>1.1976119069158075</v>
      </c>
      <c r="AC168">
        <f t="shared" si="44"/>
        <v>1.403421931112236</v>
      </c>
      <c r="AD168">
        <f t="shared" si="45"/>
        <v>1.3034582437673938</v>
      </c>
      <c r="AE168">
        <f t="shared" si="46"/>
        <v>1.5014828404227032</v>
      </c>
      <c r="AF168">
        <f t="shared" si="47"/>
        <v>1.4385946835651238</v>
      </c>
      <c r="AG168">
        <f t="shared" si="48"/>
        <v>1.6310194266474358</v>
      </c>
      <c r="AH168">
        <f t="shared" si="49"/>
        <v>1.7853052902807498</v>
      </c>
      <c r="AI168">
        <f t="shared" si="50"/>
        <v>1.7686621978784718</v>
      </c>
      <c r="AJ168">
        <f t="shared" si="51"/>
        <v>1.9096043660085531</v>
      </c>
      <c r="AK168">
        <f t="shared" si="52"/>
        <v>2.0440929940769355</v>
      </c>
      <c r="AL168">
        <f t="shared" si="53"/>
        <v>2.0104259648729457</v>
      </c>
      <c r="AM168">
        <f t="shared" si="54"/>
        <v>2.1169776811403054</v>
      </c>
      <c r="AN168">
        <f t="shared" si="55"/>
        <v>2.0630832424907268</v>
      </c>
      <c r="AO168">
        <f t="shared" si="56"/>
        <v>1.8039007644604155</v>
      </c>
    </row>
    <row r="169" spans="1:41" x14ac:dyDescent="0.2">
      <c r="A169" s="1">
        <v>199506</v>
      </c>
      <c r="B169">
        <v>5.6533050765953998</v>
      </c>
      <c r="C169">
        <v>5.7525061137050706</v>
      </c>
      <c r="D169">
        <v>5.8197011514554822</v>
      </c>
      <c r="E169">
        <v>5.8932889268098556</v>
      </c>
      <c r="F169">
        <v>5.9248388152694877</v>
      </c>
      <c r="G169">
        <v>5.9719082975200415</v>
      </c>
      <c r="H169">
        <v>6.0737510510441632</v>
      </c>
      <c r="I169">
        <v>6.1881151308270255</v>
      </c>
      <c r="J169">
        <v>6.2443109182502541</v>
      </c>
      <c r="K169">
        <v>6.3008545236506661</v>
      </c>
      <c r="L169">
        <v>6.35559177398732</v>
      </c>
      <c r="M169">
        <v>6.4132467550418824</v>
      </c>
      <c r="N169">
        <v>6.4706318327958767</v>
      </c>
      <c r="O169">
        <v>6.5277164385770838</v>
      </c>
      <c r="P169">
        <v>6.5844766540371014</v>
      </c>
      <c r="Q169">
        <v>6.6409144494953294</v>
      </c>
      <c r="R169">
        <v>6.6970194860389869</v>
      </c>
      <c r="S169">
        <v>6.7514162495255157</v>
      </c>
      <c r="T169">
        <v>6.7920967317016112</v>
      </c>
      <c r="U169">
        <v>6.816693531836032</v>
      </c>
      <c r="V169">
        <v>6.8553520098667775</v>
      </c>
      <c r="W169">
        <f t="shared" si="38"/>
        <v>0.21904614730858363</v>
      </c>
      <c r="X169">
        <f t="shared" si="39"/>
        <v>0.17121993668265123</v>
      </c>
      <c r="Y169">
        <f t="shared" si="40"/>
        <v>1.4891956903523962E-2</v>
      </c>
      <c r="Z169">
        <f t="shared" si="41"/>
        <v>-0.56932073435706432</v>
      </c>
      <c r="AA169">
        <f t="shared" si="42"/>
        <v>-0.72317242748776245</v>
      </c>
      <c r="AB169">
        <f t="shared" si="43"/>
        <v>-0.60895240726864497</v>
      </c>
      <c r="AC169">
        <f t="shared" si="44"/>
        <v>-0.64011168673716146</v>
      </c>
      <c r="AD169">
        <f t="shared" si="45"/>
        <v>-1.1836159534341384</v>
      </c>
      <c r="AE169">
        <f t="shared" si="46"/>
        <v>-1.3903447729973735</v>
      </c>
      <c r="AF169">
        <f t="shared" si="47"/>
        <v>-1.7914072607667997</v>
      </c>
      <c r="AG169">
        <f t="shared" si="48"/>
        <v>-1.8691467662005437</v>
      </c>
      <c r="AH169">
        <f t="shared" si="49"/>
        <v>-1.9372565188922337</v>
      </c>
      <c r="AI169">
        <f t="shared" si="50"/>
        <v>-2.1666492377167721</v>
      </c>
      <c r="AJ169">
        <f t="shared" si="51"/>
        <v>-2.2180574889938107</v>
      </c>
      <c r="AK169">
        <f t="shared" si="52"/>
        <v>-2.2611872473489418</v>
      </c>
      <c r="AL169">
        <f t="shared" si="53"/>
        <v>-2.4666643842113398</v>
      </c>
      <c r="AM169">
        <f t="shared" si="54"/>
        <v>-2.5182796715261144</v>
      </c>
      <c r="AN169">
        <f t="shared" si="55"/>
        <v>-2.789158944404825</v>
      </c>
      <c r="AO169">
        <f t="shared" si="56"/>
        <v>-3.2790107149160619</v>
      </c>
    </row>
    <row r="170" spans="1:41" x14ac:dyDescent="0.2">
      <c r="A170" s="1">
        <v>199507</v>
      </c>
      <c r="B170">
        <v>5.6326610035061577</v>
      </c>
      <c r="C170">
        <v>5.8172892205441977</v>
      </c>
      <c r="D170">
        <v>5.9683195579134996</v>
      </c>
      <c r="E170">
        <v>6.0750564709736619</v>
      </c>
      <c r="F170">
        <v>6.1322666571596312</v>
      </c>
      <c r="G170">
        <v>6.2053201396279887</v>
      </c>
      <c r="H170">
        <v>6.2958973831870289</v>
      </c>
      <c r="I170">
        <v>6.4135828958302827</v>
      </c>
      <c r="J170">
        <v>6.4805709953844302</v>
      </c>
      <c r="K170">
        <v>6.5402062250976654</v>
      </c>
      <c r="L170">
        <v>6.5933866639138605</v>
      </c>
      <c r="M170">
        <v>6.6462179851323304</v>
      </c>
      <c r="N170">
        <v>6.6987728880769284</v>
      </c>
      <c r="O170">
        <v>6.7510411047681753</v>
      </c>
      <c r="P170">
        <v>6.803012440431889</v>
      </c>
      <c r="Q170">
        <v>6.8546925748361742</v>
      </c>
      <c r="R170">
        <v>6.9060504537347098</v>
      </c>
      <c r="S170">
        <v>6.9554490220688949</v>
      </c>
      <c r="T170">
        <v>6.9905676115755311</v>
      </c>
      <c r="U170">
        <v>7.0124416658686828</v>
      </c>
      <c r="V170">
        <v>7.0483350518746279</v>
      </c>
      <c r="W170">
        <f t="shared" si="38"/>
        <v>0.40311479353226787</v>
      </c>
      <c r="X170">
        <f t="shared" si="39"/>
        <v>0.75114768009584765</v>
      </c>
      <c r="Y170">
        <f t="shared" si="40"/>
        <v>1.0328294711926453</v>
      </c>
      <c r="Z170">
        <f t="shared" si="41"/>
        <v>0.71697876598205923</v>
      </c>
      <c r="AA170">
        <f t="shared" si="42"/>
        <v>1.0635650283631826</v>
      </c>
      <c r="AB170">
        <f t="shared" si="43"/>
        <v>1.5280953766342122</v>
      </c>
      <c r="AC170">
        <f t="shared" si="44"/>
        <v>1.9374542128035142</v>
      </c>
      <c r="AD170">
        <f t="shared" si="45"/>
        <v>1.8836930645612497</v>
      </c>
      <c r="AE170">
        <f t="shared" si="46"/>
        <v>2.0286394171427773</v>
      </c>
      <c r="AF170">
        <f t="shared" si="47"/>
        <v>2.1547323982957289</v>
      </c>
      <c r="AG170">
        <f t="shared" si="48"/>
        <v>2.4409674673453141</v>
      </c>
      <c r="AH170">
        <f t="shared" si="49"/>
        <v>2.7290604691045823</v>
      </c>
      <c r="AI170">
        <f t="shared" si="50"/>
        <v>2.8611254449209218</v>
      </c>
      <c r="AJ170">
        <f t="shared" si="51"/>
        <v>3.1539441959520884</v>
      </c>
      <c r="AK170">
        <f t="shared" si="52"/>
        <v>3.4487903776843085</v>
      </c>
      <c r="AL170">
        <f t="shared" si="53"/>
        <v>3.5887842423336247</v>
      </c>
      <c r="AM170">
        <f t="shared" si="54"/>
        <v>3.8567198405316185</v>
      </c>
      <c r="AN170">
        <f t="shared" si="55"/>
        <v>3.8917642372145886</v>
      </c>
      <c r="AO170">
        <f t="shared" si="56"/>
        <v>3.7684723020216149</v>
      </c>
    </row>
    <row r="171" spans="1:41" x14ac:dyDescent="0.2">
      <c r="A171" s="1">
        <v>199508</v>
      </c>
      <c r="B171">
        <v>5.5988026440499699</v>
      </c>
      <c r="C171">
        <v>5.7605749950692466</v>
      </c>
      <c r="D171">
        <v>5.8782451363986148</v>
      </c>
      <c r="E171">
        <v>5.9673245122106087</v>
      </c>
      <c r="F171">
        <v>6.0186598676862175</v>
      </c>
      <c r="G171">
        <v>6.078021639116888</v>
      </c>
      <c r="H171">
        <v>6.1536159386645313</v>
      </c>
      <c r="I171">
        <v>6.268193563838949</v>
      </c>
      <c r="J171">
        <v>6.3419472722940942</v>
      </c>
      <c r="K171">
        <v>6.3832314679659072</v>
      </c>
      <c r="L171">
        <v>6.433949284467726</v>
      </c>
      <c r="M171">
        <v>6.4845650708998184</v>
      </c>
      <c r="N171">
        <v>6.5349751641351235</v>
      </c>
      <c r="O171">
        <v>6.5851763944606656</v>
      </c>
      <c r="P171">
        <v>6.6351678621078367</v>
      </c>
      <c r="Q171">
        <v>6.6849613060200168</v>
      </c>
      <c r="R171">
        <v>6.7345099989336656</v>
      </c>
      <c r="S171">
        <v>6.7819071004380183</v>
      </c>
      <c r="T171">
        <v>6.81525228440929</v>
      </c>
      <c r="U171">
        <v>6.8400614057701956</v>
      </c>
      <c r="V171">
        <v>6.8786206670371781</v>
      </c>
      <c r="W171">
        <f t="shared" si="38"/>
        <v>0.26778929738471469</v>
      </c>
      <c r="X171">
        <f t="shared" si="39"/>
        <v>0.47090635300917327</v>
      </c>
      <c r="Y171">
        <f t="shared" si="40"/>
        <v>0.74655560148227718</v>
      </c>
      <c r="Z171">
        <f t="shared" si="41"/>
        <v>0.44304498915274326</v>
      </c>
      <c r="AA171">
        <f t="shared" si="42"/>
        <v>0.66476839288744127</v>
      </c>
      <c r="AB171">
        <f t="shared" si="43"/>
        <v>1.028429333823623</v>
      </c>
      <c r="AC171">
        <f t="shared" si="44"/>
        <v>1.6012931885361841</v>
      </c>
      <c r="AD171">
        <f t="shared" si="45"/>
        <v>1.712713881320731</v>
      </c>
      <c r="AE171">
        <f t="shared" si="46"/>
        <v>1.6622610850732755</v>
      </c>
      <c r="AF171">
        <f t="shared" si="47"/>
        <v>1.7394220039690369</v>
      </c>
      <c r="AG171">
        <f t="shared" si="48"/>
        <v>1.9689878332771</v>
      </c>
      <c r="AH171">
        <f t="shared" si="49"/>
        <v>2.1988505197016108</v>
      </c>
      <c r="AI171">
        <f t="shared" si="50"/>
        <v>2.2779535259555272</v>
      </c>
      <c r="AJ171">
        <f t="shared" si="51"/>
        <v>2.5099102163189775</v>
      </c>
      <c r="AK171">
        <f t="shared" si="52"/>
        <v>2.7432372864764707</v>
      </c>
      <c r="AL171">
        <f t="shared" si="53"/>
        <v>2.8270241991725724</v>
      </c>
      <c r="AM171">
        <f t="shared" si="54"/>
        <v>3.0276959854680294</v>
      </c>
      <c r="AN171">
        <f t="shared" si="55"/>
        <v>2.998172349330221</v>
      </c>
      <c r="AO171">
        <f t="shared" si="56"/>
        <v>2.8790222037106581</v>
      </c>
    </row>
    <row r="172" spans="1:41" x14ac:dyDescent="0.2">
      <c r="A172" s="1">
        <v>199509</v>
      </c>
      <c r="B172">
        <v>5.6545580487038087</v>
      </c>
      <c r="C172">
        <v>5.7825132060683506</v>
      </c>
      <c r="D172">
        <v>5.8413132677700625</v>
      </c>
      <c r="E172">
        <v>5.9207324592669339</v>
      </c>
      <c r="F172">
        <v>5.9672073859206556</v>
      </c>
      <c r="G172">
        <v>6.0132596207695812</v>
      </c>
      <c r="H172">
        <v>6.0558056262158395</v>
      </c>
      <c r="I172">
        <v>6.1513994538326981</v>
      </c>
      <c r="J172">
        <v>6.2240486284356962</v>
      </c>
      <c r="K172">
        <v>6.2650788657210041</v>
      </c>
      <c r="L172">
        <v>6.3147783226868013</v>
      </c>
      <c r="M172">
        <v>6.3643829288407572</v>
      </c>
      <c r="N172">
        <v>6.413810833258359</v>
      </c>
      <c r="O172">
        <v>6.4630451822259607</v>
      </c>
      <c r="P172">
        <v>6.5120778963805783</v>
      </c>
      <c r="Q172">
        <v>6.5609177797924829</v>
      </c>
      <c r="R172">
        <v>6.609510030376252</v>
      </c>
      <c r="S172">
        <v>6.6559255415792373</v>
      </c>
      <c r="T172">
        <v>6.6898396645938929</v>
      </c>
      <c r="U172">
        <v>6.7185147174333562</v>
      </c>
      <c r="V172">
        <v>6.7580262741436226</v>
      </c>
      <c r="W172">
        <f t="shared" si="38"/>
        <v>0.40555792133224777</v>
      </c>
      <c r="X172">
        <f t="shared" si="39"/>
        <v>0.74258188704826456</v>
      </c>
      <c r="Y172">
        <f t="shared" si="40"/>
        <v>1.0936542724989557</v>
      </c>
      <c r="Z172">
        <f t="shared" si="41"/>
        <v>0.98482242189154956</v>
      </c>
      <c r="AA172">
        <f t="shared" si="42"/>
        <v>1.3365338726736002</v>
      </c>
      <c r="AB172">
        <f t="shared" si="43"/>
        <v>1.5449857060522119</v>
      </c>
      <c r="AC172">
        <f t="shared" si="44"/>
        <v>1.9924973390964666</v>
      </c>
      <c r="AD172">
        <f t="shared" si="45"/>
        <v>2.2231447761093612</v>
      </c>
      <c r="AE172">
        <f t="shared" si="46"/>
        <v>2.328045407183545</v>
      </c>
      <c r="AF172">
        <f t="shared" si="47"/>
        <v>2.4133917149224517</v>
      </c>
      <c r="AG172">
        <f t="shared" si="48"/>
        <v>2.7563672924192941</v>
      </c>
      <c r="AH172">
        <f t="shared" si="49"/>
        <v>3.1097193417704867</v>
      </c>
      <c r="AI172">
        <f t="shared" si="50"/>
        <v>3.3234958702120183</v>
      </c>
      <c r="AJ172">
        <f t="shared" si="51"/>
        <v>3.6944634672720928</v>
      </c>
      <c r="AK172">
        <f t="shared" si="52"/>
        <v>4.0734020130581046</v>
      </c>
      <c r="AL172">
        <f t="shared" si="53"/>
        <v>4.3115587841093976</v>
      </c>
      <c r="AM172">
        <f t="shared" si="54"/>
        <v>4.6686568172672498</v>
      </c>
      <c r="AN172">
        <f t="shared" si="55"/>
        <v>4.8244023258238791</v>
      </c>
      <c r="AO172">
        <f t="shared" si="56"/>
        <v>4.8958432077795857</v>
      </c>
    </row>
    <row r="173" spans="1:41" x14ac:dyDescent="0.2">
      <c r="A173" s="1">
        <v>199510</v>
      </c>
      <c r="B173">
        <v>5.5049104421006447</v>
      </c>
      <c r="C173">
        <v>5.5633999337790572</v>
      </c>
      <c r="D173">
        <v>5.6449058386216571</v>
      </c>
      <c r="E173">
        <v>5.7326205121111986</v>
      </c>
      <c r="F173">
        <v>5.7644582785353906</v>
      </c>
      <c r="G173">
        <v>5.8208202030319551</v>
      </c>
      <c r="H173">
        <v>5.8804132379070397</v>
      </c>
      <c r="I173">
        <v>5.9671859066995081</v>
      </c>
      <c r="J173">
        <v>6.0296597359789619</v>
      </c>
      <c r="K173">
        <v>6.0784090968911357</v>
      </c>
      <c r="L173">
        <v>6.1228317261771625</v>
      </c>
      <c r="M173">
        <v>6.1670618854055981</v>
      </c>
      <c r="N173">
        <v>6.2111789113610056</v>
      </c>
      <c r="O173">
        <v>6.2552067246555874</v>
      </c>
      <c r="P173">
        <v>6.2991647753575508</v>
      </c>
      <c r="Q173">
        <v>6.3430746220309002</v>
      </c>
      <c r="R173">
        <v>6.3868873618450905</v>
      </c>
      <c r="S173">
        <v>6.4289796400926447</v>
      </c>
      <c r="T173">
        <v>6.4623479724365076</v>
      </c>
      <c r="U173">
        <v>6.4949650319357719</v>
      </c>
      <c r="V173">
        <v>6.5355400831137276</v>
      </c>
      <c r="W173">
        <f t="shared" si="38"/>
        <v>0.29170440994283187</v>
      </c>
      <c r="X173">
        <f t="shared" si="39"/>
        <v>0.78939222846264911</v>
      </c>
      <c r="Y173">
        <f t="shared" si="40"/>
        <v>1.3115999813397377</v>
      </c>
      <c r="Z173">
        <f t="shared" si="41"/>
        <v>1.3057472305037185</v>
      </c>
      <c r="AA173">
        <f t="shared" si="42"/>
        <v>1.7400364347076351</v>
      </c>
      <c r="AB173">
        <f t="shared" si="43"/>
        <v>2.1223330833736265</v>
      </c>
      <c r="AC173">
        <f t="shared" si="44"/>
        <v>2.3298806185088905</v>
      </c>
      <c r="AD173">
        <f t="shared" si="45"/>
        <v>2.4725484073310371</v>
      </c>
      <c r="AE173">
        <f t="shared" si="46"/>
        <v>2.7485727016623107</v>
      </c>
      <c r="AF173">
        <f t="shared" si="47"/>
        <v>3.0672890583601315</v>
      </c>
      <c r="AG173">
        <f t="shared" si="48"/>
        <v>3.277050143388669</v>
      </c>
      <c r="AH173">
        <f t="shared" si="49"/>
        <v>3.459884470175723</v>
      </c>
      <c r="AI173">
        <f t="shared" si="50"/>
        <v>3.4851682919745004</v>
      </c>
      <c r="AJ173">
        <f t="shared" si="51"/>
        <v>3.61921118330054</v>
      </c>
      <c r="AK173">
        <f t="shared" si="52"/>
        <v>3.7300458279387003</v>
      </c>
      <c r="AL173">
        <f t="shared" si="53"/>
        <v>3.6851976745416737</v>
      </c>
      <c r="AM173">
        <f t="shared" si="54"/>
        <v>3.7206099871269371</v>
      </c>
      <c r="AN173">
        <f t="shared" si="55"/>
        <v>3.6029427419704136</v>
      </c>
      <c r="AO173">
        <f t="shared" si="56"/>
        <v>3.5118411111740606</v>
      </c>
    </row>
    <row r="174" spans="1:41" x14ac:dyDescent="0.2">
      <c r="A174" s="1">
        <v>199511</v>
      </c>
      <c r="B174">
        <v>5.3301850155146377</v>
      </c>
      <c r="C174">
        <v>5.3202074226508387</v>
      </c>
      <c r="D174">
        <v>5.3713238750014707</v>
      </c>
      <c r="E174">
        <v>5.445980912515509</v>
      </c>
      <c r="F174">
        <v>5.4904528542745794</v>
      </c>
      <c r="G174">
        <v>5.5513231783107422</v>
      </c>
      <c r="H174">
        <v>5.6467419138828765</v>
      </c>
      <c r="I174">
        <v>5.7392469973215725</v>
      </c>
      <c r="J174">
        <v>5.7950116699268897</v>
      </c>
      <c r="K174">
        <v>5.8205450832697521</v>
      </c>
      <c r="L174">
        <v>5.8772075804170338</v>
      </c>
      <c r="M174">
        <v>5.9339193567188513</v>
      </c>
      <c r="N174">
        <v>5.9905036109109782</v>
      </c>
      <c r="O174">
        <v>6.0469343954072654</v>
      </c>
      <c r="P174">
        <v>6.1031979475463132</v>
      </c>
      <c r="Q174">
        <v>6.1593008034246228</v>
      </c>
      <c r="R174">
        <v>6.215173465441751</v>
      </c>
      <c r="S174">
        <v>6.2688107840162406</v>
      </c>
      <c r="T174">
        <v>6.3118479765844668</v>
      </c>
      <c r="U174">
        <v>6.3515132252550677</v>
      </c>
      <c r="V174">
        <v>6.3958652022296372</v>
      </c>
      <c r="W174">
        <f t="shared" si="38"/>
        <v>0.17593467847684163</v>
      </c>
      <c r="X174">
        <f t="shared" si="39"/>
        <v>0.5004398495525697</v>
      </c>
      <c r="Y174">
        <f t="shared" si="40"/>
        <v>0.84675952392069753</v>
      </c>
      <c r="Z174">
        <f t="shared" si="41"/>
        <v>0.82783273353151898</v>
      </c>
      <c r="AA174">
        <f t="shared" si="42"/>
        <v>1.0976546711315773</v>
      </c>
      <c r="AB174">
        <f t="shared" si="43"/>
        <v>1.6495804202124225</v>
      </c>
      <c r="AC174">
        <f t="shared" si="44"/>
        <v>2.0334310617432738</v>
      </c>
      <c r="AD174">
        <f t="shared" si="45"/>
        <v>2.0992103473355828</v>
      </c>
      <c r="AE174">
        <f t="shared" si="46"/>
        <v>2.0398268855484485</v>
      </c>
      <c r="AF174">
        <f t="shared" si="47"/>
        <v>2.3946686931302219</v>
      </c>
      <c r="AG174">
        <f t="shared" si="48"/>
        <v>2.7086490998820922</v>
      </c>
      <c r="AH174">
        <f t="shared" si="49"/>
        <v>3.0263036945043966</v>
      </c>
      <c r="AI174">
        <f t="shared" si="50"/>
        <v>3.177762936170164</v>
      </c>
      <c r="AJ174">
        <f t="shared" si="51"/>
        <v>3.5028241795409736</v>
      </c>
      <c r="AK174">
        <f t="shared" si="52"/>
        <v>3.8316052665670854</v>
      </c>
      <c r="AL174">
        <f t="shared" si="53"/>
        <v>3.99390716908953</v>
      </c>
      <c r="AM174">
        <f t="shared" si="54"/>
        <v>4.2929154073629547</v>
      </c>
      <c r="AN174">
        <f t="shared" si="55"/>
        <v>4.440556222774104</v>
      </c>
      <c r="AO174">
        <f t="shared" si="56"/>
        <v>4.55163691756335</v>
      </c>
    </row>
    <row r="175" spans="1:41" x14ac:dyDescent="0.2">
      <c r="A175" s="1">
        <v>199512</v>
      </c>
      <c r="B175">
        <v>5.134295151310198</v>
      </c>
      <c r="C175">
        <v>5.1416733799686023</v>
      </c>
      <c r="D175">
        <v>5.2023263702089002</v>
      </c>
      <c r="E175">
        <v>5.2946126563314673</v>
      </c>
      <c r="F175">
        <v>5.3528606972434734</v>
      </c>
      <c r="G175">
        <v>5.405272010742034</v>
      </c>
      <c r="H175">
        <v>5.4619718575637757</v>
      </c>
      <c r="I175">
        <v>5.5511440960154435</v>
      </c>
      <c r="J175">
        <v>5.6132091148073551</v>
      </c>
      <c r="K175">
        <v>5.6434069608187398</v>
      </c>
      <c r="L175">
        <v>5.6979852815885792</v>
      </c>
      <c r="M175">
        <v>5.7524748470057139</v>
      </c>
      <c r="N175">
        <v>5.8068319222015825</v>
      </c>
      <c r="O175">
        <v>5.8610458159101961</v>
      </c>
      <c r="P175">
        <v>5.9151135984877268</v>
      </c>
      <c r="Q175">
        <v>5.9690463087497259</v>
      </c>
      <c r="R175">
        <v>6.0227281118532208</v>
      </c>
      <c r="S175">
        <v>6.0736252516058968</v>
      </c>
      <c r="T175">
        <v>6.1140410321554493</v>
      </c>
      <c r="U175">
        <v>6.1551312255931032</v>
      </c>
      <c r="V175">
        <v>6.2014508560455823</v>
      </c>
      <c r="W175">
        <f t="shared" si="38"/>
        <v>0.24323440199368918</v>
      </c>
      <c r="X175">
        <f t="shared" si="39"/>
        <v>0.64580630025845398</v>
      </c>
      <c r="Y175">
        <f t="shared" si="40"/>
        <v>1.0095400149270617</v>
      </c>
      <c r="Z175">
        <f t="shared" si="41"/>
        <v>0.88626908769841695</v>
      </c>
      <c r="AA175">
        <f t="shared" si="42"/>
        <v>0.90194947065060216</v>
      </c>
      <c r="AB175">
        <f t="shared" si="43"/>
        <v>0.92531880695512569</v>
      </c>
      <c r="AC175">
        <f t="shared" si="44"/>
        <v>0.70901860513562198</v>
      </c>
      <c r="AD175">
        <f t="shared" si="45"/>
        <v>0.56270518360374666</v>
      </c>
      <c r="AE175">
        <f t="shared" si="46"/>
        <v>0.22793243024214593</v>
      </c>
      <c r="AF175">
        <f t="shared" si="47"/>
        <v>0.25049678445013068</v>
      </c>
      <c r="AG175">
        <f t="shared" si="48"/>
        <v>0.25307371710025617</v>
      </c>
      <c r="AH175">
        <f t="shared" si="49"/>
        <v>0.24244229574068576</v>
      </c>
      <c r="AI175">
        <f t="shared" si="50"/>
        <v>5.5528248311276229E-2</v>
      </c>
      <c r="AJ175">
        <f t="shared" si="51"/>
        <v>1.9644169396081601E-2</v>
      </c>
      <c r="AK175">
        <f t="shared" si="52"/>
        <v>-2.8055447011825052E-2</v>
      </c>
      <c r="AL175">
        <f t="shared" si="53"/>
        <v>-0.25155756053559397</v>
      </c>
      <c r="AM175">
        <f t="shared" si="54"/>
        <v>-0.36925018080919791</v>
      </c>
      <c r="AN175">
        <f t="shared" si="55"/>
        <v>-0.6388128667603592</v>
      </c>
      <c r="AO175">
        <f t="shared" si="56"/>
        <v>-0.8272674812231493</v>
      </c>
    </row>
    <row r="176" spans="1:41" x14ac:dyDescent="0.2">
      <c r="A176" s="1">
        <v>199601</v>
      </c>
      <c r="B176">
        <v>4.9058172066333174</v>
      </c>
      <c r="C176">
        <v>4.9134388295290243</v>
      </c>
      <c r="D176">
        <v>5.0115384863628698</v>
      </c>
      <c r="E176">
        <v>5.1458554355468706</v>
      </c>
      <c r="F176">
        <v>5.2470139874940269</v>
      </c>
      <c r="G176">
        <v>5.3356452566099728</v>
      </c>
      <c r="H176">
        <v>5.4625946150605929</v>
      </c>
      <c r="I176">
        <v>5.5617756240123342</v>
      </c>
      <c r="J176">
        <v>5.6382405911534974</v>
      </c>
      <c r="K176">
        <v>5.6783934352205501</v>
      </c>
      <c r="L176">
        <v>5.7393834078317791</v>
      </c>
      <c r="M176">
        <v>5.8002471443384289</v>
      </c>
      <c r="N176">
        <v>5.8609447117099913</v>
      </c>
      <c r="O176">
        <v>5.9214448489798741</v>
      </c>
      <c r="P176">
        <v>5.9817309643203904</v>
      </c>
      <c r="Q176">
        <v>6.0418055720806638</v>
      </c>
      <c r="R176">
        <v>6.1014975529979774</v>
      </c>
      <c r="S176">
        <v>6.1575858982757872</v>
      </c>
      <c r="T176">
        <v>6.2008342611015665</v>
      </c>
      <c r="U176">
        <v>6.2417326844681087</v>
      </c>
      <c r="V176">
        <v>6.2845847490430433</v>
      </c>
      <c r="W176">
        <f t="shared" si="38"/>
        <v>-0.2232555130924947</v>
      </c>
      <c r="X176">
        <f t="shared" si="39"/>
        <v>-0.57833005863035858</v>
      </c>
      <c r="Y176">
        <f t="shared" si="40"/>
        <v>-0.81829112307272567</v>
      </c>
      <c r="Z176">
        <f t="shared" si="41"/>
        <v>-1.4031778867742855</v>
      </c>
      <c r="AA176">
        <f t="shared" si="42"/>
        <v>-1.6783220564109591</v>
      </c>
      <c r="AB176">
        <f t="shared" si="43"/>
        <v>-1.5855244155470869</v>
      </c>
      <c r="AC176">
        <f t="shared" si="44"/>
        <v>-2.7762524003175981</v>
      </c>
      <c r="AD176">
        <f t="shared" si="45"/>
        <v>-3.4450494301215544</v>
      </c>
      <c r="AE176">
        <f t="shared" si="46"/>
        <v>-4.210153792820841</v>
      </c>
      <c r="AF176">
        <f t="shared" si="47"/>
        <v>-4.8049686842107091</v>
      </c>
      <c r="AG176">
        <f t="shared" si="48"/>
        <v>-5.1663111081422617</v>
      </c>
      <c r="AH176">
        <f t="shared" si="49"/>
        <v>-5.5174322071437842</v>
      </c>
      <c r="AI176">
        <f t="shared" si="50"/>
        <v>-6.041409467803148</v>
      </c>
      <c r="AJ176">
        <f t="shared" si="51"/>
        <v>-6.37364853490031</v>
      </c>
      <c r="AK176">
        <f t="shared" si="52"/>
        <v>-6.697080177981392</v>
      </c>
      <c r="AL176">
        <f t="shared" si="53"/>
        <v>-7.195921747688069</v>
      </c>
      <c r="AM176">
        <f t="shared" si="54"/>
        <v>-7.5627006618547634</v>
      </c>
      <c r="AN176">
        <f t="shared" si="55"/>
        <v>-8.0915464777517343</v>
      </c>
      <c r="AO176">
        <f t="shared" si="56"/>
        <v>-8.6128217048725872</v>
      </c>
    </row>
    <row r="177" spans="1:41" x14ac:dyDescent="0.2">
      <c r="A177" s="1">
        <v>199602</v>
      </c>
      <c r="B177">
        <v>5.1443159655172259</v>
      </c>
      <c r="C177">
        <v>5.3535641555428253</v>
      </c>
      <c r="D177">
        <v>5.4986318862089636</v>
      </c>
      <c r="E177">
        <v>5.6230980971743874</v>
      </c>
      <c r="F177">
        <v>5.7092676321047851</v>
      </c>
      <c r="G177">
        <v>5.7796385475707277</v>
      </c>
      <c r="H177">
        <v>5.9725518253365255</v>
      </c>
      <c r="I177">
        <v>6.0908275169303048</v>
      </c>
      <c r="J177">
        <v>6.1701659477739721</v>
      </c>
      <c r="K177">
        <v>6.225979273513973</v>
      </c>
      <c r="L177">
        <v>6.2809894004529871</v>
      </c>
      <c r="M177">
        <v>6.3359433353460934</v>
      </c>
      <c r="N177">
        <v>6.3908225109085688</v>
      </c>
      <c r="O177">
        <v>6.4456191634282982</v>
      </c>
      <c r="P177">
        <v>6.5003349746374681</v>
      </c>
      <c r="Q177">
        <v>6.5549734110358138</v>
      </c>
      <c r="R177">
        <v>6.6092612505140158</v>
      </c>
      <c r="S177">
        <v>6.6591995481444908</v>
      </c>
      <c r="T177">
        <v>6.6971916385859576</v>
      </c>
      <c r="U177">
        <v>6.7380276475343308</v>
      </c>
      <c r="V177">
        <v>6.7832041514109891</v>
      </c>
      <c r="W177">
        <f t="shared" si="38"/>
        <v>0.14811921897082847</v>
      </c>
      <c r="X177">
        <f t="shared" si="39"/>
        <v>-8.1057283135434588E-2</v>
      </c>
      <c r="Y177">
        <f t="shared" si="40"/>
        <v>-0.26577735760217447</v>
      </c>
      <c r="Z177">
        <f t="shared" si="41"/>
        <v>-1.070272996088101</v>
      </c>
      <c r="AA177">
        <f t="shared" si="42"/>
        <v>-1.1934416888518022</v>
      </c>
      <c r="AB177">
        <f t="shared" si="43"/>
        <v>-0.47068538786342007</v>
      </c>
      <c r="AC177">
        <f t="shared" si="44"/>
        <v>-1.2552322321681073</v>
      </c>
      <c r="AD177">
        <f t="shared" si="45"/>
        <v>-1.2936585558397304</v>
      </c>
      <c r="AE177">
        <f t="shared" si="46"/>
        <v>-1.390098084439229</v>
      </c>
      <c r="AF177">
        <f t="shared" si="47"/>
        <v>-1.6339859822388396</v>
      </c>
      <c r="AG177">
        <f t="shared" si="48"/>
        <v>-1.8003452336865591</v>
      </c>
      <c r="AH177">
        <f t="shared" si="49"/>
        <v>-1.9750380935089495</v>
      </c>
      <c r="AI177">
        <f t="shared" si="50"/>
        <v>-2.3217043459848377</v>
      </c>
      <c r="AJ177">
        <f t="shared" si="51"/>
        <v>-2.5092742419879723</v>
      </c>
      <c r="AK177">
        <f t="shared" si="52"/>
        <v>-2.7013865115198961</v>
      </c>
      <c r="AL177">
        <f t="shared" si="53"/>
        <v>-3.0658949000816635</v>
      </c>
      <c r="AM177">
        <f t="shared" si="54"/>
        <v>-3.3364221802071556</v>
      </c>
      <c r="AN177">
        <f t="shared" si="55"/>
        <v>-3.6913496539350472</v>
      </c>
      <c r="AO177">
        <f t="shared" si="56"/>
        <v>-3.7651106707605466</v>
      </c>
    </row>
    <row r="178" spans="1:41" x14ac:dyDescent="0.2">
      <c r="A178" s="1">
        <v>199603</v>
      </c>
      <c r="B178">
        <v>5.4146931265975962</v>
      </c>
      <c r="C178">
        <v>5.7163184881225497</v>
      </c>
      <c r="D178">
        <v>5.871284593594166</v>
      </c>
      <c r="E178">
        <v>5.9983782648594097</v>
      </c>
      <c r="F178">
        <v>6.0496349754203562</v>
      </c>
      <c r="G178">
        <v>6.1092416780074519</v>
      </c>
      <c r="H178">
        <v>6.2870429346105743</v>
      </c>
      <c r="I178">
        <v>6.3565750325586192</v>
      </c>
      <c r="J178">
        <v>6.4085932215824926</v>
      </c>
      <c r="K178">
        <v>6.4498890113707725</v>
      </c>
      <c r="L178">
        <v>6.5096078167568825</v>
      </c>
      <c r="M178">
        <v>6.5691459551505309</v>
      </c>
      <c r="N178">
        <v>6.6284269325440341</v>
      </c>
      <c r="O178">
        <v>6.687391167902959</v>
      </c>
      <c r="P178">
        <v>6.7460092384789565</v>
      </c>
      <c r="Q178">
        <v>6.8042726717365074</v>
      </c>
      <c r="R178">
        <v>6.8615906256336574</v>
      </c>
      <c r="S178">
        <v>6.9101676320018015</v>
      </c>
      <c r="T178">
        <v>6.9383406306769055</v>
      </c>
      <c r="U178">
        <v>6.9718823781118351</v>
      </c>
      <c r="V178">
        <v>7.012146320617429</v>
      </c>
      <c r="W178">
        <f t="shared" si="38"/>
        <v>0.44667667385086052</v>
      </c>
      <c r="X178">
        <f t="shared" si="39"/>
        <v>0.28445416989466477</v>
      </c>
      <c r="Y178">
        <f t="shared" si="40"/>
        <v>0.14120049120020361</v>
      </c>
      <c r="Z178">
        <f t="shared" si="41"/>
        <v>-0.88870806626463672</v>
      </c>
      <c r="AA178">
        <f t="shared" si="42"/>
        <v>-1.1205091947221604</v>
      </c>
      <c r="AB178">
        <f t="shared" si="43"/>
        <v>-0.64333700558838647</v>
      </c>
      <c r="AC178">
        <f t="shared" si="44"/>
        <v>-1.2988531103413399</v>
      </c>
      <c r="AD178">
        <f t="shared" si="45"/>
        <v>-1.6939306544962909</v>
      </c>
      <c r="AE178">
        <f t="shared" si="46"/>
        <v>-1.974351243398929</v>
      </c>
      <c r="AF178">
        <f t="shared" si="47"/>
        <v>-2.0804560389754432</v>
      </c>
      <c r="AG178">
        <f t="shared" si="48"/>
        <v>-2.1193507793231809</v>
      </c>
      <c r="AH178">
        <f t="shared" si="49"/>
        <v>-2.1387433167886885</v>
      </c>
      <c r="AI178">
        <f t="shared" si="50"/>
        <v>-2.317777433675964</v>
      </c>
      <c r="AJ178">
        <f t="shared" si="51"/>
        <v>-2.2997855609070381</v>
      </c>
      <c r="AK178">
        <f t="shared" si="52"/>
        <v>-2.263692958833305</v>
      </c>
      <c r="AL178">
        <f t="shared" si="53"/>
        <v>-2.3957014364444591</v>
      </c>
      <c r="AM178">
        <f t="shared" si="54"/>
        <v>-2.4749493173369705</v>
      </c>
      <c r="AN178">
        <f t="shared" si="55"/>
        <v>-2.7833914730037437</v>
      </c>
      <c r="AO178">
        <f t="shared" si="56"/>
        <v>-2.8370257145116105</v>
      </c>
    </row>
    <row r="179" spans="1:41" x14ac:dyDescent="0.2">
      <c r="A179" s="1">
        <v>199604</v>
      </c>
      <c r="B179">
        <v>5.5712671757966428</v>
      </c>
      <c r="C179">
        <v>5.9573532421451185</v>
      </c>
      <c r="D179">
        <v>6.1458731472132797</v>
      </c>
      <c r="E179">
        <v>6.284626169626752</v>
      </c>
      <c r="F179">
        <v>6.3555161995814924</v>
      </c>
      <c r="G179">
        <v>6.4423765471671661</v>
      </c>
      <c r="H179">
        <v>6.5520586337428171</v>
      </c>
      <c r="I179">
        <v>6.6355283392660187</v>
      </c>
      <c r="J179">
        <v>6.6873553802773422</v>
      </c>
      <c r="K179">
        <v>6.7236253011930378</v>
      </c>
      <c r="L179">
        <v>6.772655748159889</v>
      </c>
      <c r="M179">
        <v>6.8215337023741967</v>
      </c>
      <c r="N179">
        <v>6.8702174501364119</v>
      </c>
      <c r="O179">
        <v>6.9186783718248108</v>
      </c>
      <c r="P179">
        <v>6.966908584938226</v>
      </c>
      <c r="Q179">
        <v>7.014904337530008</v>
      </c>
      <c r="R179">
        <v>7.061982001272523</v>
      </c>
      <c r="S179">
        <v>7.1004217102293579</v>
      </c>
      <c r="T179">
        <v>7.1229648761090214</v>
      </c>
      <c r="U179">
        <v>7.1530794164972527</v>
      </c>
      <c r="V179">
        <v>7.1874728264219465</v>
      </c>
      <c r="W179">
        <f t="shared" si="38"/>
        <v>0.65841114099109443</v>
      </c>
      <c r="X179">
        <f t="shared" si="39"/>
        <v>0.60538943309774584</v>
      </c>
      <c r="Y179">
        <f t="shared" si="40"/>
        <v>0.49219892023277634</v>
      </c>
      <c r="Z179">
        <f t="shared" si="41"/>
        <v>-0.54738041002970572</v>
      </c>
      <c r="AA179">
        <f t="shared" si="42"/>
        <v>-0.48338802160273442</v>
      </c>
      <c r="AB179">
        <f t="shared" si="43"/>
        <v>-0.23155281545689466</v>
      </c>
      <c r="AC179">
        <f t="shared" si="44"/>
        <v>-0.68132431959729178</v>
      </c>
      <c r="AD179">
        <f t="shared" si="45"/>
        <v>-0.80298445160603293</v>
      </c>
      <c r="AE179">
        <f t="shared" si="46"/>
        <v>-0.78217780170494233</v>
      </c>
      <c r="AF179">
        <f t="shared" si="47"/>
        <v>-0.89109901342898645</v>
      </c>
      <c r="AG179">
        <f t="shared" si="48"/>
        <v>-0.85771055149549635</v>
      </c>
      <c r="AH179">
        <f t="shared" si="49"/>
        <v>-0.81292847109819899</v>
      </c>
      <c r="AI179">
        <f t="shared" si="50"/>
        <v>-0.90286662189870359</v>
      </c>
      <c r="AJ179">
        <f t="shared" si="51"/>
        <v>-0.83393456681101696</v>
      </c>
      <c r="AK179">
        <f t="shared" si="52"/>
        <v>-0.75266148805115041</v>
      </c>
      <c r="AL179">
        <f t="shared" si="53"/>
        <v>-0.81537592322774621</v>
      </c>
      <c r="AM179">
        <f t="shared" si="54"/>
        <v>-0.86050744076970265</v>
      </c>
      <c r="AN179">
        <f t="shared" si="55"/>
        <v>-1.0479107936301046</v>
      </c>
      <c r="AO179">
        <f t="shared" si="56"/>
        <v>-0.91402987801333069</v>
      </c>
    </row>
    <row r="180" spans="1:41" x14ac:dyDescent="0.2">
      <c r="A180" s="1">
        <v>199605</v>
      </c>
      <c r="B180">
        <v>5.6850281675024998</v>
      </c>
      <c r="C180">
        <v>6.1304814163727253</v>
      </c>
      <c r="D180">
        <v>6.3583461941591963</v>
      </c>
      <c r="E180">
        <v>6.5100838095776039</v>
      </c>
      <c r="F180">
        <v>6.5706042269957958</v>
      </c>
      <c r="G180">
        <v>6.635222847004977</v>
      </c>
      <c r="H180">
        <v>6.7447846285689463</v>
      </c>
      <c r="I180">
        <v>6.804640530044912</v>
      </c>
      <c r="J180">
        <v>6.8295969088769448</v>
      </c>
      <c r="K180">
        <v>6.8666686941994728</v>
      </c>
      <c r="L180">
        <v>6.9084081526175289</v>
      </c>
      <c r="M180">
        <v>6.950177501806543</v>
      </c>
      <c r="N180">
        <v>6.9918574136392033</v>
      </c>
      <c r="O180">
        <v>7.0333818493391425</v>
      </c>
      <c r="P180">
        <v>7.0747275625596577</v>
      </c>
      <c r="Q180">
        <v>7.1158853504581643</v>
      </c>
      <c r="R180">
        <v>7.1560702286687139</v>
      </c>
      <c r="S180">
        <v>7.1871855056761946</v>
      </c>
      <c r="T180">
        <v>7.2027712279920717</v>
      </c>
      <c r="U180">
        <v>7.2238531830688615</v>
      </c>
      <c r="V180">
        <v>7.2468630440398032</v>
      </c>
      <c r="W180">
        <f t="shared" si="38"/>
        <v>0.88421079329793528</v>
      </c>
      <c r="X180">
        <f t="shared" si="39"/>
        <v>1.3060853617959207</v>
      </c>
      <c r="Y180">
        <f t="shared" si="40"/>
        <v>1.6297784609492263</v>
      </c>
      <c r="Z180">
        <f t="shared" si="41"/>
        <v>0.95383026349638111</v>
      </c>
      <c r="AA180">
        <f t="shared" si="42"/>
        <v>1.2700697390637394</v>
      </c>
      <c r="AB180">
        <f t="shared" si="43"/>
        <v>1.822893430793024</v>
      </c>
      <c r="AC180">
        <f t="shared" si="44"/>
        <v>1.6766866476288316</v>
      </c>
      <c r="AD180">
        <f t="shared" si="45"/>
        <v>1.438265842845202</v>
      </c>
      <c r="AE180">
        <f t="shared" si="46"/>
        <v>1.7643385400191347</v>
      </c>
      <c r="AF180">
        <f t="shared" si="47"/>
        <v>1.8842361195096844</v>
      </c>
      <c r="AG180">
        <f t="shared" si="48"/>
        <v>2.1047207982454266</v>
      </c>
      <c r="AH180">
        <f t="shared" si="49"/>
        <v>2.3226292179248089</v>
      </c>
      <c r="AI180">
        <f t="shared" si="50"/>
        <v>2.4122752650742028</v>
      </c>
      <c r="AJ180">
        <f t="shared" si="51"/>
        <v>2.6237574187653143</v>
      </c>
      <c r="AK180">
        <f t="shared" si="52"/>
        <v>2.8314149704301093</v>
      </c>
      <c r="AL180">
        <f t="shared" si="53"/>
        <v>2.8975791965398052</v>
      </c>
      <c r="AM180">
        <f t="shared" si="54"/>
        <v>2.9367765235586845</v>
      </c>
      <c r="AN180">
        <f t="shared" si="55"/>
        <v>2.8184630812695328</v>
      </c>
      <c r="AO180">
        <f t="shared" si="56"/>
        <v>2.8992016423606479</v>
      </c>
    </row>
    <row r="181" spans="1:41" x14ac:dyDescent="0.2">
      <c r="A181" s="1">
        <v>199606</v>
      </c>
      <c r="B181">
        <v>5.6917238719450154</v>
      </c>
      <c r="C181">
        <v>6.0419625265895842</v>
      </c>
      <c r="D181">
        <v>6.2418428699528965</v>
      </c>
      <c r="E181">
        <v>6.3472767654762485</v>
      </c>
      <c r="F181">
        <v>6.4062367066777037</v>
      </c>
      <c r="G181">
        <v>6.4800858599353326</v>
      </c>
      <c r="H181">
        <v>6.5736647091659313</v>
      </c>
      <c r="I181">
        <v>6.6604152135597943</v>
      </c>
      <c r="J181">
        <v>6.6841737526007385</v>
      </c>
      <c r="K181">
        <v>6.7241584865083661</v>
      </c>
      <c r="L181">
        <v>6.7664309572030561</v>
      </c>
      <c r="M181">
        <v>6.80873737209878</v>
      </c>
      <c r="N181">
        <v>6.8510164009257375</v>
      </c>
      <c r="O181">
        <v>6.8932356147135962</v>
      </c>
      <c r="P181">
        <v>6.9353928815507544</v>
      </c>
      <c r="Q181">
        <v>6.9774830837731354</v>
      </c>
      <c r="R181">
        <v>7.0186280722443914</v>
      </c>
      <c r="S181">
        <v>7.0510169388956481</v>
      </c>
      <c r="T181">
        <v>7.0723731995276058</v>
      </c>
      <c r="U181">
        <v>7.102155850802756</v>
      </c>
      <c r="V181">
        <v>7.1315725935767178</v>
      </c>
      <c r="W181">
        <f t="shared" si="38"/>
        <v>0.58508386521724365</v>
      </c>
      <c r="X181">
        <f t="shared" si="39"/>
        <v>0.81189227362546479</v>
      </c>
      <c r="Y181">
        <f t="shared" si="40"/>
        <v>0.75972745540458053</v>
      </c>
      <c r="Z181">
        <f t="shared" si="41"/>
        <v>-3.4894687706557015E-2</v>
      </c>
      <c r="AA181">
        <f t="shared" si="42"/>
        <v>4.7344685763325067E-2</v>
      </c>
      <c r="AB181">
        <f t="shared" si="43"/>
        <v>0.32331940448038932</v>
      </c>
      <c r="AC181">
        <f t="shared" si="44"/>
        <v>0.19306399885590331</v>
      </c>
      <c r="AD181">
        <f t="shared" si="45"/>
        <v>-8.986568869608913E-2</v>
      </c>
      <c r="AE181">
        <f t="shared" si="46"/>
        <v>-2.5512315181444478E-2</v>
      </c>
      <c r="AF181">
        <f t="shared" si="47"/>
        <v>0.36464609225800881</v>
      </c>
      <c r="AG181">
        <f t="shared" si="48"/>
        <v>0.44658560478391873</v>
      </c>
      <c r="AH181">
        <f t="shared" si="49"/>
        <v>0.48415292055916836</v>
      </c>
      <c r="AI181">
        <f t="shared" si="50"/>
        <v>0.38926681695863241</v>
      </c>
      <c r="AJ181">
        <f t="shared" si="51"/>
        <v>0.41669677531604865</v>
      </c>
      <c r="AK181">
        <f t="shared" si="52"/>
        <v>0.44030472347795424</v>
      </c>
      <c r="AL181">
        <f t="shared" si="53"/>
        <v>0.31951408817590377</v>
      </c>
      <c r="AM181">
        <f t="shared" si="54"/>
        <v>0.1785257666044</v>
      </c>
      <c r="AN181">
        <f t="shared" si="55"/>
        <v>-6.1176044130411E-2</v>
      </c>
      <c r="AO181">
        <f t="shared" si="56"/>
        <v>-9.8303250230219241E-2</v>
      </c>
    </row>
    <row r="182" spans="1:41" x14ac:dyDescent="0.2">
      <c r="A182" s="1">
        <v>199607</v>
      </c>
      <c r="B182">
        <v>5.8071173160169094</v>
      </c>
      <c r="C182">
        <v>6.1109562321441047</v>
      </c>
      <c r="D182">
        <v>6.3125519115184661</v>
      </c>
      <c r="E182">
        <v>6.4297003639047068</v>
      </c>
      <c r="F182">
        <v>6.4971787416744844</v>
      </c>
      <c r="G182">
        <v>6.5575094657008135</v>
      </c>
      <c r="H182">
        <v>6.6452275714937885</v>
      </c>
      <c r="I182">
        <v>6.7092205941171006</v>
      </c>
      <c r="J182">
        <v>6.7437147190110194</v>
      </c>
      <c r="K182">
        <v>6.7341935950467242</v>
      </c>
      <c r="L182">
        <v>6.775827670353916</v>
      </c>
      <c r="M182">
        <v>6.8212418170805877</v>
      </c>
      <c r="N182">
        <v>6.8665396452389214</v>
      </c>
      <c r="O182">
        <v>6.9116557176442521</v>
      </c>
      <c r="P182">
        <v>6.9565605477310983</v>
      </c>
      <c r="Q182">
        <v>7.001230003512851</v>
      </c>
      <c r="R182">
        <v>7.0448409441025959</v>
      </c>
      <c r="S182">
        <v>7.0810435417434325</v>
      </c>
      <c r="T182">
        <v>7.1088972140398807</v>
      </c>
      <c r="U182">
        <v>7.1402890696912982</v>
      </c>
      <c r="V182">
        <v>7.1667945629561602</v>
      </c>
      <c r="W182">
        <f t="shared" si="38"/>
        <v>0.62356607844668943</v>
      </c>
      <c r="X182">
        <f t="shared" si="39"/>
        <v>0.66370526886144177</v>
      </c>
      <c r="Y182">
        <f t="shared" si="40"/>
        <v>0.56175386989558973</v>
      </c>
      <c r="Z182">
        <f t="shared" si="41"/>
        <v>-0.29555084482137772</v>
      </c>
      <c r="AA182">
        <f t="shared" si="42"/>
        <v>-0.36961871357459675</v>
      </c>
      <c r="AB182">
        <f t="shared" si="43"/>
        <v>-0.27435745570524617</v>
      </c>
      <c r="AC182">
        <f t="shared" si="44"/>
        <v>-0.73893648801455569</v>
      </c>
      <c r="AD182">
        <f t="shared" si="45"/>
        <v>-0.94369683785338232</v>
      </c>
      <c r="AE182">
        <f t="shared" si="46"/>
        <v>-1.4598879618996552</v>
      </c>
      <c r="AF182">
        <f t="shared" si="47"/>
        <v>-1.1922071077447907</v>
      </c>
      <c r="AG182">
        <f t="shared" si="48"/>
        <v>-1.2983474542105586</v>
      </c>
      <c r="AH182">
        <f t="shared" si="49"/>
        <v>-1.4343477067343606</v>
      </c>
      <c r="AI182">
        <f t="shared" si="50"/>
        <v>-1.7129226475013501</v>
      </c>
      <c r="AJ182">
        <f t="shared" si="51"/>
        <v>-1.8688733428393745</v>
      </c>
      <c r="AK182">
        <f t="shared" si="52"/>
        <v>-2.0344298339970406</v>
      </c>
      <c r="AL182">
        <f t="shared" si="53"/>
        <v>-2.3576611042293498</v>
      </c>
      <c r="AM182">
        <f t="shared" si="54"/>
        <v>-2.6664779442694693</v>
      </c>
      <c r="AN182">
        <f t="shared" si="55"/>
        <v>-2.9958924143938468</v>
      </c>
      <c r="AO182">
        <f t="shared" si="56"/>
        <v>-3.2317152553385213</v>
      </c>
    </row>
    <row r="183" spans="1:41" x14ac:dyDescent="0.2">
      <c r="A183" s="1">
        <v>199608</v>
      </c>
      <c r="B183">
        <v>5.7912290698246105</v>
      </c>
      <c r="C183">
        <v>6.2334165748385235</v>
      </c>
      <c r="D183">
        <v>6.449976756568776</v>
      </c>
      <c r="E183">
        <v>6.5879360473222732</v>
      </c>
      <c r="F183">
        <v>6.6569950287749542</v>
      </c>
      <c r="G183">
        <v>6.7268750153761765</v>
      </c>
      <c r="H183">
        <v>6.8239248099225103</v>
      </c>
      <c r="I183">
        <v>6.873987717182346</v>
      </c>
      <c r="J183">
        <v>6.9062884823192343</v>
      </c>
      <c r="K183">
        <v>6.8992117886591142</v>
      </c>
      <c r="L183">
        <v>6.9471868785573534</v>
      </c>
      <c r="M183">
        <v>6.9970974583161345</v>
      </c>
      <c r="N183">
        <v>7.0468894653293814</v>
      </c>
      <c r="O183">
        <v>7.0964815652547806</v>
      </c>
      <c r="P183">
        <v>7.1458380163309156</v>
      </c>
      <c r="Q183">
        <v>7.1949204469037893</v>
      </c>
      <c r="R183">
        <v>7.2425900995375532</v>
      </c>
      <c r="S183">
        <v>7.2813171932021516</v>
      </c>
      <c r="T183">
        <v>7.3120315492170844</v>
      </c>
      <c r="U183">
        <v>7.3464029009796175</v>
      </c>
      <c r="V183">
        <v>7.3737643336811072</v>
      </c>
      <c r="W183">
        <f t="shared" si="38"/>
        <v>1.0191896664783888</v>
      </c>
      <c r="X183">
        <f t="shared" si="39"/>
        <v>1.5386380538788984</v>
      </c>
      <c r="Y183">
        <f t="shared" si="40"/>
        <v>1.9364681341103012</v>
      </c>
      <c r="Z183">
        <f t="shared" si="41"/>
        <v>1.3677175183408075</v>
      </c>
      <c r="AA183">
        <f t="shared" si="42"/>
        <v>1.7191333130000395</v>
      </c>
      <c r="AB183">
        <f t="shared" si="43"/>
        <v>2.3254184130648561</v>
      </c>
      <c r="AC183">
        <f t="shared" si="44"/>
        <v>2.160464646273371</v>
      </c>
      <c r="AD183">
        <f t="shared" si="45"/>
        <v>2.1915834141334818</v>
      </c>
      <c r="AE183">
        <f t="shared" si="46"/>
        <v>2.0824759220734839</v>
      </c>
      <c r="AF183">
        <f t="shared" si="47"/>
        <v>2.7843267498018456</v>
      </c>
      <c r="AG183">
        <f t="shared" si="48"/>
        <v>3.0845303780708999</v>
      </c>
      <c r="AH183">
        <f t="shared" si="49"/>
        <v>3.3692403253396659</v>
      </c>
      <c r="AI183">
        <f t="shared" si="50"/>
        <v>3.4996688490169854</v>
      </c>
      <c r="AJ183">
        <f t="shared" si="51"/>
        <v>3.7715223702953482</v>
      </c>
      <c r="AK183">
        <f t="shared" si="52"/>
        <v>4.036949476067055</v>
      </c>
      <c r="AL183">
        <f t="shared" si="53"/>
        <v>4.1295284966067305</v>
      </c>
      <c r="AM183">
        <f t="shared" si="54"/>
        <v>4.2356950090848651</v>
      </c>
      <c r="AN183">
        <f t="shared" si="55"/>
        <v>4.3774587568520618</v>
      </c>
      <c r="AO183">
        <f t="shared" si="56"/>
        <v>4.6075633583691031</v>
      </c>
    </row>
    <row r="184" spans="1:41" x14ac:dyDescent="0.2">
      <c r="A184" s="1">
        <v>199609</v>
      </c>
      <c r="B184">
        <v>5.6564144133740477</v>
      </c>
      <c r="C184">
        <v>6.0100315730014096</v>
      </c>
      <c r="D184">
        <v>6.2080156617847271</v>
      </c>
      <c r="E184">
        <v>6.3323303945529226</v>
      </c>
      <c r="F184">
        <v>6.4108361463869494</v>
      </c>
      <c r="G184">
        <v>6.4756865348450736</v>
      </c>
      <c r="H184">
        <v>6.5725017544661268</v>
      </c>
      <c r="I184">
        <v>6.6426360146021395</v>
      </c>
      <c r="J184">
        <v>6.6761907949550165</v>
      </c>
      <c r="K184">
        <v>6.6735517125669928</v>
      </c>
      <c r="L184">
        <v>6.7255843030057818</v>
      </c>
      <c r="M184">
        <v>6.7784259112735983</v>
      </c>
      <c r="N184">
        <v>6.8310910460938894</v>
      </c>
      <c r="O184">
        <v>6.883511314952786</v>
      </c>
      <c r="P184">
        <v>6.9356592139376128</v>
      </c>
      <c r="Q184">
        <v>6.9874739217892428</v>
      </c>
      <c r="R184">
        <v>7.0372408248029457</v>
      </c>
      <c r="S184">
        <v>7.0753455684093751</v>
      </c>
      <c r="T184">
        <v>7.1057085848424295</v>
      </c>
      <c r="U184">
        <v>7.1412945669097319</v>
      </c>
      <c r="V184">
        <v>7.168647559135378</v>
      </c>
      <c r="W184">
        <f t="shared" si="38"/>
        <v>0.94046946588969771</v>
      </c>
      <c r="X184">
        <f t="shared" si="39"/>
        <v>1.6614734958774582</v>
      </c>
      <c r="Y184">
        <f t="shared" si="40"/>
        <v>2.1930373479462437</v>
      </c>
      <c r="Z184">
        <f t="shared" si="41"/>
        <v>1.9089154286705607</v>
      </c>
      <c r="AA184">
        <f t="shared" si="42"/>
        <v>2.4001065808142492</v>
      </c>
      <c r="AB184">
        <f t="shared" si="43"/>
        <v>3.0606463434494771</v>
      </c>
      <c r="AC184">
        <f t="shared" si="44"/>
        <v>3.0375583193834048</v>
      </c>
      <c r="AD184">
        <f t="shared" si="45"/>
        <v>3.2191613448700105</v>
      </c>
      <c r="AE184">
        <f t="shared" si="46"/>
        <v>3.2689978767044492</v>
      </c>
      <c r="AF184">
        <f t="shared" si="47"/>
        <v>4.0221484635364151</v>
      </c>
      <c r="AG184">
        <f t="shared" si="48"/>
        <v>4.4143460523088267</v>
      </c>
      <c r="AH184">
        <f t="shared" si="49"/>
        <v>4.792426885506246</v>
      </c>
      <c r="AI184">
        <f t="shared" si="50"/>
        <v>5.0008044366051942</v>
      </c>
      <c r="AJ184">
        <f t="shared" si="51"/>
        <v>5.3540498747269103</v>
      </c>
      <c r="AK184">
        <f t="shared" si="52"/>
        <v>5.6931348842193819</v>
      </c>
      <c r="AL184">
        <f t="shared" si="53"/>
        <v>5.8326130055810799</v>
      </c>
      <c r="AM184">
        <f t="shared" si="54"/>
        <v>5.9378986554785529</v>
      </c>
      <c r="AN184">
        <f t="shared" si="55"/>
        <v>6.0687967623866532</v>
      </c>
      <c r="AO184">
        <f t="shared" si="56"/>
        <v>6.2991212018022233</v>
      </c>
    </row>
    <row r="185" spans="1:41" x14ac:dyDescent="0.2">
      <c r="A185" s="1">
        <v>199610</v>
      </c>
      <c r="B185">
        <v>5.4231792667390737</v>
      </c>
      <c r="C185">
        <v>5.6530795380513377</v>
      </c>
      <c r="D185">
        <v>5.8266232722971329</v>
      </c>
      <c r="E185">
        <v>5.9532337271778157</v>
      </c>
      <c r="F185">
        <v>6.0243364467406542</v>
      </c>
      <c r="G185">
        <v>6.1024225905434148</v>
      </c>
      <c r="H185">
        <v>6.2187182918525119</v>
      </c>
      <c r="I185">
        <v>6.2867567569073763</v>
      </c>
      <c r="J185">
        <v>6.3215574993888168</v>
      </c>
      <c r="K185">
        <v>6.3285727156960192</v>
      </c>
      <c r="L185">
        <v>6.3866557427643054</v>
      </c>
      <c r="M185">
        <v>6.4448504167622769</v>
      </c>
      <c r="N185">
        <v>6.5028663789723016</v>
      </c>
      <c r="O185">
        <v>6.5606962348745279</v>
      </c>
      <c r="P185">
        <v>6.6183571212209742</v>
      </c>
      <c r="Q185">
        <v>6.6758129433924847</v>
      </c>
      <c r="R185">
        <v>6.7312263325941739</v>
      </c>
      <c r="S185">
        <v>6.7751218015461259</v>
      </c>
      <c r="T185">
        <v>6.8116348185026308</v>
      </c>
      <c r="U185">
        <v>6.8506738575370205</v>
      </c>
      <c r="V185">
        <v>6.8750776090148138</v>
      </c>
      <c r="W185">
        <f t="shared" si="38"/>
        <v>0.53822751325986751</v>
      </c>
      <c r="X185">
        <f t="shared" si="39"/>
        <v>1.0392839167445889</v>
      </c>
      <c r="Y185">
        <f t="shared" si="40"/>
        <v>1.5276031717620091</v>
      </c>
      <c r="Z185">
        <f t="shared" si="41"/>
        <v>1.347137733003561</v>
      </c>
      <c r="AA185">
        <f t="shared" si="42"/>
        <v>1.8024019393415713</v>
      </c>
      <c r="AB185">
        <f t="shared" si="43"/>
        <v>2.5359999827230038</v>
      </c>
      <c r="AC185">
        <f t="shared" si="44"/>
        <v>2.6033589117461107</v>
      </c>
      <c r="AD185">
        <f t="shared" si="45"/>
        <v>2.7286943190029467</v>
      </c>
      <c r="AE185">
        <f t="shared" si="46"/>
        <v>2.7668942083376278</v>
      </c>
      <c r="AF185">
        <f t="shared" si="47"/>
        <v>3.3356335913166575</v>
      </c>
      <c r="AG185">
        <f t="shared" si="48"/>
        <v>3.7462895506582434</v>
      </c>
      <c r="AH185">
        <f t="shared" si="49"/>
        <v>4.1592134438894046</v>
      </c>
      <c r="AI185">
        <f t="shared" si="50"/>
        <v>4.4009475089262633</v>
      </c>
      <c r="AJ185">
        <f t="shared" si="51"/>
        <v>4.8204893208236808</v>
      </c>
      <c r="AK185">
        <f t="shared" si="52"/>
        <v>5.2429477009726764</v>
      </c>
      <c r="AL185">
        <f t="shared" si="53"/>
        <v>5.4656065230325055</v>
      </c>
      <c r="AM185">
        <f t="shared" si="54"/>
        <v>5.6979282775435411</v>
      </c>
      <c r="AN185">
        <f t="shared" si="55"/>
        <v>5.9821886948005378</v>
      </c>
      <c r="AO185">
        <f t="shared" si="56"/>
        <v>6.2296475184902391</v>
      </c>
    </row>
    <row r="186" spans="1:41" x14ac:dyDescent="0.2">
      <c r="A186" s="1">
        <v>199611</v>
      </c>
      <c r="B186">
        <v>5.3447522961037341</v>
      </c>
      <c r="C186">
        <v>5.5087033167038681</v>
      </c>
      <c r="D186">
        <v>5.6207174900700601</v>
      </c>
      <c r="E186">
        <v>5.7053276933804735</v>
      </c>
      <c r="F186">
        <v>5.7717799753482204</v>
      </c>
      <c r="G186">
        <v>5.8402990555111272</v>
      </c>
      <c r="H186">
        <v>5.9245681216657697</v>
      </c>
      <c r="I186">
        <v>5.9933256104554866</v>
      </c>
      <c r="J186">
        <v>6.0333460729744504</v>
      </c>
      <c r="K186">
        <v>6.0589006863394683</v>
      </c>
      <c r="L186">
        <v>6.1148493395266419</v>
      </c>
      <c r="M186">
        <v>6.1707897305878747</v>
      </c>
      <c r="N186">
        <v>6.2266102615649865</v>
      </c>
      <c r="O186">
        <v>6.2822857941799022</v>
      </c>
      <c r="P186">
        <v>6.3378128676223184</v>
      </c>
      <c r="Q186">
        <v>6.3930892617297479</v>
      </c>
      <c r="R186">
        <v>6.445791247464367</v>
      </c>
      <c r="S186">
        <v>6.4868366618531645</v>
      </c>
      <c r="T186">
        <v>6.5248523586182916</v>
      </c>
      <c r="U186">
        <v>6.56915034136847</v>
      </c>
      <c r="V186">
        <v>6.6058769551269787</v>
      </c>
      <c r="W186">
        <f t="shared" si="38"/>
        <v>0.14756189826433186</v>
      </c>
      <c r="X186">
        <f t="shared" si="39"/>
        <v>-7.6081423472868615E-2</v>
      </c>
      <c r="Y186">
        <f t="shared" si="40"/>
        <v>-0.44455675972872566</v>
      </c>
      <c r="Z186">
        <f t="shared" si="41"/>
        <v>-1.1762143654694395</v>
      </c>
      <c r="AA186">
        <f t="shared" si="42"/>
        <v>-1.3826403883687144</v>
      </c>
      <c r="AB186">
        <f t="shared" si="43"/>
        <v>-1.5165546771998031</v>
      </c>
      <c r="AC186">
        <f t="shared" si="44"/>
        <v>-2.0424264285549114</v>
      </c>
      <c r="AD186">
        <f t="shared" si="45"/>
        <v>-2.4758980029060007</v>
      </c>
      <c r="AE186">
        <f t="shared" si="46"/>
        <v>-2.8445485271200077</v>
      </c>
      <c r="AF186">
        <f t="shared" si="47"/>
        <v>-2.8862628441600533</v>
      </c>
      <c r="AG186">
        <f t="shared" si="48"/>
        <v>-2.9971733882366145</v>
      </c>
      <c r="AH186">
        <f t="shared" si="49"/>
        <v>-3.0856128315918108</v>
      </c>
      <c r="AI186">
        <f t="shared" si="50"/>
        <v>-3.3192122300367517</v>
      </c>
      <c r="AJ186">
        <f t="shared" si="51"/>
        <v>-3.362577151315441</v>
      </c>
      <c r="AK186">
        <f t="shared" si="52"/>
        <v>-3.3851727843364383</v>
      </c>
      <c r="AL186">
        <f t="shared" si="53"/>
        <v>-3.5917882929528373</v>
      </c>
      <c r="AM186">
        <f t="shared" si="54"/>
        <v>-3.786689246685448</v>
      </c>
      <c r="AN186">
        <f t="shared" si="55"/>
        <v>-3.8880627394917111</v>
      </c>
      <c r="AO186">
        <f t="shared" si="56"/>
        <v>-3.962497672722705</v>
      </c>
    </row>
    <row r="187" spans="1:41" x14ac:dyDescent="0.2">
      <c r="A187" s="1">
        <v>199612</v>
      </c>
      <c r="B187">
        <v>5.5250924390396703</v>
      </c>
      <c r="C187">
        <v>5.7967407987896573</v>
      </c>
      <c r="D187">
        <v>5.9737050790489619</v>
      </c>
      <c r="E187">
        <v>6.082446637207517</v>
      </c>
      <c r="F187">
        <v>6.1438214056110008</v>
      </c>
      <c r="G187">
        <v>6.2138673059132863</v>
      </c>
      <c r="H187">
        <v>6.2949233129332907</v>
      </c>
      <c r="I187">
        <v>6.3564305672512855</v>
      </c>
      <c r="J187">
        <v>6.3898874743165468</v>
      </c>
      <c r="K187">
        <v>6.4090704892613646</v>
      </c>
      <c r="L187">
        <v>6.4534317699046948</v>
      </c>
      <c r="M187">
        <v>6.4977204621330973</v>
      </c>
      <c r="N187">
        <v>6.5418925451531074</v>
      </c>
      <c r="O187">
        <v>6.5859399931489451</v>
      </c>
      <c r="P187">
        <v>6.6298660473631612</v>
      </c>
      <c r="Q187">
        <v>6.6735718898823331</v>
      </c>
      <c r="R187">
        <v>6.7150976410772154</v>
      </c>
      <c r="S187">
        <v>6.7481760161949724</v>
      </c>
      <c r="T187">
        <v>6.7800343232354638</v>
      </c>
      <c r="U187">
        <v>6.8147087332034673</v>
      </c>
      <c r="V187">
        <v>6.8407607338144958</v>
      </c>
      <c r="W187">
        <f t="shared" si="38"/>
        <v>0.53129046323513318</v>
      </c>
      <c r="X187">
        <f t="shared" si="39"/>
        <v>0.73782570182422713</v>
      </c>
      <c r="Y187">
        <f t="shared" si="40"/>
        <v>0.79407865572079483</v>
      </c>
      <c r="Z187">
        <f t="shared" si="41"/>
        <v>0.1455571167089591</v>
      </c>
      <c r="AA187">
        <f t="shared" si="42"/>
        <v>0.2016042549719419</v>
      </c>
      <c r="AB187">
        <f t="shared" si="43"/>
        <v>0.2976771816904451</v>
      </c>
      <c r="AC187">
        <f t="shared" si="44"/>
        <v>-4.5111659229867485E-2</v>
      </c>
      <c r="AD187">
        <f t="shared" si="45"/>
        <v>-0.20791241919778614</v>
      </c>
      <c r="AE187">
        <f t="shared" si="46"/>
        <v>-0.31407325197657343</v>
      </c>
      <c r="AF187">
        <f t="shared" si="47"/>
        <v>-0.35491763565672851</v>
      </c>
      <c r="AG187">
        <f t="shared" si="48"/>
        <v>-0.43735713980773294</v>
      </c>
      <c r="AH187">
        <f t="shared" si="49"/>
        <v>-0.53583773418767766</v>
      </c>
      <c r="AI187">
        <f t="shared" si="50"/>
        <v>-0.78240216633228776</v>
      </c>
      <c r="AJ187">
        <f t="shared" si="51"/>
        <v>-0.91128703107097397</v>
      </c>
      <c r="AK187">
        <f t="shared" si="52"/>
        <v>-1.0569426181121928</v>
      </c>
      <c r="AL187">
        <f t="shared" si="53"/>
        <v>-1.3814179906526647</v>
      </c>
      <c r="AM187">
        <f t="shared" si="54"/>
        <v>-1.6799097897785567</v>
      </c>
      <c r="AN187">
        <f t="shared" si="55"/>
        <v>-1.7934195927739038</v>
      </c>
      <c r="AO187">
        <f t="shared" si="56"/>
        <v>-1.9587208611694571</v>
      </c>
    </row>
    <row r="188" spans="1:41" x14ac:dyDescent="0.2">
      <c r="A188" s="1">
        <v>199701</v>
      </c>
      <c r="B188">
        <v>5.5370986953045112</v>
      </c>
      <c r="C188">
        <v>5.8290985481414941</v>
      </c>
      <c r="D188">
        <v>6.0035384846898676</v>
      </c>
      <c r="E188">
        <v>6.1227758185346319</v>
      </c>
      <c r="F188">
        <v>6.1998305886600518</v>
      </c>
      <c r="G188">
        <v>6.2807232286058454</v>
      </c>
      <c r="H188">
        <v>6.3716618406152659</v>
      </c>
      <c r="I188">
        <v>6.4277470468891771</v>
      </c>
      <c r="J188">
        <v>6.4566505368507698</v>
      </c>
      <c r="K188">
        <v>6.4933596615347007</v>
      </c>
      <c r="L188">
        <v>6.5455392905585033</v>
      </c>
      <c r="M188">
        <v>6.5976141943263924</v>
      </c>
      <c r="N188">
        <v>6.6495130404049547</v>
      </c>
      <c r="O188">
        <v>6.7012417997403775</v>
      </c>
      <c r="P188">
        <v>6.752813354071761</v>
      </c>
      <c r="Q188">
        <v>6.8040316249426871</v>
      </c>
      <c r="R188">
        <v>6.8513827171415134</v>
      </c>
      <c r="S188">
        <v>6.8855833246869658</v>
      </c>
      <c r="T188">
        <v>6.9196242737896494</v>
      </c>
      <c r="U188">
        <v>6.9588903058976959</v>
      </c>
      <c r="V188">
        <v>6.9881793467872058</v>
      </c>
      <c r="W188">
        <f t="shared" si="38"/>
        <v>0.48217304086684187</v>
      </c>
      <c r="X188">
        <f t="shared" si="39"/>
        <v>0.50375963013837399</v>
      </c>
      <c r="Y188">
        <f t="shared" si="40"/>
        <v>0.49202843831300669</v>
      </c>
      <c r="Z188">
        <f t="shared" si="41"/>
        <v>-0.18413336732002783</v>
      </c>
      <c r="AA188">
        <f t="shared" si="42"/>
        <v>-0.10383130799717488</v>
      </c>
      <c r="AB188">
        <f t="shared" si="43"/>
        <v>0.21797729982762615</v>
      </c>
      <c r="AC188">
        <f t="shared" si="44"/>
        <v>-0.11166772106088008</v>
      </c>
      <c r="AD188">
        <f t="shared" si="45"/>
        <v>-0.16750990287128964</v>
      </c>
      <c r="AE188">
        <f t="shared" si="46"/>
        <v>-9.7021548044839534E-2</v>
      </c>
      <c r="AF188">
        <f t="shared" si="47"/>
        <v>-0.2199624114110037</v>
      </c>
      <c r="AG188">
        <f t="shared" si="48"/>
        <v>-0.16763030042028237</v>
      </c>
      <c r="AH188">
        <f t="shared" si="49"/>
        <v>-9.7595297975363593E-2</v>
      </c>
      <c r="AI188">
        <f t="shared" si="50"/>
        <v>-0.17572424469702241</v>
      </c>
      <c r="AJ188">
        <f t="shared" si="51"/>
        <v>-8.9177560377078358E-2</v>
      </c>
      <c r="AK188">
        <f t="shared" si="52"/>
        <v>3.1278683270770102E-3</v>
      </c>
      <c r="AL188">
        <f t="shared" si="53"/>
        <v>-0.1086583169497688</v>
      </c>
      <c r="AM188">
        <f t="shared" si="54"/>
        <v>-0.22005041044563534</v>
      </c>
      <c r="AN188">
        <f t="shared" si="55"/>
        <v>-0.11084433550686956</v>
      </c>
      <c r="AO188">
        <f t="shared" si="56"/>
        <v>-5.279981230865971E-2</v>
      </c>
    </row>
    <row r="189" spans="1:41" x14ac:dyDescent="0.2">
      <c r="A189" s="1">
        <v>199702</v>
      </c>
      <c r="B189">
        <v>5.6389253601116351</v>
      </c>
      <c r="C189">
        <v>5.9848785643133589</v>
      </c>
      <c r="D189">
        <v>6.1539920468403366</v>
      </c>
      <c r="E189">
        <v>6.2651276230214137</v>
      </c>
      <c r="F189">
        <v>6.3330789722195231</v>
      </c>
      <c r="G189">
        <v>6.3768132943241005</v>
      </c>
      <c r="H189">
        <v>6.4517117507941473</v>
      </c>
      <c r="I189">
        <v>6.488212861739119</v>
      </c>
      <c r="J189">
        <v>6.5176618136418423</v>
      </c>
      <c r="K189">
        <v>6.5727534946019839</v>
      </c>
      <c r="L189">
        <v>6.6223309973456628</v>
      </c>
      <c r="M189">
        <v>6.6706587634754229</v>
      </c>
      <c r="N189">
        <v>6.7187381846659502</v>
      </c>
      <c r="O189">
        <v>6.7665617736463242</v>
      </c>
      <c r="P189">
        <v>6.8141243393567308</v>
      </c>
      <c r="Q189">
        <v>6.8611333052133006</v>
      </c>
      <c r="R189">
        <v>6.9033246252863725</v>
      </c>
      <c r="S189">
        <v>6.9322041062537512</v>
      </c>
      <c r="T189">
        <v>6.9637358766564699</v>
      </c>
      <c r="U189">
        <v>7.0017174602231167</v>
      </c>
      <c r="V189">
        <v>7.0285118907652864</v>
      </c>
      <c r="W189">
        <f t="shared" si="38"/>
        <v>0.37468153705718255</v>
      </c>
      <c r="X189">
        <f t="shared" si="39"/>
        <v>0.16029289609980069</v>
      </c>
      <c r="Y189">
        <f t="shared" si="40"/>
        <v>-0.12942860089214836</v>
      </c>
      <c r="Z189">
        <f t="shared" si="41"/>
        <v>-1.0850452042632934</v>
      </c>
      <c r="AA189">
        <f t="shared" si="42"/>
        <v>-1.4569014928474191</v>
      </c>
      <c r="AB189">
        <f t="shared" si="43"/>
        <v>-1.625190179267098</v>
      </c>
      <c r="AC189">
        <f t="shared" si="44"/>
        <v>-2.3321910330948352</v>
      </c>
      <c r="AD189">
        <f t="shared" si="45"/>
        <v>-2.662172690846961</v>
      </c>
      <c r="AE189">
        <f t="shared" si="46"/>
        <v>-2.5210291420299331</v>
      </c>
      <c r="AF189">
        <f t="shared" si="47"/>
        <v>-2.7619910816562694</v>
      </c>
      <c r="AG189">
        <f t="shared" si="48"/>
        <v>-2.9217011337765211</v>
      </c>
      <c r="AH189">
        <f t="shared" si="49"/>
        <v>-3.0683118714409607</v>
      </c>
      <c r="AI189">
        <f t="shared" si="50"/>
        <v>-3.3483475531550111</v>
      </c>
      <c r="AJ189">
        <f t="shared" si="51"/>
        <v>-3.469522909430518</v>
      </c>
      <c r="AK189">
        <f t="shared" si="52"/>
        <v>-3.5822434174074704</v>
      </c>
      <c r="AL189">
        <f t="shared" si="53"/>
        <v>-3.8958706210777772</v>
      </c>
      <c r="AM189">
        <f t="shared" si="54"/>
        <v>-4.2067215979689117</v>
      </c>
      <c r="AN189">
        <f t="shared" si="55"/>
        <v>-4.2484122862742222</v>
      </c>
      <c r="AO189">
        <f t="shared" si="56"/>
        <v>-4.3101246281940524</v>
      </c>
    </row>
    <row r="190" spans="1:41" x14ac:dyDescent="0.2">
      <c r="A190" s="1">
        <v>199703</v>
      </c>
      <c r="B190">
        <v>5.9561502314579</v>
      </c>
      <c r="C190">
        <v>6.331378942154787</v>
      </c>
      <c r="D190">
        <v>6.517004577622056</v>
      </c>
      <c r="E190">
        <v>6.6213281105848738</v>
      </c>
      <c r="F190">
        <v>6.6905307271541217</v>
      </c>
      <c r="G190">
        <v>6.7536741353007859</v>
      </c>
      <c r="H190">
        <v>6.8265974537448058</v>
      </c>
      <c r="I190">
        <v>6.8586771578536743</v>
      </c>
      <c r="J190">
        <v>6.8663169263617361</v>
      </c>
      <c r="K190">
        <v>6.9034878557856576</v>
      </c>
      <c r="L190">
        <v>6.945168436443601</v>
      </c>
      <c r="M190">
        <v>6.9865962314580274</v>
      </c>
      <c r="N190">
        <v>7.0278057076567384</v>
      </c>
      <c r="O190">
        <v>7.0687607010796807</v>
      </c>
      <c r="P190">
        <v>7.1094425410769553</v>
      </c>
      <c r="Q190">
        <v>7.1494534966083005</v>
      </c>
      <c r="R190">
        <v>7.1838389532543019</v>
      </c>
      <c r="S190">
        <v>7.2054589243074361</v>
      </c>
      <c r="T190">
        <v>7.230565155578943</v>
      </c>
      <c r="U190">
        <v>7.2583868992957914</v>
      </c>
      <c r="V190">
        <v>7.2731194523888822</v>
      </c>
      <c r="W190">
        <f t="shared" si="38"/>
        <v>0.85460407184570464</v>
      </c>
      <c r="X190">
        <f t="shared" si="39"/>
        <v>1.244946418425295</v>
      </c>
      <c r="Y190">
        <f t="shared" si="40"/>
        <v>1.4931294459242075</v>
      </c>
      <c r="Z190">
        <f t="shared" si="41"/>
        <v>1.0449066910379354</v>
      </c>
      <c r="AA190">
        <f t="shared" si="42"/>
        <v>1.3627352757287898</v>
      </c>
      <c r="AB190">
        <f t="shared" si="43"/>
        <v>1.6697074527828937</v>
      </c>
      <c r="AC190">
        <f t="shared" si="44"/>
        <v>1.5405918343146832</v>
      </c>
      <c r="AD190">
        <f t="shared" si="45"/>
        <v>1.4938127465980537</v>
      </c>
      <c r="AE190">
        <f t="shared" si="46"/>
        <v>1.9878403371103071</v>
      </c>
      <c r="AF190">
        <f t="shared" si="47"/>
        <v>2.2333231494612935</v>
      </c>
      <c r="AG190">
        <f t="shared" si="48"/>
        <v>2.4714591334961575</v>
      </c>
      <c r="AH190">
        <f t="shared" si="49"/>
        <v>2.7037835566765605</v>
      </c>
      <c r="AI190">
        <f t="shared" si="50"/>
        <v>2.8055691186325911</v>
      </c>
      <c r="AJ190">
        <f t="shared" si="51"/>
        <v>3.0253537411909379</v>
      </c>
      <c r="AK190">
        <f t="shared" si="52"/>
        <v>3.2324070698760332</v>
      </c>
      <c r="AL190">
        <f t="shared" si="53"/>
        <v>3.2272085553089429</v>
      </c>
      <c r="AM190">
        <f t="shared" si="54"/>
        <v>3.2038180313479039</v>
      </c>
      <c r="AN190">
        <f t="shared" si="55"/>
        <v>3.4280199869925152</v>
      </c>
      <c r="AO190">
        <f t="shared" si="56"/>
        <v>3.5039857192590746</v>
      </c>
    </row>
    <row r="191" spans="1:41" x14ac:dyDescent="0.2">
      <c r="A191" s="1">
        <v>199704</v>
      </c>
      <c r="B191">
        <v>5.8520035810059694</v>
      </c>
      <c r="C191">
        <v>6.1749585414914865</v>
      </c>
      <c r="D191">
        <v>6.3453442549857959</v>
      </c>
      <c r="E191">
        <v>6.4466047085369498</v>
      </c>
      <c r="F191">
        <v>6.5075962850982103</v>
      </c>
      <c r="G191">
        <v>6.582524435474312</v>
      </c>
      <c r="H191">
        <v>6.6431754249671293</v>
      </c>
      <c r="I191">
        <v>6.6845552671140958</v>
      </c>
      <c r="J191">
        <v>6.6911600852223847</v>
      </c>
      <c r="K191">
        <v>6.7260041795632661</v>
      </c>
      <c r="L191">
        <v>6.7694734352922286</v>
      </c>
      <c r="M191">
        <v>6.8128502322562818</v>
      </c>
      <c r="N191">
        <v>6.8560980760635539</v>
      </c>
      <c r="O191">
        <v>6.8991770476647609</v>
      </c>
      <c r="P191">
        <v>6.9420695445466691</v>
      </c>
      <c r="Q191">
        <v>6.984287509587868</v>
      </c>
      <c r="R191">
        <v>7.0202934770339791</v>
      </c>
      <c r="S191">
        <v>7.0446258040221723</v>
      </c>
      <c r="T191">
        <v>7.0754309005830427</v>
      </c>
      <c r="U191">
        <v>7.111971295046696</v>
      </c>
      <c r="V191">
        <v>7.1366695729147764</v>
      </c>
      <c r="W191">
        <f t="shared" si="38"/>
        <v>0.74109538329303337</v>
      </c>
      <c r="X191">
        <f t="shared" si="39"/>
        <v>0.99230261835658773</v>
      </c>
      <c r="Y191">
        <f t="shared" si="40"/>
        <v>1.1310021633893497</v>
      </c>
      <c r="Z191">
        <f t="shared" si="41"/>
        <v>0.5662642550105268</v>
      </c>
      <c r="AA191">
        <f t="shared" si="42"/>
        <v>0.89900647160258451</v>
      </c>
      <c r="AB191">
        <f t="shared" si="43"/>
        <v>1.1165225212830903</v>
      </c>
      <c r="AC191">
        <f t="shared" si="44"/>
        <v>0.95223214954647251</v>
      </c>
      <c r="AD191">
        <f t="shared" si="45"/>
        <v>0.77353556766892506</v>
      </c>
      <c r="AE191">
        <f t="shared" si="46"/>
        <v>0.97410624847146465</v>
      </c>
      <c r="AF191">
        <f t="shared" si="47"/>
        <v>1.1196137140161939</v>
      </c>
      <c r="AG191">
        <f t="shared" si="48"/>
        <v>1.2537482790495256</v>
      </c>
      <c r="AH191">
        <f t="shared" si="49"/>
        <v>1.382934788129325</v>
      </c>
      <c r="AI191">
        <f t="shared" si="50"/>
        <v>1.3773841070663009</v>
      </c>
      <c r="AJ191">
        <f t="shared" si="51"/>
        <v>1.4966109879510023</v>
      </c>
      <c r="AK191">
        <f t="shared" si="52"/>
        <v>1.602235797145986</v>
      </c>
      <c r="AL191">
        <f t="shared" si="53"/>
        <v>1.4789571012404776</v>
      </c>
      <c r="AM191">
        <f t="shared" si="54"/>
        <v>1.3646826139639439</v>
      </c>
      <c r="AN191">
        <f t="shared" si="55"/>
        <v>1.5361107478025327</v>
      </c>
      <c r="AO191">
        <f t="shared" si="56"/>
        <v>1.6466573745071971</v>
      </c>
    </row>
    <row r="192" spans="1:41" x14ac:dyDescent="0.2">
      <c r="A192" s="1">
        <v>199705</v>
      </c>
      <c r="B192">
        <v>5.7568181186839702</v>
      </c>
      <c r="C192">
        <v>6.0958632827974153</v>
      </c>
      <c r="D192">
        <v>6.2678043632508267</v>
      </c>
      <c r="E192">
        <v>6.3812781154858937</v>
      </c>
      <c r="F192">
        <v>6.4299070865412675</v>
      </c>
      <c r="G192">
        <v>6.4898501241583109</v>
      </c>
      <c r="H192">
        <v>6.5544335089141663</v>
      </c>
      <c r="I192">
        <v>6.600466221795676</v>
      </c>
      <c r="J192">
        <v>6.6269733469104519</v>
      </c>
      <c r="K192">
        <v>6.6618589894635054</v>
      </c>
      <c r="L192">
        <v>6.7067682116784173</v>
      </c>
      <c r="M192">
        <v>6.7516946684278007</v>
      </c>
      <c r="N192">
        <v>6.7965381910905229</v>
      </c>
      <c r="O192">
        <v>6.8413095788703915</v>
      </c>
      <c r="P192">
        <v>6.8860177520130899</v>
      </c>
      <c r="Q192">
        <v>6.9301090311718312</v>
      </c>
      <c r="R192">
        <v>6.9678996675792524</v>
      </c>
      <c r="S192">
        <v>6.9951549363159673</v>
      </c>
      <c r="T192">
        <v>7.0272282960970358</v>
      </c>
      <c r="U192">
        <v>7.0595938127156215</v>
      </c>
      <c r="V192">
        <v>7.0768003281889218</v>
      </c>
      <c r="W192">
        <f t="shared" si="38"/>
        <v>0.75556817635909468</v>
      </c>
      <c r="X192">
        <f t="shared" si="39"/>
        <v>1.0651347822729704</v>
      </c>
      <c r="Y192">
        <f t="shared" si="40"/>
        <v>1.3258375460574321</v>
      </c>
      <c r="Z192">
        <f t="shared" si="41"/>
        <v>0.7279791937231419</v>
      </c>
      <c r="AA192">
        <f t="shared" si="42"/>
        <v>1.0083874229934873</v>
      </c>
      <c r="AB192">
        <f t="shared" si="43"/>
        <v>1.3153092439130081</v>
      </c>
      <c r="AC192">
        <f t="shared" si="44"/>
        <v>1.2827779125845362</v>
      </c>
      <c r="AD192">
        <f t="shared" si="45"/>
        <v>1.3554607175197946</v>
      </c>
      <c r="AE192">
        <f t="shared" si="46"/>
        <v>1.6310945549718232</v>
      </c>
      <c r="AF192">
        <f t="shared" si="47"/>
        <v>1.8569894412745427</v>
      </c>
      <c r="AG192">
        <f t="shared" si="48"/>
        <v>2.0607012034126644</v>
      </c>
      <c r="AH192">
        <f t="shared" si="49"/>
        <v>2.2603341792398428</v>
      </c>
      <c r="AI192">
        <f t="shared" si="50"/>
        <v>2.3235297700394923</v>
      </c>
      <c r="AJ192">
        <f t="shared" si="51"/>
        <v>2.5208530939207385</v>
      </c>
      <c r="AK192">
        <f t="shared" si="52"/>
        <v>2.7099440858172361</v>
      </c>
      <c r="AL192">
        <f t="shared" si="53"/>
        <v>2.6755793645368016</v>
      </c>
      <c r="AM192">
        <f t="shared" si="54"/>
        <v>2.7427555041989429</v>
      </c>
      <c r="AN192">
        <f t="shared" si="55"/>
        <v>3.1381317162868125</v>
      </c>
      <c r="AO192">
        <f t="shared" si="56"/>
        <v>3.314804298948383</v>
      </c>
    </row>
    <row r="193" spans="1:41" x14ac:dyDescent="0.2">
      <c r="A193" s="1">
        <v>199706</v>
      </c>
      <c r="B193">
        <v>5.6793402705517657</v>
      </c>
      <c r="C193">
        <v>5.9907300943977697</v>
      </c>
      <c r="D193">
        <v>6.1474855990673909</v>
      </c>
      <c r="E193">
        <v>6.2600695308743255</v>
      </c>
      <c r="F193">
        <v>6.3098870412940968</v>
      </c>
      <c r="G193">
        <v>6.3640745338333771</v>
      </c>
      <c r="H193">
        <v>6.4237883361238151</v>
      </c>
      <c r="I193">
        <v>6.4666082369700133</v>
      </c>
      <c r="J193">
        <v>6.4925624256387851</v>
      </c>
      <c r="K193">
        <v>6.5255601897724542</v>
      </c>
      <c r="L193">
        <v>6.5725250752961308</v>
      </c>
      <c r="M193">
        <v>6.6194002762894542</v>
      </c>
      <c r="N193">
        <v>6.6660204725427281</v>
      </c>
      <c r="O193">
        <v>6.7123482139417918</v>
      </c>
      <c r="P193">
        <v>6.758350814789436</v>
      </c>
      <c r="Q193">
        <v>6.8030378720711662</v>
      </c>
      <c r="R193">
        <v>6.8376426069598022</v>
      </c>
      <c r="S193">
        <v>6.8582831599102798</v>
      </c>
      <c r="T193">
        <v>6.8868338768035269</v>
      </c>
      <c r="U193">
        <v>6.9165459335075408</v>
      </c>
      <c r="V193">
        <v>6.9294744195532321</v>
      </c>
      <c r="W193">
        <f t="shared" si="38"/>
        <v>0.82622737941623914</v>
      </c>
      <c r="X193">
        <f t="shared" si="39"/>
        <v>1.4826520561722223</v>
      </c>
      <c r="Y193">
        <f t="shared" si="40"/>
        <v>2.1982466991173837</v>
      </c>
      <c r="Z193">
        <f t="shared" si="41"/>
        <v>2.1128428481547274</v>
      </c>
      <c r="AA193">
        <f t="shared" si="42"/>
        <v>2.7149018162342902</v>
      </c>
      <c r="AB193">
        <f t="shared" si="43"/>
        <v>3.306283898734133</v>
      </c>
      <c r="AC193">
        <f t="shared" si="44"/>
        <v>3.6960526025897682</v>
      </c>
      <c r="AD193">
        <f t="shared" si="45"/>
        <v>4.0137132014876276</v>
      </c>
      <c r="AE193">
        <f t="shared" si="46"/>
        <v>4.5464784329983825</v>
      </c>
      <c r="AF193">
        <f t="shared" si="47"/>
        <v>5.278552103742264</v>
      </c>
      <c r="AG193">
        <f t="shared" si="48"/>
        <v>5.8830909203267439</v>
      </c>
      <c r="AH193">
        <f t="shared" si="49"/>
        <v>6.4895249568379967</v>
      </c>
      <c r="AI193">
        <f t="shared" si="50"/>
        <v>6.9580687763660389</v>
      </c>
      <c r="AJ193">
        <f t="shared" si="51"/>
        <v>7.5686201022594162</v>
      </c>
      <c r="AK193">
        <f t="shared" si="52"/>
        <v>8.1643781813791403</v>
      </c>
      <c r="AL193">
        <f t="shared" si="53"/>
        <v>8.469697314282147</v>
      </c>
      <c r="AM193">
        <f t="shared" si="54"/>
        <v>8.7771592602877959</v>
      </c>
      <c r="AN193">
        <f t="shared" si="55"/>
        <v>9.3604158343612198</v>
      </c>
      <c r="AO193">
        <f t="shared" si="56"/>
        <v>9.7796760458140621</v>
      </c>
    </row>
    <row r="194" spans="1:41" x14ac:dyDescent="0.2">
      <c r="A194" s="1">
        <v>199707</v>
      </c>
      <c r="B194">
        <v>5.4758925388275346</v>
      </c>
      <c r="C194">
        <v>5.6402322352390923</v>
      </c>
      <c r="D194">
        <v>5.7208970512760509</v>
      </c>
      <c r="E194">
        <v>5.7941307068603578</v>
      </c>
      <c r="F194">
        <v>5.8418951711783293</v>
      </c>
      <c r="G194">
        <v>5.9000274872097078</v>
      </c>
      <c r="H194">
        <v>5.9447178510066463</v>
      </c>
      <c r="I194">
        <v>5.9994450366422027</v>
      </c>
      <c r="J194">
        <v>6.0317039031780384</v>
      </c>
      <c r="K194">
        <v>6.0493663534742721</v>
      </c>
      <c r="L194">
        <v>6.0931047459431138</v>
      </c>
      <c r="M194">
        <v>6.1369317497037512</v>
      </c>
      <c r="N194">
        <v>6.1806758266366399</v>
      </c>
      <c r="O194">
        <v>6.2243301176456711</v>
      </c>
      <c r="P194">
        <v>6.2678804866144526</v>
      </c>
      <c r="Q194">
        <v>6.3104493207477077</v>
      </c>
      <c r="R194">
        <v>6.3452293968250633</v>
      </c>
      <c r="S194">
        <v>6.3714661084908126</v>
      </c>
      <c r="T194">
        <v>6.4033899340806961</v>
      </c>
      <c r="U194">
        <v>6.4326243960930976</v>
      </c>
      <c r="V194">
        <v>6.4477622020223251</v>
      </c>
      <c r="W194">
        <f t="shared" si="38"/>
        <v>0.16135705207947471</v>
      </c>
      <c r="X194">
        <f t="shared" si="39"/>
        <v>-8.9413796702170423E-2</v>
      </c>
      <c r="Y194">
        <f t="shared" si="40"/>
        <v>-0.34676634019707819</v>
      </c>
      <c r="Z194">
        <f t="shared" si="41"/>
        <v>-1.0751292552012686</v>
      </c>
      <c r="AA194">
        <f t="shared" si="42"/>
        <v>-1.2167584534551539</v>
      </c>
      <c r="AB194">
        <f t="shared" si="43"/>
        <v>-1.5358437144114161</v>
      </c>
      <c r="AC194">
        <f t="shared" si="44"/>
        <v>-1.9443720211767648</v>
      </c>
      <c r="AD194">
        <f t="shared" si="45"/>
        <v>-2.2740613166601218</v>
      </c>
      <c r="AE194">
        <f t="shared" si="46"/>
        <v>-2.5941141602365496</v>
      </c>
      <c r="AF194">
        <f t="shared" si="47"/>
        <v>-2.871026818797966</v>
      </c>
      <c r="AG194">
        <f t="shared" si="48"/>
        <v>-3.1092427157403444</v>
      </c>
      <c r="AH194">
        <f t="shared" si="49"/>
        <v>-3.3499981373596697</v>
      </c>
      <c r="AI194">
        <f t="shared" si="50"/>
        <v>-3.7210792434427962</v>
      </c>
      <c r="AJ194">
        <f t="shared" si="51"/>
        <v>-3.9588242037172989</v>
      </c>
      <c r="AK194">
        <f t="shared" si="52"/>
        <v>-4.2071294469532257</v>
      </c>
      <c r="AL194">
        <f t="shared" si="53"/>
        <v>-4.6906780087084297</v>
      </c>
      <c r="AM194">
        <f t="shared" si="54"/>
        <v>-5.0229361877145182</v>
      </c>
      <c r="AN194">
        <f t="shared" si="55"/>
        <v>-5.0716789065304226</v>
      </c>
      <c r="AO194">
        <f t="shared" si="56"/>
        <v>-5.3476364594226675</v>
      </c>
    </row>
    <row r="195" spans="1:41" x14ac:dyDescent="0.2">
      <c r="A195" s="1">
        <v>199708</v>
      </c>
      <c r="B195">
        <v>5.6432148795711754</v>
      </c>
      <c r="C195">
        <v>5.8881062058513942</v>
      </c>
      <c r="D195">
        <v>6.0157988762703249</v>
      </c>
      <c r="E195">
        <v>6.1226186010581394</v>
      </c>
      <c r="F195">
        <v>6.1645585339706086</v>
      </c>
      <c r="G195">
        <v>6.2257896607662637</v>
      </c>
      <c r="H195">
        <v>6.2850306376153915</v>
      </c>
      <c r="I195">
        <v>6.3268348242819776</v>
      </c>
      <c r="J195">
        <v>6.3492288715525138</v>
      </c>
      <c r="K195">
        <v>6.3845812670697946</v>
      </c>
      <c r="L195">
        <v>6.4275506689737352</v>
      </c>
      <c r="M195">
        <v>6.4707847941801431</v>
      </c>
      <c r="N195">
        <v>6.5139250049111963</v>
      </c>
      <c r="O195">
        <v>6.5568825483069606</v>
      </c>
      <c r="P195">
        <v>6.5995761834853273</v>
      </c>
      <c r="Q195">
        <v>6.6405705271241748</v>
      </c>
      <c r="R195">
        <v>6.6705221658706728</v>
      </c>
      <c r="S195">
        <v>6.6903132407397745</v>
      </c>
      <c r="T195">
        <v>6.715617602484417</v>
      </c>
      <c r="U195">
        <v>6.7376505058777143</v>
      </c>
      <c r="V195">
        <v>6.7473112392598944</v>
      </c>
      <c r="W195">
        <f t="shared" ref="W195:W258" si="57">-(B196-C195)+C195-B195</f>
        <v>0.61015281203873428</v>
      </c>
      <c r="X195">
        <f t="shared" ref="X195:X258" si="58">-2*(C196-D195)+D195-B195</f>
        <v>0.95795401746723119</v>
      </c>
      <c r="Y195">
        <f t="shared" ref="Y195:Y258" si="59">-3*(D196-E195)+E195-B195</f>
        <v>1.4203029988622289</v>
      </c>
      <c r="Z195">
        <f t="shared" ref="Z195:Z258" si="60">-4*(E196-F195)+F195-E195</f>
        <v>1.0733938550950368</v>
      </c>
      <c r="AA195">
        <f t="shared" ref="AA195:AA258" si="61">-5*(F196-G195)+G195-E195</f>
        <v>1.5207889628733424</v>
      </c>
      <c r="AB195">
        <f t="shared" ref="AB195:AB258" si="62">-6*(G196-H195)+H195-E195</f>
        <v>1.8111429565052797</v>
      </c>
      <c r="AC195">
        <f t="shared" ref="AC195:AC258" si="63">-7*(H196-I195)+I195-H195</f>
        <v>1.9617853542907584</v>
      </c>
      <c r="AD195">
        <f t="shared" ref="AD195:AD258" si="64">-8*(I196-J195)+J195-H195</f>
        <v>2.1544359237278412</v>
      </c>
      <c r="AE195">
        <f t="shared" ref="AE195:AE258" si="65">-9*(J196-K195)+K195-H195</f>
        <v>2.4565926185836711</v>
      </c>
      <c r="AF195">
        <f t="shared" ref="AF195:AF258" si="66">-10*(K196-L195)+L195-K195</f>
        <v>2.7321604039412239</v>
      </c>
      <c r="AG195">
        <f t="shared" ref="AG195:AG258" si="67">-11*(L196-M195)+M195-K195</f>
        <v>3.0621708940384487</v>
      </c>
      <c r="AH195">
        <f t="shared" ref="AH195:AH258" si="68">-12*(M196-N195)+N195-K195</f>
        <v>3.3911352131568648</v>
      </c>
      <c r="AI195">
        <f t="shared" ref="AI195:AI258" si="69">-13*(N196-O195)+O195-N195</f>
        <v>3.5902995979957426</v>
      </c>
      <c r="AJ195">
        <f t="shared" ref="AJ195:AJ258" si="70">-14*(O196-P195)+P195-N195</f>
        <v>3.9171520947029093</v>
      </c>
      <c r="AK195">
        <f t="shared" ref="AK195:AK258" si="71">-15*(P196-Q195)+Q195-N195</f>
        <v>4.2194097274528426</v>
      </c>
      <c r="AL195">
        <f t="shared" ref="AL195:AL258" si="72">-16*(Q196-R195)+R195-Q195</f>
        <v>4.2256635261918243</v>
      </c>
      <c r="AM195">
        <f t="shared" ref="AM195:AM258" si="73">-17*(R196-S195)+S195-Q195</f>
        <v>4.28800544115908</v>
      </c>
      <c r="AN195">
        <f t="shared" ref="AN195:AN258" si="74">-18*(S196-T195)+T195-Q195</f>
        <v>4.5158414970635983</v>
      </c>
      <c r="AO195">
        <f t="shared" ref="AO195:AO258" si="75">-19*(T196-U195)+U195-T195</f>
        <v>4.5146425578487213</v>
      </c>
    </row>
    <row r="196" spans="1:41" x14ac:dyDescent="0.2">
      <c r="A196" s="1">
        <v>199709</v>
      </c>
      <c r="B196">
        <v>5.5228447200928787</v>
      </c>
      <c r="C196">
        <v>5.7231138658862841</v>
      </c>
      <c r="D196">
        <v>5.8089855085997177</v>
      </c>
      <c r="E196">
        <v>5.9066950534249667</v>
      </c>
      <c r="F196">
        <v>5.9422660801332201</v>
      </c>
      <c r="G196">
        <v>6.0102421509573869</v>
      </c>
      <c r="H196">
        <v>6.0525518003356673</v>
      </c>
      <c r="I196">
        <v>6.0879491603286739</v>
      </c>
      <c r="J196">
        <v>6.1226877127220982</v>
      </c>
      <c r="K196">
        <v>6.1586315687700068</v>
      </c>
      <c r="L196">
        <v>6.2002423062775884</v>
      </c>
      <c r="M196">
        <v>6.2421090486349078</v>
      </c>
      <c r="N196">
        <v>6.2840100825685008</v>
      </c>
      <c r="O196">
        <v>6.325897546618986</v>
      </c>
      <c r="P196">
        <v>6.3677195801081838</v>
      </c>
      <c r="Q196">
        <v>6.4082901729053399</v>
      </c>
      <c r="R196">
        <v>6.4410036685313345</v>
      </c>
      <c r="S196">
        <v>6.468906801278675</v>
      </c>
      <c r="T196">
        <v>6.5011973661695341</v>
      </c>
      <c r="U196">
        <v>6.527020177644153</v>
      </c>
      <c r="V196">
        <v>6.538575095956074</v>
      </c>
      <c r="W196">
        <f t="shared" si="57"/>
        <v>0.46489773517452004</v>
      </c>
      <c r="X196">
        <f t="shared" si="58"/>
        <v>0.74568609238439709</v>
      </c>
      <c r="Y196">
        <f t="shared" si="59"/>
        <v>1.2262567506758408</v>
      </c>
      <c r="Z196">
        <f t="shared" si="60"/>
        <v>1.0724315595493286</v>
      </c>
      <c r="AA196">
        <f t="shared" si="61"/>
        <v>1.5775394769217241</v>
      </c>
      <c r="AB196">
        <f t="shared" si="62"/>
        <v>1.8042773703848276</v>
      </c>
      <c r="AC196">
        <f t="shared" si="63"/>
        <v>1.9208106542109959</v>
      </c>
      <c r="AD196">
        <f t="shared" si="64"/>
        <v>2.2421115940783345</v>
      </c>
      <c r="AE196">
        <f t="shared" si="65"/>
        <v>2.5898903254692787</v>
      </c>
      <c r="AF196">
        <f t="shared" si="66"/>
        <v>2.8591419204360147</v>
      </c>
      <c r="AG196">
        <f t="shared" si="67"/>
        <v>3.2088641489605525</v>
      </c>
      <c r="AH196">
        <f t="shared" si="68"/>
        <v>3.5614916126909737</v>
      </c>
      <c r="AI196">
        <f t="shared" si="69"/>
        <v>3.7921658660842814</v>
      </c>
      <c r="AJ196">
        <f t="shared" si="70"/>
        <v>4.1509382334195797</v>
      </c>
      <c r="AK196">
        <f t="shared" si="71"/>
        <v>4.4937206842839439</v>
      </c>
      <c r="AL196">
        <f t="shared" si="72"/>
        <v>4.5978409941446996</v>
      </c>
      <c r="AM196">
        <f t="shared" si="73"/>
        <v>4.8354699408287436</v>
      </c>
      <c r="AN196">
        <f t="shared" si="74"/>
        <v>5.1942051649155507</v>
      </c>
      <c r="AO196">
        <f t="shared" si="75"/>
        <v>5.2798783801980713</v>
      </c>
    </row>
    <row r="197" spans="1:41" x14ac:dyDescent="0.2">
      <c r="A197" s="1">
        <v>199710</v>
      </c>
      <c r="B197">
        <v>5.4584852765051695</v>
      </c>
      <c r="C197">
        <v>5.5792128566609387</v>
      </c>
      <c r="D197">
        <v>5.6258929143103824</v>
      </c>
      <c r="E197">
        <v>5.6830509469229513</v>
      </c>
      <c r="F197">
        <v>5.7154436750795261</v>
      </c>
      <c r="G197">
        <v>5.7761483630899795</v>
      </c>
      <c r="H197">
        <v>5.8186044040118183</v>
      </c>
      <c r="I197">
        <v>5.8511907525106102</v>
      </c>
      <c r="J197">
        <v>5.8826526179883469</v>
      </c>
      <c r="K197">
        <v>5.9184891879847452</v>
      </c>
      <c r="L197">
        <v>5.9579829878080304</v>
      </c>
      <c r="M197">
        <v>5.9976673243274607</v>
      </c>
      <c r="N197">
        <v>6.0374145926163862</v>
      </c>
      <c r="O197">
        <v>6.0772032418310484</v>
      </c>
      <c r="P197">
        <v>6.1169941333088662</v>
      </c>
      <c r="Q197">
        <v>6.1556831998739154</v>
      </c>
      <c r="R197">
        <v>6.1880330770165921</v>
      </c>
      <c r="S197">
        <v>6.2177919233000143</v>
      </c>
      <c r="T197">
        <v>6.2504909371850239</v>
      </c>
      <c r="U197">
        <v>6.2753729142395516</v>
      </c>
      <c r="V197">
        <v>6.2860072088946888</v>
      </c>
      <c r="W197">
        <f t="shared" si="57"/>
        <v>8.4470195184906949E-2</v>
      </c>
      <c r="X197">
        <f t="shared" si="58"/>
        <v>-4.6306044464382801E-2</v>
      </c>
      <c r="Y197">
        <f t="shared" si="59"/>
        <v>2.2308497470503674E-2</v>
      </c>
      <c r="Z197">
        <f t="shared" si="60"/>
        <v>-0.31501483561550181</v>
      </c>
      <c r="AA197">
        <f t="shared" si="61"/>
        <v>-9.7209257836840202E-2</v>
      </c>
      <c r="AB197">
        <f t="shared" si="62"/>
        <v>4.8836553240481528E-2</v>
      </c>
      <c r="AC197">
        <f t="shared" si="63"/>
        <v>1.4320121520940532E-2</v>
      </c>
      <c r="AD197">
        <f t="shared" si="64"/>
        <v>0.33998358341475843</v>
      </c>
      <c r="AE197">
        <f t="shared" si="65"/>
        <v>0.60092626277988881</v>
      </c>
      <c r="AF197">
        <f t="shared" si="66"/>
        <v>0.71500839544487427</v>
      </c>
      <c r="AG197">
        <f t="shared" si="67"/>
        <v>0.91453436510099095</v>
      </c>
      <c r="AH197">
        <f t="shared" si="68"/>
        <v>1.130599837176204</v>
      </c>
      <c r="AI197">
        <f t="shared" si="69"/>
        <v>1.2443179122594099</v>
      </c>
      <c r="AJ197">
        <f t="shared" si="70"/>
        <v>1.4927663383150431</v>
      </c>
      <c r="AK197">
        <f t="shared" si="71"/>
        <v>1.7395870729459242</v>
      </c>
      <c r="AL197">
        <f t="shared" si="72"/>
        <v>1.791669025243932</v>
      </c>
      <c r="AM197">
        <f t="shared" si="73"/>
        <v>2.0092573288119278</v>
      </c>
      <c r="AN197">
        <f t="shared" si="74"/>
        <v>2.319902358592203</v>
      </c>
      <c r="AO197">
        <f t="shared" si="75"/>
        <v>2.3875355711336326</v>
      </c>
    </row>
    <row r="198" spans="1:41" x14ac:dyDescent="0.2">
      <c r="A198" s="1">
        <v>199711</v>
      </c>
      <c r="B198">
        <v>5.615470241631801</v>
      </c>
      <c r="C198">
        <v>5.7327497554451803</v>
      </c>
      <c r="D198">
        <v>5.750470004572044</v>
      </c>
      <c r="E198">
        <v>5.8022955660225453</v>
      </c>
      <c r="F198">
        <v>5.8142096978907531</v>
      </c>
      <c r="G198">
        <v>5.8330572213198826</v>
      </c>
      <c r="H198">
        <v>5.8538002135074461</v>
      </c>
      <c r="I198">
        <v>5.8481606968085682</v>
      </c>
      <c r="J198">
        <v>5.8628179125617494</v>
      </c>
      <c r="K198">
        <v>5.8904315282458715</v>
      </c>
      <c r="L198">
        <v>5.9217258489857993</v>
      </c>
      <c r="M198">
        <v>5.9531083899043393</v>
      </c>
      <c r="N198">
        <v>5.9845471446737601</v>
      </c>
      <c r="O198">
        <v>6.0160522191929688</v>
      </c>
      <c r="P198">
        <v>6.0475953021613558</v>
      </c>
      <c r="Q198">
        <v>6.0780756302602637</v>
      </c>
      <c r="R198">
        <v>6.1032537700420244</v>
      </c>
      <c r="S198">
        <v>6.1268745693360742</v>
      </c>
      <c r="T198">
        <v>6.1510227250774934</v>
      </c>
      <c r="U198">
        <v>6.1677375352281345</v>
      </c>
      <c r="V198">
        <v>6.178203943999641</v>
      </c>
      <c r="W198">
        <f t="shared" si="57"/>
        <v>0.34099645271394241</v>
      </c>
      <c r="X198">
        <f t="shared" si="58"/>
        <v>0.45970654177845205</v>
      </c>
      <c r="Y198">
        <f t="shared" si="59"/>
        <v>0.74083588138265455</v>
      </c>
      <c r="Z198">
        <f t="shared" si="60"/>
        <v>0.67092495463479018</v>
      </c>
      <c r="AA198">
        <f t="shared" si="61"/>
        <v>0.89317306798700713</v>
      </c>
      <c r="AB198">
        <f t="shared" si="62"/>
        <v>1.0573938060130477</v>
      </c>
      <c r="AC198">
        <f t="shared" si="63"/>
        <v>1.0481400323533219</v>
      </c>
      <c r="AD198">
        <f t="shared" si="64"/>
        <v>1.2053830667344831</v>
      </c>
      <c r="AE198">
        <f t="shared" si="65"/>
        <v>1.4229654291257896</v>
      </c>
      <c r="AF198">
        <f t="shared" si="66"/>
        <v>1.6035754980532229</v>
      </c>
      <c r="AG198">
        <f t="shared" si="67"/>
        <v>1.8483960860512774</v>
      </c>
      <c r="AH198">
        <f t="shared" si="68"/>
        <v>2.1014283562871476</v>
      </c>
      <c r="AI198">
        <f t="shared" si="69"/>
        <v>2.2679421149647627</v>
      </c>
      <c r="AJ198">
        <f t="shared" si="70"/>
        <v>2.5348193573418545</v>
      </c>
      <c r="AK198">
        <f t="shared" si="71"/>
        <v>2.7891407495407083</v>
      </c>
      <c r="AL198">
        <f t="shared" si="72"/>
        <v>2.8622144135249972</v>
      </c>
      <c r="AM198">
        <f t="shared" si="73"/>
        <v>2.9891018758494035</v>
      </c>
      <c r="AN198">
        <f t="shared" si="74"/>
        <v>3.0783867353533392</v>
      </c>
      <c r="AO198">
        <f t="shared" si="75"/>
        <v>2.9247020468973366</v>
      </c>
    </row>
    <row r="199" spans="1:41" x14ac:dyDescent="0.2">
      <c r="A199" s="1">
        <v>199712</v>
      </c>
      <c r="B199">
        <v>5.5090328165446172</v>
      </c>
      <c r="C199">
        <v>5.5881166151529396</v>
      </c>
      <c r="D199">
        <v>5.6176253803585752</v>
      </c>
      <c r="E199">
        <v>5.6494569921991076</v>
      </c>
      <c r="F199">
        <v>5.6605749387819486</v>
      </c>
      <c r="G199">
        <v>5.6861520204194216</v>
      </c>
      <c r="H199">
        <v>5.6976207612296825</v>
      </c>
      <c r="I199">
        <v>5.713272241601727</v>
      </c>
      <c r="J199">
        <v>5.7363944044250532</v>
      </c>
      <c r="K199">
        <v>5.7644977312544698</v>
      </c>
      <c r="L199">
        <v>5.7907702785959021</v>
      </c>
      <c r="M199">
        <v>5.8172710830188219</v>
      </c>
      <c r="N199">
        <v>5.8440186006971571</v>
      </c>
      <c r="O199">
        <v>5.8710402164574802</v>
      </c>
      <c r="P199">
        <v>5.8983681459966499</v>
      </c>
      <c r="Q199">
        <v>5.9259390029330721</v>
      </c>
      <c r="R199">
        <v>5.9539155730552746</v>
      </c>
      <c r="S199">
        <v>5.9840538561588206</v>
      </c>
      <c r="T199">
        <v>6.0146855753993611</v>
      </c>
      <c r="U199">
        <v>6.0369869908906644</v>
      </c>
      <c r="V199">
        <v>6.0468300489664104</v>
      </c>
      <c r="W199">
        <f t="shared" si="57"/>
        <v>0.38758337103904239</v>
      </c>
      <c r="X199">
        <f t="shared" si="58"/>
        <v>0.79092823930112122</v>
      </c>
      <c r="Y199">
        <f t="shared" si="59"/>
        <v>1.2339473026734797</v>
      </c>
      <c r="Z199">
        <f t="shared" si="60"/>
        <v>1.2931933764167187</v>
      </c>
      <c r="AA199">
        <f t="shared" si="61"/>
        <v>1.6753697740542153</v>
      </c>
      <c r="AB199">
        <f t="shared" si="62"/>
        <v>1.8425463342624973</v>
      </c>
      <c r="AC199">
        <f t="shared" si="63"/>
        <v>1.7834270223274826</v>
      </c>
      <c r="AD199">
        <f t="shared" si="64"/>
        <v>2.0631036146742696</v>
      </c>
      <c r="AE199">
        <f t="shared" si="65"/>
        <v>2.2606963267602014</v>
      </c>
      <c r="AF199">
        <f t="shared" si="66"/>
        <v>2.3586338517503043</v>
      </c>
      <c r="AG199">
        <f t="shared" si="67"/>
        <v>2.4153329729473869</v>
      </c>
      <c r="AH199">
        <f t="shared" si="68"/>
        <v>2.4325507451162585</v>
      </c>
      <c r="AI199">
        <f t="shared" si="69"/>
        <v>2.3333687129491318</v>
      </c>
      <c r="AJ199">
        <f t="shared" si="70"/>
        <v>2.2778804693856225</v>
      </c>
      <c r="AK199">
        <f t="shared" si="71"/>
        <v>2.1859935340303176</v>
      </c>
      <c r="AL199">
        <f t="shared" si="72"/>
        <v>1.9859867688355415</v>
      </c>
      <c r="AM199">
        <f t="shared" si="73"/>
        <v>1.9056901517730322</v>
      </c>
      <c r="AN199">
        <f t="shared" si="74"/>
        <v>1.8459827113641163</v>
      </c>
      <c r="AO199">
        <f t="shared" si="75"/>
        <v>1.6122238152625847</v>
      </c>
    </row>
    <row r="200" spans="1:41" x14ac:dyDescent="0.2">
      <c r="A200" s="1">
        <v>199801</v>
      </c>
      <c r="B200">
        <v>5.2796170427222195</v>
      </c>
      <c r="C200">
        <v>5.2764575426149936</v>
      </c>
      <c r="D200">
        <v>5.2849492831927778</v>
      </c>
      <c r="E200">
        <v>5.3400560813234792</v>
      </c>
      <c r="F200">
        <v>5.3584170712526413</v>
      </c>
      <c r="G200">
        <v>5.3985570003576955</v>
      </c>
      <c r="H200">
        <v>5.4607328784652358</v>
      </c>
      <c r="I200">
        <v>5.4833531579901909</v>
      </c>
      <c r="J200">
        <v>5.520740024950535</v>
      </c>
      <c r="K200">
        <v>5.5575341481550149</v>
      </c>
      <c r="L200">
        <v>5.602492935638546</v>
      </c>
      <c r="M200">
        <v>5.6479327777243595</v>
      </c>
      <c r="N200">
        <v>5.6936289012891104</v>
      </c>
      <c r="O200">
        <v>5.7395445085619263</v>
      </c>
      <c r="P200">
        <v>5.7856674608134453</v>
      </c>
      <c r="Q200">
        <v>5.831539935635691</v>
      </c>
      <c r="R200">
        <v>5.8753729562442745</v>
      </c>
      <c r="S200">
        <v>5.9170613454605929</v>
      </c>
      <c r="T200">
        <v>5.9533068645869127</v>
      </c>
      <c r="U200">
        <v>5.973995906952605</v>
      </c>
      <c r="V200">
        <v>5.9807576745455897</v>
      </c>
      <c r="W200">
        <f t="shared" si="57"/>
        <v>-0.15247495699436264</v>
      </c>
      <c r="X200">
        <f t="shared" si="58"/>
        <v>-0.38523944831452184</v>
      </c>
      <c r="Y200">
        <f t="shared" si="59"/>
        <v>-0.39100618608664117</v>
      </c>
      <c r="Z200">
        <f t="shared" si="60"/>
        <v>-0.7564961972840667</v>
      </c>
      <c r="AA200">
        <f t="shared" si="61"/>
        <v>-0.75415205160265941</v>
      </c>
      <c r="AB200">
        <f t="shared" si="62"/>
        <v>-0.4626457727330795</v>
      </c>
      <c r="AC200">
        <f t="shared" si="63"/>
        <v>-0.87519583168540382</v>
      </c>
      <c r="AD200">
        <f t="shared" si="64"/>
        <v>-0.82543568306070902</v>
      </c>
      <c r="AE200">
        <f t="shared" si="65"/>
        <v>-0.78143234071313561</v>
      </c>
      <c r="AF200">
        <f t="shared" si="66"/>
        <v>-0.67834177302150689</v>
      </c>
      <c r="AG200">
        <f t="shared" si="67"/>
        <v>-0.68977232833857727</v>
      </c>
      <c r="AH200">
        <f t="shared" si="68"/>
        <v>-0.7125735387086678</v>
      </c>
      <c r="AI200">
        <f t="shared" si="69"/>
        <v>-0.86945948107116244</v>
      </c>
      <c r="AJ200">
        <f t="shared" si="70"/>
        <v>-0.88677602265853572</v>
      </c>
      <c r="AK200">
        <f t="shared" si="71"/>
        <v>-0.9043579972367688</v>
      </c>
      <c r="AL200">
        <f t="shared" si="72"/>
        <v>-1.0464863236515116</v>
      </c>
      <c r="AM200">
        <f t="shared" si="73"/>
        <v>-0.93215413163539296</v>
      </c>
      <c r="AN200">
        <f t="shared" si="74"/>
        <v>-0.90829022291251693</v>
      </c>
      <c r="AO200">
        <f t="shared" si="75"/>
        <v>-1.3177116382337237</v>
      </c>
    </row>
    <row r="201" spans="1:41" x14ac:dyDescent="0.2">
      <c r="A201" s="1">
        <v>199802</v>
      </c>
      <c r="B201">
        <v>5.4257729995021302</v>
      </c>
      <c r="C201">
        <v>5.4802351275853178</v>
      </c>
      <c r="D201">
        <v>5.4905378228861128</v>
      </c>
      <c r="E201">
        <v>5.5521313680559485</v>
      </c>
      <c r="F201">
        <v>5.5610875944850706</v>
      </c>
      <c r="G201">
        <v>5.5579533067777085</v>
      </c>
      <c r="H201">
        <v>5.6116126024488135</v>
      </c>
      <c r="I201">
        <v>5.631420378643786</v>
      </c>
      <c r="J201">
        <v>5.6551156604220054</v>
      </c>
      <c r="K201">
        <v>5.6748229916890498</v>
      </c>
      <c r="L201">
        <v>5.7188574102614433</v>
      </c>
      <c r="M201">
        <v>5.764351258942674</v>
      </c>
      <c r="N201">
        <v>5.8099579768960785</v>
      </c>
      <c r="O201">
        <v>5.8555827881122218</v>
      </c>
      <c r="P201">
        <v>5.9010245377412476</v>
      </c>
      <c r="Q201">
        <v>5.9435179152605304</v>
      </c>
      <c r="R201">
        <v>5.9769246126053162</v>
      </c>
      <c r="S201">
        <v>6.010532261912676</v>
      </c>
      <c r="T201">
        <v>6.0444380480367847</v>
      </c>
      <c r="U201">
        <v>6.0626006281260114</v>
      </c>
      <c r="V201">
        <v>6.0648720232445639</v>
      </c>
      <c r="W201">
        <f t="shared" si="57"/>
        <v>9.9720976343463441E-2</v>
      </c>
      <c r="X201">
        <f t="shared" si="58"/>
        <v>1.2451777132956643E-2</v>
      </c>
      <c r="Y201">
        <f t="shared" si="59"/>
        <v>0.13286936257065118</v>
      </c>
      <c r="Z201">
        <f t="shared" si="60"/>
        <v>-7.4153939370701139E-2</v>
      </c>
      <c r="AA201">
        <f t="shared" si="61"/>
        <v>-0.21767839380841547</v>
      </c>
      <c r="AB201">
        <f t="shared" si="62"/>
        <v>-8.9727240040239131E-2</v>
      </c>
      <c r="AC201">
        <f t="shared" si="63"/>
        <v>-0.17922688580504342</v>
      </c>
      <c r="AD201">
        <f t="shared" si="64"/>
        <v>-0.11133908301330386</v>
      </c>
      <c r="AE201">
        <f t="shared" si="65"/>
        <v>-0.16355336425052869</v>
      </c>
      <c r="AF201">
        <f t="shared" si="66"/>
        <v>8.2730576956639545E-2</v>
      </c>
      <c r="AG201">
        <f t="shared" si="67"/>
        <v>0.20608456771901107</v>
      </c>
      <c r="AH201">
        <f t="shared" si="68"/>
        <v>0.33193123053797269</v>
      </c>
      <c r="AI201">
        <f t="shared" si="69"/>
        <v>0.33217356931614894</v>
      </c>
      <c r="AJ201">
        <f t="shared" si="70"/>
        <v>0.4744003536642154</v>
      </c>
      <c r="AK201">
        <f t="shared" si="71"/>
        <v>0.58079110572511627</v>
      </c>
      <c r="AL201">
        <f t="shared" si="72"/>
        <v>0.44030285055795382</v>
      </c>
      <c r="AM201">
        <f t="shared" si="73"/>
        <v>0.5313289763755229</v>
      </c>
      <c r="AN201">
        <f t="shared" si="74"/>
        <v>0.61843597131837313</v>
      </c>
      <c r="AO201">
        <f t="shared" si="75"/>
        <v>0.33338426760683504</v>
      </c>
    </row>
    <row r="202" spans="1:41" x14ac:dyDescent="0.2">
      <c r="A202" s="1">
        <v>199803</v>
      </c>
      <c r="B202">
        <v>5.434976279325042</v>
      </c>
      <c r="C202">
        <v>5.5166943460116258</v>
      </c>
      <c r="D202">
        <v>5.5499610367170042</v>
      </c>
      <c r="E202">
        <v>5.5818651359350264</v>
      </c>
      <c r="F202">
        <v>5.6026533732837436</v>
      </c>
      <c r="G202">
        <v>5.6364806815209976</v>
      </c>
      <c r="H202">
        <v>5.6598539017866454</v>
      </c>
      <c r="I202">
        <v>5.6744709280453174</v>
      </c>
      <c r="J202">
        <v>5.7000189642991348</v>
      </c>
      <c r="K202">
        <v>5.7149877944230187</v>
      </c>
      <c r="L202">
        <v>5.7537552316276388</v>
      </c>
      <c r="M202">
        <v>5.7935582897851665</v>
      </c>
      <c r="N202">
        <v>5.8335405759506829</v>
      </c>
      <c r="O202">
        <v>5.8736435525398871</v>
      </c>
      <c r="P202">
        <v>5.9137025041031528</v>
      </c>
      <c r="Q202">
        <v>5.9514936030294932</v>
      </c>
      <c r="R202">
        <v>5.9832196366348303</v>
      </c>
      <c r="S202">
        <v>6.0156871681177781</v>
      </c>
      <c r="T202">
        <v>6.0460100129935057</v>
      </c>
      <c r="U202">
        <v>6.0604964976636966</v>
      </c>
      <c r="V202">
        <v>6.0615791443898059</v>
      </c>
      <c r="W202">
        <f t="shared" si="57"/>
        <v>0.17263067496852891</v>
      </c>
      <c r="X202">
        <f t="shared" si="58"/>
        <v>0.16490831896161851</v>
      </c>
      <c r="Y202">
        <f t="shared" si="59"/>
        <v>0.24330955947620581</v>
      </c>
      <c r="Z202">
        <f t="shared" si="60"/>
        <v>5.5830370095931947E-2</v>
      </c>
      <c r="AA202">
        <f t="shared" si="61"/>
        <v>0.1645739483653843</v>
      </c>
      <c r="AB202">
        <f t="shared" si="62"/>
        <v>0.14021593782453312</v>
      </c>
      <c r="AC202">
        <f t="shared" si="63"/>
        <v>2.039683797577041E-2</v>
      </c>
      <c r="AD202">
        <f t="shared" si="64"/>
        <v>0.1449847305158336</v>
      </c>
      <c r="AE202">
        <f t="shared" si="65"/>
        <v>0.13324402272940983</v>
      </c>
      <c r="AF202">
        <f t="shared" si="66"/>
        <v>0.31315263983561348</v>
      </c>
      <c r="AG202">
        <f t="shared" si="67"/>
        <v>0.34454354369492712</v>
      </c>
      <c r="AH202">
        <f t="shared" si="68"/>
        <v>0.36475279546748762</v>
      </c>
      <c r="AI202">
        <f t="shared" si="69"/>
        <v>0.2598679246514628</v>
      </c>
      <c r="AJ202">
        <f t="shared" si="70"/>
        <v>0.26532040542080271</v>
      </c>
      <c r="AK202">
        <f t="shared" si="71"/>
        <v>0.23168550599579163</v>
      </c>
      <c r="AL202">
        <f t="shared" si="72"/>
        <v>2.9695640911099552E-2</v>
      </c>
      <c r="AM202">
        <f t="shared" si="73"/>
        <v>8.1641639188824833E-2</v>
      </c>
      <c r="AN202">
        <f t="shared" si="74"/>
        <v>6.4488210164104665E-2</v>
      </c>
      <c r="AO202">
        <f t="shared" si="75"/>
        <v>-0.31483054616243145</v>
      </c>
    </row>
    <row r="203" spans="1:41" x14ac:dyDescent="0.2">
      <c r="A203" s="1">
        <v>199804</v>
      </c>
      <c r="B203">
        <v>5.4257817377296806</v>
      </c>
      <c r="C203">
        <v>5.5249992559321761</v>
      </c>
      <c r="D203">
        <v>5.549724901646286</v>
      </c>
      <c r="E203">
        <v>5.5938928400969399</v>
      </c>
      <c r="F203">
        <v>5.6144890009651149</v>
      </c>
      <c r="G203">
        <v>5.6494827064578264</v>
      </c>
      <c r="H203">
        <v>5.6736452406571605</v>
      </c>
      <c r="I203">
        <v>5.6869165057987168</v>
      </c>
      <c r="J203">
        <v>5.706308891079348</v>
      </c>
      <c r="K203">
        <v>5.7263167113645395</v>
      </c>
      <c r="L203">
        <v>5.7693789217549138</v>
      </c>
      <c r="M203">
        <v>5.8130239081223642</v>
      </c>
      <c r="N203">
        <v>5.856738556535098</v>
      </c>
      <c r="O203">
        <v>5.9004768985839862</v>
      </c>
      <c r="P203">
        <v>5.9439114377683611</v>
      </c>
      <c r="Q203">
        <v>5.9833465361782201</v>
      </c>
      <c r="R203">
        <v>6.0146608108177464</v>
      </c>
      <c r="S203">
        <v>6.0476782463157228</v>
      </c>
      <c r="T203">
        <v>6.0778289729706767</v>
      </c>
      <c r="U203">
        <v>6.0924185008842526</v>
      </c>
      <c r="V203">
        <v>6.0918336755649403</v>
      </c>
      <c r="W203">
        <f t="shared" si="57"/>
        <v>0.18963426506056447</v>
      </c>
      <c r="X203">
        <f t="shared" si="58"/>
        <v>0.2566375556445486</v>
      </c>
      <c r="Y203">
        <f t="shared" si="59"/>
        <v>0.41686582296550512</v>
      </c>
      <c r="Z203">
        <f t="shared" si="60"/>
        <v>0.29124402463263444</v>
      </c>
      <c r="AA203">
        <f t="shared" si="61"/>
        <v>0.55589739538535277</v>
      </c>
      <c r="AB203">
        <f t="shared" si="62"/>
        <v>0.7826579129353135</v>
      </c>
      <c r="AC203">
        <f t="shared" si="63"/>
        <v>0.76980009802797333</v>
      </c>
      <c r="AD203">
        <f t="shared" si="64"/>
        <v>0.88692581088923905</v>
      </c>
      <c r="AE203">
        <f t="shared" si="65"/>
        <v>1.0115605658216396</v>
      </c>
      <c r="AF203">
        <f t="shared" si="66"/>
        <v>1.3971266078143874</v>
      </c>
      <c r="AG203">
        <f t="shared" si="67"/>
        <v>1.7295443146533014</v>
      </c>
      <c r="AH203">
        <f t="shared" si="68"/>
        <v>2.0852911509886729</v>
      </c>
      <c r="AI203">
        <f t="shared" si="69"/>
        <v>2.3345096008574737</v>
      </c>
      <c r="AJ203">
        <f t="shared" si="70"/>
        <v>2.7316919113009428</v>
      </c>
      <c r="AK203">
        <f t="shared" si="71"/>
        <v>3.0824408465484323</v>
      </c>
      <c r="AL203">
        <f t="shared" si="72"/>
        <v>3.1537924464103915</v>
      </c>
      <c r="AM203">
        <f t="shared" si="73"/>
        <v>3.3186297597979193</v>
      </c>
      <c r="AN203">
        <f t="shared" si="74"/>
        <v>3.4170448283043493</v>
      </c>
      <c r="AO203">
        <f t="shared" si="75"/>
        <v>3.227179467211208</v>
      </c>
    </row>
    <row r="204" spans="1:41" x14ac:dyDescent="0.2">
      <c r="A204" s="1">
        <v>199805</v>
      </c>
      <c r="B204">
        <v>5.4345825090741071</v>
      </c>
      <c r="C204">
        <v>5.4833777057823143</v>
      </c>
      <c r="D204">
        <v>5.5109745998975246</v>
      </c>
      <c r="E204">
        <v>5.5468270350240001</v>
      </c>
      <c r="F204">
        <v>5.5494212006529331</v>
      </c>
      <c r="G204">
        <v>5.5564943219279783</v>
      </c>
      <c r="H204">
        <v>5.5788409582435143</v>
      </c>
      <c r="I204">
        <v>5.5995261210209666</v>
      </c>
      <c r="J204">
        <v>5.6197734785740661</v>
      </c>
      <c r="K204">
        <v>5.6339724820125126</v>
      </c>
      <c r="L204">
        <v>5.6636750792227755</v>
      </c>
      <c r="M204">
        <v>5.6938327810502551</v>
      </c>
      <c r="N204">
        <v>5.7242637248294796</v>
      </c>
      <c r="O204">
        <v>5.7550172213349553</v>
      </c>
      <c r="P204">
        <v>5.7862910117178661</v>
      </c>
      <c r="Q204">
        <v>5.8195059250820673</v>
      </c>
      <c r="R204">
        <v>5.8562489492768748</v>
      </c>
      <c r="S204">
        <v>5.8932421734422382</v>
      </c>
      <c r="T204">
        <v>5.9233348198685878</v>
      </c>
      <c r="U204">
        <v>5.9351489421813692</v>
      </c>
      <c r="V204">
        <v>5.9397882114356646</v>
      </c>
      <c r="W204">
        <f t="shared" si="57"/>
        <v>0.13583324319869661</v>
      </c>
      <c r="X204">
        <f t="shared" si="58"/>
        <v>0.22005146707136714</v>
      </c>
      <c r="Y204">
        <f t="shared" si="59"/>
        <v>0.36853113049211839</v>
      </c>
      <c r="Z204">
        <f t="shared" si="60"/>
        <v>0.29406211730389664</v>
      </c>
      <c r="AA204">
        <f t="shared" si="61"/>
        <v>0.49369130482317392</v>
      </c>
      <c r="AB204">
        <f t="shared" si="62"/>
        <v>0.72719248503742939</v>
      </c>
      <c r="AC204">
        <f t="shared" si="63"/>
        <v>0.91128340487253734</v>
      </c>
      <c r="AD204">
        <f t="shared" si="64"/>
        <v>1.0666467256713634</v>
      </c>
      <c r="AE204">
        <f t="shared" si="65"/>
        <v>1.2738994820615419</v>
      </c>
      <c r="AF204">
        <f t="shared" si="66"/>
        <v>1.5869917983936501</v>
      </c>
      <c r="AG204">
        <f t="shared" si="67"/>
        <v>1.902819514871898</v>
      </c>
      <c r="AH204">
        <f t="shared" si="68"/>
        <v>2.2408434909454904</v>
      </c>
      <c r="AI204">
        <f t="shared" si="69"/>
        <v>2.5110668093051496</v>
      </c>
      <c r="AJ204">
        <f t="shared" si="70"/>
        <v>2.895756756712454</v>
      </c>
      <c r="AK204">
        <f t="shared" si="71"/>
        <v>3.3209025219528376</v>
      </c>
      <c r="AL204">
        <f t="shared" si="72"/>
        <v>3.6623518792150538</v>
      </c>
      <c r="AM204">
        <f t="shared" si="73"/>
        <v>3.9813110945390324</v>
      </c>
      <c r="AN204">
        <f t="shared" si="74"/>
        <v>4.1669285615049496</v>
      </c>
      <c r="AO204">
        <f t="shared" si="75"/>
        <v>4.0025309049539981</v>
      </c>
    </row>
    <row r="205" spans="1:41" x14ac:dyDescent="0.2">
      <c r="A205" s="1">
        <v>199806</v>
      </c>
      <c r="B205">
        <v>5.3963396592918249</v>
      </c>
      <c r="C205">
        <v>5.4391449117735498</v>
      </c>
      <c r="D205">
        <v>5.4613981668432583</v>
      </c>
      <c r="E205">
        <v>5.4765542127341922</v>
      </c>
      <c r="F205">
        <v>5.4596895183441392</v>
      </c>
      <c r="G205">
        <v>5.4629778646071951</v>
      </c>
      <c r="H205">
        <v>5.4722978007216687</v>
      </c>
      <c r="I205">
        <v>5.4915592029064646</v>
      </c>
      <c r="J205">
        <v>5.4985538199800077</v>
      </c>
      <c r="K205">
        <v>5.5079461591044367</v>
      </c>
      <c r="L205">
        <v>5.526291034156241</v>
      </c>
      <c r="M205">
        <v>5.545051037485436</v>
      </c>
      <c r="N205">
        <v>5.5642238895811342</v>
      </c>
      <c r="O205">
        <v>5.5838817638732898</v>
      </c>
      <c r="P205">
        <v>5.604461903635384</v>
      </c>
      <c r="Q205">
        <v>5.6296483958381094</v>
      </c>
      <c r="R205">
        <v>5.6633848295493641</v>
      </c>
      <c r="S205">
        <v>5.6976070606064528</v>
      </c>
      <c r="T205">
        <v>5.7251112167792</v>
      </c>
      <c r="U205">
        <v>5.7389584832366589</v>
      </c>
      <c r="V205">
        <v>5.7430386339022164</v>
      </c>
      <c r="W205">
        <f t="shared" si="57"/>
        <v>0.10591276610087696</v>
      </c>
      <c r="X205">
        <f t="shared" si="58"/>
        <v>0.13267984380194964</v>
      </c>
      <c r="Y205">
        <f t="shared" si="59"/>
        <v>0.11914653461604097</v>
      </c>
      <c r="Z205">
        <f t="shared" si="60"/>
        <v>-0.14881395257844865</v>
      </c>
      <c r="AA205">
        <f t="shared" si="61"/>
        <v>-0.16263219942533347</v>
      </c>
      <c r="AB205">
        <f t="shared" si="62"/>
        <v>-0.17695361905895801</v>
      </c>
      <c r="AC205">
        <f t="shared" si="63"/>
        <v>-6.4800320552080848E-2</v>
      </c>
      <c r="AD205">
        <f t="shared" si="64"/>
        <v>-0.11843094749134941</v>
      </c>
      <c r="AE205">
        <f t="shared" si="65"/>
        <v>-0.1949991466658787</v>
      </c>
      <c r="AF205">
        <f t="shared" si="66"/>
        <v>-0.25596978040766238</v>
      </c>
      <c r="AG205">
        <f t="shared" si="67"/>
        <v>-0.36523394218101668</v>
      </c>
      <c r="AH205">
        <f t="shared" si="68"/>
        <v>-0.49182465483664828</v>
      </c>
      <c r="AI205">
        <f t="shared" si="69"/>
        <v>-0.69037786834054859</v>
      </c>
      <c r="AJ205">
        <f t="shared" si="70"/>
        <v>-0.84181388057228368</v>
      </c>
      <c r="AK205">
        <f t="shared" si="71"/>
        <v>-0.944802629916623</v>
      </c>
      <c r="AL205">
        <f t="shared" si="72"/>
        <v>-1.0050783147629119</v>
      </c>
      <c r="AM205">
        <f t="shared" si="73"/>
        <v>-1.0299533282748907</v>
      </c>
      <c r="AN205">
        <f t="shared" si="74"/>
        <v>-1.1760210672055784</v>
      </c>
      <c r="AO205">
        <f t="shared" si="75"/>
        <v>-1.5827070351653072</v>
      </c>
    </row>
    <row r="206" spans="1:41" x14ac:dyDescent="0.2">
      <c r="A206" s="1">
        <v>199807</v>
      </c>
      <c r="B206">
        <v>5.3760373981543976</v>
      </c>
      <c r="C206">
        <v>5.4275874987180002</v>
      </c>
      <c r="D206">
        <v>5.463576885676301</v>
      </c>
      <c r="E206">
        <v>5.4926768328912381</v>
      </c>
      <c r="F206">
        <v>5.4927890348668624</v>
      </c>
      <c r="G206">
        <v>5.5010806685627411</v>
      </c>
      <c r="H206">
        <v>5.5035680204403041</v>
      </c>
      <c r="I206">
        <v>5.5166396908237187</v>
      </c>
      <c r="J206">
        <v>5.5335736596653975</v>
      </c>
      <c r="K206">
        <v>5.5537224997021877</v>
      </c>
      <c r="L206">
        <v>5.5816272939001648</v>
      </c>
      <c r="M206">
        <v>5.6098990883572464</v>
      </c>
      <c r="N206">
        <v>5.6384998979219594</v>
      </c>
      <c r="O206">
        <v>5.6674656103944221</v>
      </c>
      <c r="P206">
        <v>5.6969968715830159</v>
      </c>
      <c r="Q206">
        <v>5.7283107513289995</v>
      </c>
      <c r="R206">
        <v>5.7621901190207607</v>
      </c>
      <c r="S206">
        <v>5.795749210565126</v>
      </c>
      <c r="T206">
        <v>5.8229876570062782</v>
      </c>
      <c r="U206">
        <v>5.8377744446523154</v>
      </c>
      <c r="V206">
        <v>5.8417551712978533</v>
      </c>
      <c r="W206">
        <f t="shared" si="57"/>
        <v>0.51662427911168241</v>
      </c>
      <c r="X206">
        <f t="shared" si="58"/>
        <v>1.3664749016185116</v>
      </c>
      <c r="Y206">
        <f t="shared" si="59"/>
        <v>1.9894682712829423</v>
      </c>
      <c r="Z206">
        <f t="shared" si="60"/>
        <v>2.4172928825998303</v>
      </c>
      <c r="AA206">
        <f t="shared" si="61"/>
        <v>3.012781376460941</v>
      </c>
      <c r="AB206">
        <f t="shared" si="62"/>
        <v>3.1471740250447304</v>
      </c>
      <c r="AC206">
        <f t="shared" si="63"/>
        <v>3.7843143863039517</v>
      </c>
      <c r="AD206">
        <f t="shared" si="64"/>
        <v>4.2381434341163002</v>
      </c>
      <c r="AE206">
        <f t="shared" si="65"/>
        <v>4.5390121341220562</v>
      </c>
      <c r="AF206">
        <f t="shared" si="66"/>
        <v>4.8416775041363938</v>
      </c>
      <c r="AG206">
        <f t="shared" si="67"/>
        <v>5.1108000836608358</v>
      </c>
      <c r="AH206">
        <f t="shared" si="68"/>
        <v>5.3418332864148024</v>
      </c>
      <c r="AI206">
        <f t="shared" si="69"/>
        <v>5.4536243478621431</v>
      </c>
      <c r="AJ206">
        <f t="shared" si="70"/>
        <v>5.6219042655735061</v>
      </c>
      <c r="AK206">
        <f t="shared" si="71"/>
        <v>5.8021679731120992</v>
      </c>
      <c r="AL206">
        <f t="shared" si="72"/>
        <v>6.0553741204500913</v>
      </c>
      <c r="AM206">
        <f t="shared" si="73"/>
        <v>6.5433186333997195</v>
      </c>
      <c r="AN206">
        <f t="shared" si="74"/>
        <v>6.8530737047303223</v>
      </c>
      <c r="AO206">
        <f t="shared" si="75"/>
        <v>6.9442585466810716</v>
      </c>
    </row>
    <row r="207" spans="1:41" x14ac:dyDescent="0.2">
      <c r="A207" s="1">
        <v>199808</v>
      </c>
      <c r="B207">
        <v>4.9625133201699203</v>
      </c>
      <c r="C207">
        <v>4.8241091786279968</v>
      </c>
      <c r="D207">
        <v>4.8684005540425375</v>
      </c>
      <c r="E207">
        <v>4.8884938647108109</v>
      </c>
      <c r="F207">
        <v>4.9002051604048535</v>
      </c>
      <c r="G207">
        <v>4.9808542141910266</v>
      </c>
      <c r="H207">
        <v>4.9778907314064993</v>
      </c>
      <c r="I207">
        <v>5.0075564353039965</v>
      </c>
      <c r="J207">
        <v>5.0549605380510574</v>
      </c>
      <c r="K207">
        <v>5.100250022906323</v>
      </c>
      <c r="L207">
        <v>5.1503878615385394</v>
      </c>
      <c r="M207">
        <v>5.2004119072390402</v>
      </c>
      <c r="N207">
        <v>5.2501841769029083</v>
      </c>
      <c r="O207">
        <v>5.2996106364464124</v>
      </c>
      <c r="P207">
        <v>5.3474869433486623</v>
      </c>
      <c r="Q207">
        <v>5.3858466969733652</v>
      </c>
      <c r="R207">
        <v>5.41481508267315</v>
      </c>
      <c r="S207">
        <v>5.447521168169998</v>
      </c>
      <c r="T207">
        <v>5.4730654047031031</v>
      </c>
      <c r="U207">
        <v>5.4823346829814055</v>
      </c>
      <c r="V207">
        <v>5.4850074170044376</v>
      </c>
      <c r="W207">
        <f t="shared" si="57"/>
        <v>0.17754089479026458</v>
      </c>
      <c r="X207">
        <f t="shared" si="58"/>
        <v>0.95669300989436579</v>
      </c>
      <c r="Y207">
        <f t="shared" si="59"/>
        <v>1.5870992036817766</v>
      </c>
      <c r="Z207">
        <f t="shared" si="60"/>
        <v>2.3045877664418741</v>
      </c>
      <c r="AA207">
        <f t="shared" si="61"/>
        <v>3.2747881975474575</v>
      </c>
      <c r="AB207">
        <f t="shared" si="62"/>
        <v>3.7034722351212634</v>
      </c>
      <c r="AC207">
        <f t="shared" si="63"/>
        <v>4.6171210508206046</v>
      </c>
      <c r="AD207">
        <f t="shared" si="64"/>
        <v>5.1555459813605244</v>
      </c>
      <c r="AE207">
        <f t="shared" si="65"/>
        <v>5.5287118438702842</v>
      </c>
      <c r="AF207">
        <f t="shared" si="66"/>
        <v>5.6617729025222658</v>
      </c>
      <c r="AG207">
        <f t="shared" si="67"/>
        <v>5.732145246318062</v>
      </c>
      <c r="AH207">
        <f t="shared" si="68"/>
        <v>5.6958946767007426</v>
      </c>
      <c r="AI207">
        <f t="shared" si="69"/>
        <v>5.4010935699975713</v>
      </c>
      <c r="AJ207">
        <f t="shared" si="70"/>
        <v>5.1270573872197867</v>
      </c>
      <c r="AK207">
        <f t="shared" si="71"/>
        <v>4.5836698773238789</v>
      </c>
      <c r="AL207">
        <f t="shared" si="72"/>
        <v>3.583282132589348</v>
      </c>
      <c r="AM207">
        <f t="shared" si="73"/>
        <v>2.6759443518490951</v>
      </c>
      <c r="AN207">
        <f t="shared" si="74"/>
        <v>1.7695392598957209</v>
      </c>
      <c r="AO207">
        <f t="shared" si="75"/>
        <v>1.1410182737619659</v>
      </c>
    </row>
    <row r="208" spans="1:41" x14ac:dyDescent="0.2">
      <c r="A208" s="1">
        <v>199809</v>
      </c>
      <c r="B208">
        <v>4.5081641422958088</v>
      </c>
      <c r="C208">
        <v>4.3429976660316632</v>
      </c>
      <c r="D208">
        <v>4.3347876449971823</v>
      </c>
      <c r="E208">
        <v>4.3269860427178957</v>
      </c>
      <c r="F208">
        <v>4.3443686445775782</v>
      </c>
      <c r="G208">
        <v>4.3755448366689036</v>
      </c>
      <c r="H208">
        <v>4.3522056714578383</v>
      </c>
      <c r="I208">
        <v>4.4201510162115616</v>
      </c>
      <c r="J208">
        <v>4.4995441837540495</v>
      </c>
      <c r="K208">
        <v>4.5892243551495344</v>
      </c>
      <c r="L208">
        <v>4.6884134197858272</v>
      </c>
      <c r="M208">
        <v>4.7880208000108953</v>
      </c>
      <c r="N208">
        <v>4.8879439356422534</v>
      </c>
      <c r="O208">
        <v>4.9882187561505171</v>
      </c>
      <c r="P208">
        <v>5.0893128731564703</v>
      </c>
      <c r="Q208">
        <v>5.1926704734925524</v>
      </c>
      <c r="R208">
        <v>5.2937405869551473</v>
      </c>
      <c r="S208">
        <v>5.3796031518049929</v>
      </c>
      <c r="T208">
        <v>5.4227689463770021</v>
      </c>
      <c r="U208">
        <v>5.4257948053788363</v>
      </c>
      <c r="V208">
        <v>5.4174708936227978</v>
      </c>
      <c r="W208">
        <f t="shared" si="57"/>
        <v>-0.18945487264065886</v>
      </c>
      <c r="X208">
        <f t="shared" si="58"/>
        <v>-4.8967404647131119E-2</v>
      </c>
      <c r="Y208">
        <f t="shared" si="59"/>
        <v>-0.18300421251184407</v>
      </c>
      <c r="Z208">
        <f t="shared" si="60"/>
        <v>-8.5309736521026913E-2</v>
      </c>
      <c r="AA208">
        <f t="shared" si="61"/>
        <v>-0.13998313943497376</v>
      </c>
      <c r="AB208">
        <f t="shared" si="62"/>
        <v>-1.0942929798382695</v>
      </c>
      <c r="AC208">
        <f t="shared" si="63"/>
        <v>-0.61064691927738313</v>
      </c>
      <c r="AD208">
        <f t="shared" si="64"/>
        <v>-0.70096520875791146</v>
      </c>
      <c r="AE208">
        <f t="shared" si="65"/>
        <v>-0.95543048577095924</v>
      </c>
      <c r="AF208">
        <f t="shared" si="66"/>
        <v>-1.2020497996283472</v>
      </c>
      <c r="AG208">
        <f t="shared" si="67"/>
        <v>-1.2276052587441022</v>
      </c>
      <c r="AH208">
        <f t="shared" si="68"/>
        <v>-1.2532944202591345</v>
      </c>
      <c r="AI208">
        <f t="shared" si="69"/>
        <v>-1.5769213357231804</v>
      </c>
      <c r="AJ208">
        <f t="shared" si="70"/>
        <v>-1.5946402691166677</v>
      </c>
      <c r="AK208">
        <f t="shared" si="71"/>
        <v>-1.5872634327077222</v>
      </c>
      <c r="AL208">
        <f t="shared" si="72"/>
        <v>-1.9488822209239798</v>
      </c>
      <c r="AM208">
        <f t="shared" si="73"/>
        <v>-2.2361424368357046</v>
      </c>
      <c r="AN208">
        <f t="shared" si="74"/>
        <v>-3.1469866690863011</v>
      </c>
      <c r="AO208">
        <f t="shared" si="75"/>
        <v>-4.627779302458209</v>
      </c>
    </row>
    <row r="209" spans="1:41" x14ac:dyDescent="0.2">
      <c r="A209" s="1">
        <v>199810</v>
      </c>
      <c r="B209">
        <v>4.3672860624081764</v>
      </c>
      <c r="C209">
        <v>4.2725830986714346</v>
      </c>
      <c r="D209">
        <v>4.327594747029206</v>
      </c>
      <c r="E209">
        <v>4.3700417291727556</v>
      </c>
      <c r="F209">
        <v>4.4132532233460999</v>
      </c>
      <c r="G209">
        <v>4.5387911062208737</v>
      </c>
      <c r="H209">
        <v>4.5170927682160054</v>
      </c>
      <c r="I209">
        <v>4.6055821488858149</v>
      </c>
      <c r="J209">
        <v>4.7217187073120517</v>
      </c>
      <c r="K209">
        <v>4.8185373062122911</v>
      </c>
      <c r="L209">
        <v>4.9176936821568464</v>
      </c>
      <c r="M209">
        <v>5.0172784357049078</v>
      </c>
      <c r="N209">
        <v>5.1172338450913974</v>
      </c>
      <c r="O209">
        <v>5.2175992450586763</v>
      </c>
      <c r="P209">
        <v>5.3188031381964205</v>
      </c>
      <c r="Q209">
        <v>5.4218626078543082</v>
      </c>
      <c r="R209">
        <v>5.522136982107825</v>
      </c>
      <c r="S209">
        <v>5.6103847875975994</v>
      </c>
      <c r="T209">
        <v>5.6695213928241017</v>
      </c>
      <c r="U209">
        <v>5.6955480986267499</v>
      </c>
      <c r="V209">
        <v>5.689523483325277</v>
      </c>
      <c r="W209">
        <f t="shared" si="57"/>
        <v>-0.41807615628063566</v>
      </c>
      <c r="X209">
        <f t="shared" si="58"/>
        <v>-0.43811936424161324</v>
      </c>
      <c r="Y209">
        <f t="shared" si="59"/>
        <v>-0.60173844763130813</v>
      </c>
      <c r="Z209">
        <f t="shared" si="60"/>
        <v>-0.8594227705901476</v>
      </c>
      <c r="AA209">
        <f t="shared" si="61"/>
        <v>-0.3777465826630948</v>
      </c>
      <c r="AB209">
        <f t="shared" si="62"/>
        <v>-1.0686416011974895</v>
      </c>
      <c r="AC209">
        <f t="shared" si="63"/>
        <v>-0.52115871053054175</v>
      </c>
      <c r="AD209">
        <f t="shared" si="64"/>
        <v>-0.15117060022986895</v>
      </c>
      <c r="AE209">
        <f t="shared" si="65"/>
        <v>0.45838463494877679</v>
      </c>
      <c r="AF209">
        <f t="shared" si="66"/>
        <v>0.84759966896060757</v>
      </c>
      <c r="AG209">
        <f t="shared" si="67"/>
        <v>1.4429151686069481</v>
      </c>
      <c r="AH209">
        <f t="shared" si="68"/>
        <v>2.0954553369901276</v>
      </c>
      <c r="AI209">
        <f t="shared" si="69"/>
        <v>2.5107233802272653</v>
      </c>
      <c r="AJ209">
        <f t="shared" si="70"/>
        <v>3.2878227344626092</v>
      </c>
      <c r="AK209">
        <f t="shared" si="71"/>
        <v>4.0908653676446738</v>
      </c>
      <c r="AL209">
        <f t="shared" si="72"/>
        <v>4.2858181033243028</v>
      </c>
      <c r="AM209">
        <f t="shared" si="73"/>
        <v>4.3844690715098515</v>
      </c>
      <c r="AN209">
        <f t="shared" si="74"/>
        <v>4.1622753979916816</v>
      </c>
      <c r="AO209">
        <f t="shared" si="75"/>
        <v>3.6204931510158538</v>
      </c>
    </row>
    <row r="210" spans="1:41" x14ac:dyDescent="0.2">
      <c r="A210" s="1">
        <v>199811</v>
      </c>
      <c r="B210">
        <v>4.5959562912153284</v>
      </c>
      <c r="C210">
        <v>4.5268087714605274</v>
      </c>
      <c r="D210">
        <v>4.571539767304718</v>
      </c>
      <c r="E210">
        <v>4.6389117895369729</v>
      </c>
      <c r="F210">
        <v>4.6480902981631163</v>
      </c>
      <c r="G210">
        <v>4.7197082082561286</v>
      </c>
      <c r="H210">
        <v>4.6926747333430079</v>
      </c>
      <c r="I210">
        <v>4.7661932747277911</v>
      </c>
      <c r="J210">
        <v>4.8010995176620144</v>
      </c>
      <c r="K210">
        <v>4.8428493528552412</v>
      </c>
      <c r="L210">
        <v>4.9041717048763322</v>
      </c>
      <c r="M210">
        <v>4.9675039452488123</v>
      </c>
      <c r="N210">
        <v>5.0321870927309851</v>
      </c>
      <c r="O210">
        <v>5.0983564638137358</v>
      </c>
      <c r="P210">
        <v>5.169446834195524</v>
      </c>
      <c r="Q210">
        <v>5.2605404990409008</v>
      </c>
      <c r="R210">
        <v>5.3635643821995664</v>
      </c>
      <c r="S210">
        <v>5.4520426921006635</v>
      </c>
      <c r="T210">
        <v>5.5063656541418444</v>
      </c>
      <c r="U210">
        <v>5.5297566191055285</v>
      </c>
      <c r="V210">
        <v>5.5281170894844429</v>
      </c>
      <c r="W210">
        <f t="shared" si="57"/>
        <v>-0.12935389979798284</v>
      </c>
      <c r="X210">
        <f t="shared" si="58"/>
        <v>-5.4289289825802278E-2</v>
      </c>
      <c r="Y210">
        <f t="shared" si="59"/>
        <v>0.10091485341204809</v>
      </c>
      <c r="Z210">
        <f t="shared" si="60"/>
        <v>-6.7357391115961285E-2</v>
      </c>
      <c r="AA210">
        <f t="shared" si="61"/>
        <v>0.39401650934240973</v>
      </c>
      <c r="AB210">
        <f t="shared" si="62"/>
        <v>-7.2706060101648262E-3</v>
      </c>
      <c r="AC210">
        <f t="shared" si="63"/>
        <v>0.55290137736676126</v>
      </c>
      <c r="AD210">
        <f t="shared" si="64"/>
        <v>0.41098766925682018</v>
      </c>
      <c r="AE210">
        <f t="shared" si="65"/>
        <v>0.33218336195760223</v>
      </c>
      <c r="AF210">
        <f t="shared" si="66"/>
        <v>5.1975677304649359E-2</v>
      </c>
      <c r="AG210">
        <f t="shared" si="67"/>
        <v>-0.13707437988363758</v>
      </c>
      <c r="AH210">
        <f t="shared" si="68"/>
        <v>-0.35688666974448235</v>
      </c>
      <c r="AI210">
        <f t="shared" si="69"/>
        <v>-0.79065085856243655</v>
      </c>
      <c r="AJ210">
        <f t="shared" si="70"/>
        <v>-1.0045950620584305</v>
      </c>
      <c r="AK210">
        <f t="shared" si="71"/>
        <v>-0.93155333630959181</v>
      </c>
      <c r="AL210">
        <f t="shared" si="72"/>
        <v>-0.83526717697346431</v>
      </c>
      <c r="AM210">
        <f t="shared" si="73"/>
        <v>-0.58638185776033325</v>
      </c>
      <c r="AN210">
        <f t="shared" si="74"/>
        <v>-0.6915995482525652</v>
      </c>
      <c r="AO210">
        <f t="shared" si="75"/>
        <v>-1.08388027560102</v>
      </c>
    </row>
    <row r="211" spans="1:41" x14ac:dyDescent="0.2">
      <c r="A211" s="1">
        <v>199812</v>
      </c>
      <c r="B211">
        <v>4.5870151515037092</v>
      </c>
      <c r="C211">
        <v>4.5864761502623139</v>
      </c>
      <c r="D211">
        <v>4.6195920045068384</v>
      </c>
      <c r="E211">
        <v>4.6672242730986424</v>
      </c>
      <c r="F211">
        <v>4.6570641901314778</v>
      </c>
      <c r="G211">
        <v>4.7028469916457079</v>
      </c>
      <c r="H211">
        <v>4.6977100124446514</v>
      </c>
      <c r="I211">
        <v>4.7632791570447877</v>
      </c>
      <c r="J211">
        <v>4.8226261592502002</v>
      </c>
      <c r="K211">
        <v>4.9051063723479764</v>
      </c>
      <c r="L211">
        <v>4.991297488183104</v>
      </c>
      <c r="M211">
        <v>5.0777057935326706</v>
      </c>
      <c r="N211">
        <v>5.1642657122479809</v>
      </c>
      <c r="O211">
        <v>5.2510078915900218</v>
      </c>
      <c r="P211">
        <v>5.3378676152155347</v>
      </c>
      <c r="Q211">
        <v>5.4222075734578246</v>
      </c>
      <c r="R211">
        <v>5.4978005774430221</v>
      </c>
      <c r="S211">
        <v>5.5584448043281505</v>
      </c>
      <c r="T211">
        <v>5.5880340528194603</v>
      </c>
      <c r="U211">
        <v>5.5917021493105938</v>
      </c>
      <c r="V211">
        <v>5.580365096966915</v>
      </c>
      <c r="W211">
        <f t="shared" si="57"/>
        <v>5.0627073313531668E-3</v>
      </c>
      <c r="X211">
        <f t="shared" si="58"/>
        <v>0.10337114811465842</v>
      </c>
      <c r="Y211">
        <f t="shared" si="59"/>
        <v>0.29992643771116256</v>
      </c>
      <c r="Z211">
        <f t="shared" si="60"/>
        <v>0.13496814173362282</v>
      </c>
      <c r="AA211">
        <f t="shared" si="61"/>
        <v>0.40721453274291175</v>
      </c>
      <c r="AB211">
        <f t="shared" si="62"/>
        <v>0.1391893277877454</v>
      </c>
      <c r="AC211">
        <f t="shared" si="63"/>
        <v>0.62499390280827871</v>
      </c>
      <c r="AD211">
        <f t="shared" si="64"/>
        <v>0.8521439794563106</v>
      </c>
      <c r="AE211">
        <f t="shared" si="65"/>
        <v>1.408728390406635</v>
      </c>
      <c r="AF211">
        <f t="shared" si="66"/>
        <v>1.7277580270142874</v>
      </c>
      <c r="AG211">
        <f t="shared" si="67"/>
        <v>1.8951146812262776</v>
      </c>
      <c r="AH211">
        <f t="shared" si="68"/>
        <v>2.0243847534207431</v>
      </c>
      <c r="AI211">
        <f t="shared" si="69"/>
        <v>1.8768068971478069</v>
      </c>
      <c r="AJ211">
        <f t="shared" si="70"/>
        <v>1.9768924360569153</v>
      </c>
      <c r="AK211">
        <f t="shared" si="71"/>
        <v>2.0844720754323696</v>
      </c>
      <c r="AL211">
        <f t="shared" si="72"/>
        <v>2.0531995899120474</v>
      </c>
      <c r="AM211">
        <f t="shared" si="73"/>
        <v>2.1521495435810385</v>
      </c>
      <c r="AN211">
        <f t="shared" si="74"/>
        <v>1.7190637622737608</v>
      </c>
      <c r="AO211">
        <f t="shared" si="75"/>
        <v>1.1440700777120538</v>
      </c>
    </row>
    <row r="212" spans="1:41" x14ac:dyDescent="0.2">
      <c r="A212" s="1">
        <v>199901</v>
      </c>
      <c r="B212">
        <v>4.5808744416895655</v>
      </c>
      <c r="C212">
        <v>4.5841948569510738</v>
      </c>
      <c r="D212">
        <v>4.593985167726566</v>
      </c>
      <c r="E212">
        <v>4.6207821339562809</v>
      </c>
      <c r="F212">
        <v>4.6285286288065386</v>
      </c>
      <c r="G212">
        <v>4.679592747704362</v>
      </c>
      <c r="H212">
        <v>4.6833613344436245</v>
      </c>
      <c r="I212">
        <v>4.731722680168855</v>
      </c>
      <c r="J212">
        <v>4.7716250356253864</v>
      </c>
      <c r="K212">
        <v>4.8271407970651881</v>
      </c>
      <c r="L212">
        <v>4.9211134971652539</v>
      </c>
      <c r="M212">
        <v>5.017163594454586</v>
      </c>
      <c r="N212">
        <v>5.1133106056049629</v>
      </c>
      <c r="O212">
        <v>5.2090611485662945</v>
      </c>
      <c r="P212">
        <v>5.3004388925096562</v>
      </c>
      <c r="Q212">
        <v>5.374200165822594</v>
      </c>
      <c r="R212">
        <v>5.4398617271098733</v>
      </c>
      <c r="S212">
        <v>5.5017430926576756</v>
      </c>
      <c r="T212">
        <v>5.5316809924042296</v>
      </c>
      <c r="U212">
        <v>5.5391631940580996</v>
      </c>
      <c r="V212">
        <v>5.5376983165449696</v>
      </c>
      <c r="W212">
        <f t="shared" si="57"/>
        <v>-0.36599210974946406</v>
      </c>
      <c r="X212">
        <f t="shared" si="58"/>
        <v>-1.0648661674773052</v>
      </c>
      <c r="Y212">
        <f t="shared" si="59"/>
        <v>-1.7454212171272632</v>
      </c>
      <c r="Z212">
        <f t="shared" si="60"/>
        <v>-2.5902143984452888</v>
      </c>
      <c r="AA212">
        <f t="shared" si="61"/>
        <v>-3.1240905928799982</v>
      </c>
      <c r="AB212">
        <f t="shared" si="62"/>
        <v>-3.9855913580110602</v>
      </c>
      <c r="AC212">
        <f t="shared" si="63"/>
        <v>-4.3125705612107659</v>
      </c>
      <c r="AD212">
        <f t="shared" si="64"/>
        <v>-4.8511669955041272</v>
      </c>
      <c r="AE212">
        <f t="shared" si="65"/>
        <v>-5.0881580437097478</v>
      </c>
      <c r="AF212">
        <f t="shared" si="66"/>
        <v>-5.1961060204972984</v>
      </c>
      <c r="AG212">
        <f t="shared" si="67"/>
        <v>-5.3985172993338351</v>
      </c>
      <c r="AH212">
        <f t="shared" si="68"/>
        <v>-5.576068010241567</v>
      </c>
      <c r="AI212">
        <f t="shared" si="69"/>
        <v>-6.0067608462800983</v>
      </c>
      <c r="AJ212">
        <f t="shared" si="70"/>
        <v>-6.1720818098676329</v>
      </c>
      <c r="AK212">
        <f t="shared" si="71"/>
        <v>-6.5239489638492163</v>
      </c>
      <c r="AL212">
        <f t="shared" si="72"/>
        <v>-7.0217971282122624</v>
      </c>
      <c r="AM212">
        <f t="shared" si="73"/>
        <v>-7.1746871052592578</v>
      </c>
      <c r="AN212">
        <f t="shared" si="74"/>
        <v>-7.7903074897418234</v>
      </c>
      <c r="AO212">
        <f t="shared" si="75"/>
        <v>-8.5488076213907487</v>
      </c>
    </row>
    <row r="213" spans="1:41" x14ac:dyDescent="0.2">
      <c r="A213" s="1">
        <v>199902</v>
      </c>
      <c r="B213">
        <v>4.9535073819620461</v>
      </c>
      <c r="C213">
        <v>5.1329736144837188</v>
      </c>
      <c r="D213">
        <v>5.2158917704209404</v>
      </c>
      <c r="E213">
        <v>5.2780188521304252</v>
      </c>
      <c r="F213">
        <v>5.3161729890299778</v>
      </c>
      <c r="G213">
        <v>5.3580564275266918</v>
      </c>
      <c r="H213">
        <v>5.3547129525882831</v>
      </c>
      <c r="I213">
        <v>5.3890538727111226</v>
      </c>
      <c r="J213">
        <v>5.408467186657556</v>
      </c>
      <c r="K213">
        <v>5.4501213692249904</v>
      </c>
      <c r="L213">
        <v>5.5252126941566981</v>
      </c>
      <c r="M213">
        <v>5.6018304238367413</v>
      </c>
      <c r="N213">
        <v>5.6784851015848661</v>
      </c>
      <c r="O213">
        <v>5.7546681851362509</v>
      </c>
      <c r="P213">
        <v>5.8265227340937171</v>
      </c>
      <c r="Q213">
        <v>5.8828278952035946</v>
      </c>
      <c r="R213">
        <v>5.9312860357220485</v>
      </c>
      <c r="S213">
        <v>5.9732247877555329</v>
      </c>
      <c r="T213">
        <v>5.9894942373762374</v>
      </c>
      <c r="U213">
        <v>5.9854805136239291</v>
      </c>
      <c r="V213">
        <v>5.9736373811692438</v>
      </c>
      <c r="W213">
        <f t="shared" si="57"/>
        <v>0.52192264111694087</v>
      </c>
      <c r="X213">
        <f t="shared" si="58"/>
        <v>0.7494581490008585</v>
      </c>
      <c r="Y213">
        <f t="shared" si="59"/>
        <v>0.90745610526178488</v>
      </c>
      <c r="Z213">
        <f t="shared" si="60"/>
        <v>0.56387082525598853</v>
      </c>
      <c r="AA213">
        <f t="shared" si="61"/>
        <v>0.64959038003533287</v>
      </c>
      <c r="AB213">
        <f t="shared" si="62"/>
        <v>0.31069572721029015</v>
      </c>
      <c r="AC213">
        <f t="shared" si="63"/>
        <v>0.28236656415208472</v>
      </c>
      <c r="AD213">
        <f t="shared" si="64"/>
        <v>0.15871510926058274</v>
      </c>
      <c r="AE213">
        <f t="shared" si="65"/>
        <v>0.40371806455189141</v>
      </c>
      <c r="AF213">
        <f t="shared" si="66"/>
        <v>0.63364051392318732</v>
      </c>
      <c r="AG213">
        <f t="shared" si="67"/>
        <v>0.66062888662231511</v>
      </c>
      <c r="AH213">
        <f t="shared" si="68"/>
        <v>0.65589489151650149</v>
      </c>
      <c r="AI213">
        <f t="shared" si="69"/>
        <v>0.39675475004039296</v>
      </c>
      <c r="AJ213">
        <f t="shared" si="70"/>
        <v>0.29119522771744855</v>
      </c>
      <c r="AK213">
        <f t="shared" si="71"/>
        <v>1.9451686691301262E-2</v>
      </c>
      <c r="AL213">
        <f t="shared" si="72"/>
        <v>-0.27437324399125806</v>
      </c>
      <c r="AM213">
        <f t="shared" si="73"/>
        <v>-0.35813207202489838</v>
      </c>
      <c r="AN213">
        <f t="shared" si="74"/>
        <v>-0.85055082875719101</v>
      </c>
      <c r="AO213">
        <f t="shared" si="75"/>
        <v>-1.5168369519769289</v>
      </c>
    </row>
    <row r="214" spans="1:41" x14ac:dyDescent="0.2">
      <c r="A214" s="1">
        <v>199903</v>
      </c>
      <c r="B214">
        <v>4.7905172058884506</v>
      </c>
      <c r="C214">
        <v>4.9723548901499584</v>
      </c>
      <c r="D214">
        <v>5.0837039737659566</v>
      </c>
      <c r="E214">
        <v>5.1847438169408688</v>
      </c>
      <c r="F214">
        <v>5.2441458665988785</v>
      </c>
      <c r="G214">
        <v>5.3157126814628777</v>
      </c>
      <c r="H214">
        <v>5.3536216378498018</v>
      </c>
      <c r="I214">
        <v>5.3953470772586423</v>
      </c>
      <c r="J214">
        <v>5.4158647416788588</v>
      </c>
      <c r="K214">
        <v>5.4693577752575502</v>
      </c>
      <c r="L214">
        <v>5.5555649845630537</v>
      </c>
      <c r="M214">
        <v>5.6428575049884806</v>
      </c>
      <c r="N214">
        <v>5.730008826175558</v>
      </c>
      <c r="O214">
        <v>5.8162971915788173</v>
      </c>
      <c r="P214">
        <v>5.8951539689987564</v>
      </c>
      <c r="Q214">
        <v>5.9514629972539055</v>
      </c>
      <c r="R214">
        <v>5.9996088444953468</v>
      </c>
      <c r="S214">
        <v>6.0426729690945615</v>
      </c>
      <c r="T214">
        <v>6.0651027887936459</v>
      </c>
      <c r="U214">
        <v>6.0660951135743932</v>
      </c>
      <c r="V214">
        <v>6.0504039961389058</v>
      </c>
      <c r="W214">
        <f t="shared" si="57"/>
        <v>0.32375841345293921</v>
      </c>
      <c r="X214">
        <f t="shared" si="58"/>
        <v>0.35556698216321259</v>
      </c>
      <c r="Y214">
        <f t="shared" si="59"/>
        <v>0.47535486777495972</v>
      </c>
      <c r="Z214">
        <f t="shared" si="60"/>
        <v>0.12486194223878577</v>
      </c>
      <c r="AA214">
        <f t="shared" si="61"/>
        <v>0.2706192916764385</v>
      </c>
      <c r="AB214">
        <f t="shared" si="62"/>
        <v>0.31365551184842477</v>
      </c>
      <c r="AC214">
        <f t="shared" si="63"/>
        <v>0.31134589977636473</v>
      </c>
      <c r="AD214">
        <f t="shared" si="64"/>
        <v>0.2349893113924777</v>
      </c>
      <c r="AE214">
        <f t="shared" si="65"/>
        <v>0.45775225991554347</v>
      </c>
      <c r="AF214">
        <f t="shared" si="66"/>
        <v>0.5915970117569449</v>
      </c>
      <c r="AG214">
        <f t="shared" si="67"/>
        <v>0.68375370820699111</v>
      </c>
      <c r="AH214">
        <f t="shared" si="68"/>
        <v>0.7645749881396684</v>
      </c>
      <c r="AI214">
        <f t="shared" si="69"/>
        <v>0.57152089405007622</v>
      </c>
      <c r="AJ214">
        <f t="shared" si="70"/>
        <v>0.54214094723067507</v>
      </c>
      <c r="AK214">
        <f t="shared" si="71"/>
        <v>0.32851673578558405</v>
      </c>
      <c r="AL214">
        <f t="shared" si="72"/>
        <v>0.25159241598357873</v>
      </c>
      <c r="AM214">
        <f t="shared" si="73"/>
        <v>0.44129316719558975</v>
      </c>
      <c r="AN214">
        <f t="shared" si="74"/>
        <v>0.36326572260195444</v>
      </c>
      <c r="AO214">
        <f t="shared" si="75"/>
        <v>0.18785717378225186</v>
      </c>
    </row>
    <row r="215" spans="1:41" x14ac:dyDescent="0.2">
      <c r="A215" s="1">
        <v>199904</v>
      </c>
      <c r="B215">
        <v>4.8304341609585268</v>
      </c>
      <c r="C215">
        <v>5.0525138666231033</v>
      </c>
      <c r="D215">
        <v>5.1577010647000217</v>
      </c>
      <c r="E215">
        <v>5.2277808934536845</v>
      </c>
      <c r="F215">
        <v>5.2877825960319917</v>
      </c>
      <c r="G215">
        <v>5.3294920226932199</v>
      </c>
      <c r="H215">
        <v>5.3568298686347102</v>
      </c>
      <c r="I215">
        <v>5.3942714657334312</v>
      </c>
      <c r="J215">
        <v>5.4313559838677952</v>
      </c>
      <c r="K215">
        <v>5.5050260043179096</v>
      </c>
      <c r="L215">
        <v>5.5964707796724751</v>
      </c>
      <c r="M215">
        <v>5.6880151647404196</v>
      </c>
      <c r="N215">
        <v>5.7789716124521391</v>
      </c>
      <c r="O215">
        <v>5.8682256972553652</v>
      </c>
      <c r="P215">
        <v>5.9443254929400897</v>
      </c>
      <c r="Q215">
        <v>5.9868934339489632</v>
      </c>
      <c r="R215">
        <v>6.022079839956036</v>
      </c>
      <c r="S215">
        <v>6.0512346815124118</v>
      </c>
      <c r="T215">
        <v>6.0562601215216825</v>
      </c>
      <c r="U215">
        <v>6.044844653474053</v>
      </c>
      <c r="V215">
        <v>6.0262537522571984</v>
      </c>
      <c r="W215">
        <f t="shared" si="57"/>
        <v>0.21235918944357479</v>
      </c>
      <c r="X215">
        <f t="shared" si="58"/>
        <v>-0.11446806721645775</v>
      </c>
      <c r="Y215">
        <f t="shared" si="59"/>
        <v>-0.51197871716859922</v>
      </c>
      <c r="Z215">
        <f t="shared" si="60"/>
        <v>-1.3357034319358698</v>
      </c>
      <c r="AA215">
        <f t="shared" si="61"/>
        <v>-1.7508710870489255</v>
      </c>
      <c r="AB215">
        <f t="shared" si="62"/>
        <v>-2.1178549197788312</v>
      </c>
      <c r="AC215">
        <f t="shared" si="63"/>
        <v>-2.4146267679277988</v>
      </c>
      <c r="AD215">
        <f t="shared" si="64"/>
        <v>-2.5154559976661721</v>
      </c>
      <c r="AE215">
        <f t="shared" si="65"/>
        <v>-2.0996206914014079</v>
      </c>
      <c r="AF215">
        <f t="shared" si="66"/>
        <v>-1.6837294136522463</v>
      </c>
      <c r="AG215">
        <f t="shared" si="67"/>
        <v>-1.4928354167962983</v>
      </c>
      <c r="AH215">
        <f t="shared" si="68"/>
        <v>-1.3127026752035436</v>
      </c>
      <c r="AI215">
        <f t="shared" si="69"/>
        <v>-1.3899870688646949</v>
      </c>
      <c r="AJ215">
        <f t="shared" si="70"/>
        <v>-1.338919161385169</v>
      </c>
      <c r="AK215">
        <f t="shared" si="71"/>
        <v>-1.6805169664791082</v>
      </c>
      <c r="AL215">
        <f t="shared" si="72"/>
        <v>-2.0659288458464271</v>
      </c>
      <c r="AM215">
        <f t="shared" si="73"/>
        <v>-2.2445653630555009</v>
      </c>
      <c r="AN215">
        <f t="shared" si="74"/>
        <v>-2.5710229880336524</v>
      </c>
      <c r="AO215">
        <f t="shared" si="75"/>
        <v>-2.7856231356477315</v>
      </c>
    </row>
    <row r="216" spans="1:41" x14ac:dyDescent="0.2">
      <c r="A216" s="1">
        <v>199905</v>
      </c>
      <c r="B216">
        <v>5.062234382844105</v>
      </c>
      <c r="C216">
        <v>5.3785685501789979</v>
      </c>
      <c r="D216">
        <v>5.5308893766749367</v>
      </c>
      <c r="E216">
        <v>5.636708879660536</v>
      </c>
      <c r="F216">
        <v>5.700008465950912</v>
      </c>
      <c r="G216">
        <v>5.7313138511280197</v>
      </c>
      <c r="H216">
        <v>5.7445669464515055</v>
      </c>
      <c r="I216">
        <v>5.7551037479802023</v>
      </c>
      <c r="J216">
        <v>5.7547834295495326</v>
      </c>
      <c r="K216">
        <v>5.7739881985731563</v>
      </c>
      <c r="L216">
        <v>5.8403628535784931</v>
      </c>
      <c r="M216">
        <v>5.9111923027302868</v>
      </c>
      <c r="N216">
        <v>5.9820134783067438</v>
      </c>
      <c r="O216">
        <v>6.0517735673595983</v>
      </c>
      <c r="P216">
        <v>6.1127893531473587</v>
      </c>
      <c r="Q216">
        <v>6.1533995431968798</v>
      </c>
      <c r="R216">
        <v>6.1870527174311736</v>
      </c>
      <c r="S216">
        <v>6.2029484368331476</v>
      </c>
      <c r="T216">
        <v>6.1908555833477426</v>
      </c>
      <c r="U216">
        <v>6.1776992906937158</v>
      </c>
      <c r="V216">
        <v>6.1671384436534549</v>
      </c>
      <c r="W216">
        <f t="shared" si="57"/>
        <v>0.52659356213244912</v>
      </c>
      <c r="X216">
        <f t="shared" si="58"/>
        <v>0.61577795293036885</v>
      </c>
      <c r="Y216">
        <f t="shared" si="59"/>
        <v>0.76883822095204124</v>
      </c>
      <c r="Z216">
        <f t="shared" si="60"/>
        <v>0.15292680054907404</v>
      </c>
      <c r="AA216">
        <f t="shared" si="61"/>
        <v>-0.17695161227461487</v>
      </c>
      <c r="AB216">
        <f t="shared" si="62"/>
        <v>-0.20039214935667538</v>
      </c>
      <c r="AC216">
        <f t="shared" si="63"/>
        <v>-0.41176354757303191</v>
      </c>
      <c r="AD216">
        <f t="shared" si="64"/>
        <v>-0.79560846774231919</v>
      </c>
      <c r="AE216">
        <f t="shared" si="65"/>
        <v>-0.92034690264099339</v>
      </c>
      <c r="AF216">
        <f t="shared" si="66"/>
        <v>-0.7211585271466614</v>
      </c>
      <c r="AG216">
        <f t="shared" si="67"/>
        <v>-0.74428181935317106</v>
      </c>
      <c r="AH216">
        <f t="shared" si="68"/>
        <v>-0.80017171270622978</v>
      </c>
      <c r="AI216">
        <f t="shared" si="69"/>
        <v>-1.083242128154084</v>
      </c>
      <c r="AJ216">
        <f t="shared" si="70"/>
        <v>-1.2760512815907648</v>
      </c>
      <c r="AK216">
        <f t="shared" si="71"/>
        <v>-1.6311139493824651</v>
      </c>
      <c r="AL216">
        <f t="shared" si="72"/>
        <v>-1.9068260557914218</v>
      </c>
      <c r="AM216">
        <f t="shared" si="73"/>
        <v>-2.2516582161789644</v>
      </c>
      <c r="AN216">
        <f t="shared" si="74"/>
        <v>-3.009479891174621</v>
      </c>
      <c r="AO216">
        <f t="shared" si="75"/>
        <v>-3.5143925459347853</v>
      </c>
    </row>
    <row r="217" spans="1:41" x14ac:dyDescent="0.2">
      <c r="A217" s="1">
        <v>199906</v>
      </c>
      <c r="B217">
        <v>5.1683091553814418</v>
      </c>
      <c r="C217">
        <v>5.4573278971251682</v>
      </c>
      <c r="D217">
        <v>5.5719209716153326</v>
      </c>
      <c r="E217">
        <v>5.6776016623862375</v>
      </c>
      <c r="F217">
        <v>5.7856251678764394</v>
      </c>
      <c r="G217">
        <v>5.7959419824761129</v>
      </c>
      <c r="H217">
        <v>5.8154323692804493</v>
      </c>
      <c r="I217">
        <v>5.8555115484045759</v>
      </c>
      <c r="J217">
        <v>5.8795179935467834</v>
      </c>
      <c r="K217">
        <v>5.9191161717936929</v>
      </c>
      <c r="L217">
        <v>5.9913273866857688</v>
      </c>
      <c r="M217">
        <v>6.0660298943433952</v>
      </c>
      <c r="N217">
        <v>6.1404660456062858</v>
      </c>
      <c r="O217">
        <v>6.2132770071781716</v>
      </c>
      <c r="P217">
        <v>6.2735662108150532</v>
      </c>
      <c r="Q217">
        <v>6.3083326693077808</v>
      </c>
      <c r="R217">
        <v>6.3383135609399259</v>
      </c>
      <c r="S217">
        <v>6.3601298017547139</v>
      </c>
      <c r="T217">
        <v>6.3619748829716505</v>
      </c>
      <c r="U217">
        <v>6.3432121277344038</v>
      </c>
      <c r="V217">
        <v>6.3173029493205926</v>
      </c>
      <c r="W217">
        <f t="shared" si="57"/>
        <v>0.51897394689072041</v>
      </c>
      <c r="X217">
        <f t="shared" si="58"/>
        <v>0.38086668619682129</v>
      </c>
      <c r="Y217">
        <f t="shared" si="59"/>
        <v>0.39860587205452624</v>
      </c>
      <c r="Z217">
        <f t="shared" si="60"/>
        <v>-0.12049173385187828</v>
      </c>
      <c r="AA217">
        <f t="shared" si="61"/>
        <v>-0.6158564594881959</v>
      </c>
      <c r="AB217">
        <f t="shared" si="62"/>
        <v>-0.85861271489418201</v>
      </c>
      <c r="AC217">
        <f t="shared" si="63"/>
        <v>-1.0120894608920059</v>
      </c>
      <c r="AD217">
        <f t="shared" si="64"/>
        <v>-1.1026720355140744</v>
      </c>
      <c r="AE217">
        <f t="shared" si="65"/>
        <v>-0.88563329116396439</v>
      </c>
      <c r="AF217">
        <f t="shared" si="66"/>
        <v>-0.63014390982260604</v>
      </c>
      <c r="AG217">
        <f t="shared" si="67"/>
        <v>-0.53267311573033194</v>
      </c>
      <c r="AH217">
        <f t="shared" si="68"/>
        <v>-0.44799913380478085</v>
      </c>
      <c r="AI217">
        <f t="shared" si="69"/>
        <v>-0.59202901084631687</v>
      </c>
      <c r="AJ217">
        <f t="shared" si="70"/>
        <v>-0.66575488646756487</v>
      </c>
      <c r="AK217">
        <f t="shared" si="71"/>
        <v>-0.95258477863598401</v>
      </c>
      <c r="AL217">
        <f t="shared" si="72"/>
        <v>-1.1710026383369199</v>
      </c>
      <c r="AM217">
        <f t="shared" si="73"/>
        <v>-1.3825580278487859</v>
      </c>
      <c r="AN217">
        <f t="shared" si="74"/>
        <v>-1.8066521541817684</v>
      </c>
      <c r="AO217">
        <f t="shared" si="75"/>
        <v>-2.1892073331259878</v>
      </c>
    </row>
    <row r="218" spans="1:41" x14ac:dyDescent="0.2">
      <c r="A218" s="1">
        <v>199907</v>
      </c>
      <c r="B218">
        <v>5.2273726919781742</v>
      </c>
      <c r="C218">
        <v>5.5832935366338674</v>
      </c>
      <c r="D218">
        <v>5.7144972073696607</v>
      </c>
      <c r="E218">
        <v>5.8427539777119595</v>
      </c>
      <c r="F218">
        <v>5.9427813383917272</v>
      </c>
      <c r="G218">
        <v>5.9815062729118482</v>
      </c>
      <c r="H218">
        <v>6.0058213541211662</v>
      </c>
      <c r="I218">
        <v>6.0253627010193345</v>
      </c>
      <c r="J218">
        <v>6.0290402933133826</v>
      </c>
      <c r="K218">
        <v>6.061562899157237</v>
      </c>
      <c r="L218">
        <v>6.1278105160052165</v>
      </c>
      <c r="M218">
        <v>6.1962451295744003</v>
      </c>
      <c r="N218">
        <v>6.2644185435180333</v>
      </c>
      <c r="O218">
        <v>6.3306272859347912</v>
      </c>
      <c r="P218">
        <v>6.3830294294636127</v>
      </c>
      <c r="Q218">
        <v>6.4133750315629925</v>
      </c>
      <c r="R218">
        <v>6.4445036347132856</v>
      </c>
      <c r="S218">
        <v>6.4653245700741859</v>
      </c>
      <c r="T218">
        <v>6.4574460528864428</v>
      </c>
      <c r="U218">
        <v>6.4323668860938392</v>
      </c>
      <c r="V218">
        <v>6.4036511378209822</v>
      </c>
      <c r="W218">
        <f t="shared" si="57"/>
        <v>0.53579576645965155</v>
      </c>
      <c r="X218">
        <f t="shared" si="58"/>
        <v>0.54664562436089259</v>
      </c>
      <c r="Y218">
        <f t="shared" si="59"/>
        <v>0.74270703513540681</v>
      </c>
      <c r="Z218">
        <f t="shared" si="60"/>
        <v>0.17312852487363983</v>
      </c>
      <c r="AA218">
        <f t="shared" si="61"/>
        <v>-0.1699035130318638</v>
      </c>
      <c r="AB218">
        <f t="shared" si="62"/>
        <v>-0.2294885116625105</v>
      </c>
      <c r="AC218">
        <f t="shared" si="63"/>
        <v>-0.46720971033658287</v>
      </c>
      <c r="AD218">
        <f t="shared" si="64"/>
        <v>-0.73758527861218948</v>
      </c>
      <c r="AE218">
        <f t="shared" si="65"/>
        <v>-0.49024942446723063</v>
      </c>
      <c r="AF218">
        <f t="shared" si="66"/>
        <v>-0.16499160190168638</v>
      </c>
      <c r="AG218">
        <f t="shared" si="67"/>
        <v>-2.9753010748751585E-2</v>
      </c>
      <c r="AH218">
        <f t="shared" si="68"/>
        <v>9.4127198518852317E-2</v>
      </c>
      <c r="AI218">
        <f t="shared" si="69"/>
        <v>-2.6975904171955278E-3</v>
      </c>
      <c r="AJ218">
        <f t="shared" si="70"/>
        <v>-8.1170692688790957E-2</v>
      </c>
      <c r="AK218">
        <f t="shared" si="71"/>
        <v>-0.39459069510645683</v>
      </c>
      <c r="AL218">
        <f t="shared" si="72"/>
        <v>-0.67853610006365273</v>
      </c>
      <c r="AM218">
        <f t="shared" si="73"/>
        <v>-0.99101057596688502</v>
      </c>
      <c r="AN218">
        <f t="shared" si="74"/>
        <v>-1.6279666200151102</v>
      </c>
      <c r="AO218">
        <f t="shared" si="75"/>
        <v>-2.2039129281007694</v>
      </c>
    </row>
    <row r="219" spans="1:41" x14ac:dyDescent="0.2">
      <c r="A219" s="1">
        <v>199908</v>
      </c>
      <c r="B219">
        <v>5.403418614829909</v>
      </c>
      <c r="C219">
        <v>5.6847366528849577</v>
      </c>
      <c r="D219">
        <v>5.8003120612447523</v>
      </c>
      <c r="E219">
        <v>5.9245060473432591</v>
      </c>
      <c r="F219">
        <v>6.0432374345581987</v>
      </c>
      <c r="G219">
        <v>6.0712473354664525</v>
      </c>
      <c r="H219">
        <v>6.0948985663385846</v>
      </c>
      <c r="I219">
        <v>6.1241408205389334</v>
      </c>
      <c r="J219">
        <v>6.1222285624353816</v>
      </c>
      <c r="K219">
        <v>6.1509344378801831</v>
      </c>
      <c r="L219">
        <v>6.2111937878622108</v>
      </c>
      <c r="M219">
        <v>6.2734792473381953</v>
      </c>
      <c r="N219">
        <v>6.3359277730758645</v>
      </c>
      <c r="O219">
        <v>6.3972995422232106</v>
      </c>
      <c r="P219">
        <v>6.4496115104397536</v>
      </c>
      <c r="Q219">
        <v>6.4888576786641572</v>
      </c>
      <c r="R219">
        <v>6.5266751650434847</v>
      </c>
      <c r="S219">
        <v>6.5503370329608073</v>
      </c>
      <c r="T219">
        <v>6.5470423472153216</v>
      </c>
      <c r="U219">
        <v>6.5251552663038384</v>
      </c>
      <c r="V219">
        <v>6.4930406965328888</v>
      </c>
      <c r="W219">
        <f t="shared" si="57"/>
        <v>0.65536709872484611</v>
      </c>
      <c r="X219">
        <f t="shared" si="58"/>
        <v>0.83146377651716286</v>
      </c>
      <c r="Y219">
        <f t="shared" si="59"/>
        <v>1.2368977422214638</v>
      </c>
      <c r="Z219">
        <f t="shared" si="60"/>
        <v>1.0994080162707149</v>
      </c>
      <c r="AA219">
        <f t="shared" si="61"/>
        <v>0.88818636159003095</v>
      </c>
      <c r="AB219">
        <f t="shared" si="62"/>
        <v>0.99819828724702386</v>
      </c>
      <c r="AC219">
        <f t="shared" si="63"/>
        <v>0.86139060726029548</v>
      </c>
      <c r="AD219">
        <f t="shared" si="64"/>
        <v>0.67111581291030209</v>
      </c>
      <c r="AE219">
        <f t="shared" si="65"/>
        <v>0.90893412629708159</v>
      </c>
      <c r="AF219">
        <f t="shared" si="66"/>
        <v>1.0883148788115999</v>
      </c>
      <c r="AG219">
        <f t="shared" si="67"/>
        <v>1.0802477171948892</v>
      </c>
      <c r="AH219">
        <f t="shared" si="68"/>
        <v>1.0312203456003104</v>
      </c>
      <c r="AI219">
        <f t="shared" si="69"/>
        <v>0.75690560052633771</v>
      </c>
      <c r="AJ219">
        <f t="shared" si="70"/>
        <v>0.55209499368661774</v>
      </c>
      <c r="AK219">
        <f t="shared" si="71"/>
        <v>0.43783059990539108</v>
      </c>
      <c r="AL219">
        <f t="shared" si="72"/>
        <v>0.50374469363414942</v>
      </c>
      <c r="AM219">
        <f t="shared" si="73"/>
        <v>0.41687198082646937</v>
      </c>
      <c r="AN219">
        <f t="shared" si="74"/>
        <v>5.9582681877723864E-2</v>
      </c>
      <c r="AO219">
        <f t="shared" si="75"/>
        <v>-0.26763788563634439</v>
      </c>
    </row>
    <row r="220" spans="1:41" x14ac:dyDescent="0.2">
      <c r="A220" s="1">
        <v>199909</v>
      </c>
      <c r="B220">
        <v>5.3106875922151602</v>
      </c>
      <c r="C220">
        <v>5.5830268961935925</v>
      </c>
      <c r="D220">
        <v>5.6859026107738879</v>
      </c>
      <c r="E220">
        <v>5.7980682772942549</v>
      </c>
      <c r="F220">
        <v>5.9229583207730849</v>
      </c>
      <c r="G220">
        <v>5.9569309382966349</v>
      </c>
      <c r="H220">
        <v>6.0052624843875124</v>
      </c>
      <c r="I220">
        <v>6.0417553353336935</v>
      </c>
      <c r="J220">
        <v>6.0561679651295739</v>
      </c>
      <c r="K220">
        <v>6.1083882349792535</v>
      </c>
      <c r="L220">
        <v>6.1864153466348428</v>
      </c>
      <c r="M220">
        <v>6.2654088555421454</v>
      </c>
      <c r="N220">
        <v>6.343796939809442</v>
      </c>
      <c r="O220">
        <v>6.4182964207024158</v>
      </c>
      <c r="P220">
        <v>6.4698642990430173</v>
      </c>
      <c r="Q220">
        <v>6.4975547145900583</v>
      </c>
      <c r="R220">
        <v>6.5294315843414061</v>
      </c>
      <c r="S220">
        <v>6.5469646798082906</v>
      </c>
      <c r="T220">
        <v>6.5380895191840942</v>
      </c>
      <c r="U220">
        <v>6.5140240251729065</v>
      </c>
      <c r="V220">
        <v>6.4792883559414474</v>
      </c>
      <c r="W220">
        <f t="shared" si="57"/>
        <v>0.36212157837371439</v>
      </c>
      <c r="X220">
        <f t="shared" si="58"/>
        <v>0.22641231071825008</v>
      </c>
      <c r="Y220">
        <f t="shared" si="59"/>
        <v>0.31785955408119726</v>
      </c>
      <c r="Z220">
        <f t="shared" si="60"/>
        <v>-7.5023494199305318E-2</v>
      </c>
      <c r="AA220">
        <f t="shared" si="61"/>
        <v>-0.4139125001796975</v>
      </c>
      <c r="AB220">
        <f t="shared" si="62"/>
        <v>-0.12207202656110994</v>
      </c>
      <c r="AC220">
        <f t="shared" si="63"/>
        <v>-0.34739997161516101</v>
      </c>
      <c r="AD220">
        <f t="shared" si="64"/>
        <v>-0.52077845026461311</v>
      </c>
      <c r="AE220">
        <f t="shared" si="65"/>
        <v>-0.20493642846569315</v>
      </c>
      <c r="AF220">
        <f t="shared" si="66"/>
        <v>3.4008080034950261E-2</v>
      </c>
      <c r="AG220">
        <f t="shared" si="67"/>
        <v>0.22810177197189052</v>
      </c>
      <c r="AH220">
        <f t="shared" si="68"/>
        <v>0.42792192824518693</v>
      </c>
      <c r="AI220">
        <f t="shared" si="69"/>
        <v>0.36388751204027958</v>
      </c>
      <c r="AJ220">
        <f t="shared" si="70"/>
        <v>0.26590343427564811</v>
      </c>
      <c r="AK220">
        <f t="shared" si="71"/>
        <v>0.13029132244205766</v>
      </c>
      <c r="AL220">
        <f t="shared" si="72"/>
        <v>0.20406676774442634</v>
      </c>
      <c r="AM220">
        <f t="shared" si="73"/>
        <v>2.3293265125627016E-2</v>
      </c>
      <c r="AN220">
        <f t="shared" si="74"/>
        <v>-0.64497863602303784</v>
      </c>
      <c r="AO220">
        <f t="shared" si="75"/>
        <v>-1.3646867333767361</v>
      </c>
    </row>
    <row r="221" spans="1:41" x14ac:dyDescent="0.2">
      <c r="A221" s="1">
        <v>199910</v>
      </c>
      <c r="B221">
        <v>5.4932446217983104</v>
      </c>
      <c r="C221">
        <v>5.7603039646941268</v>
      </c>
      <c r="D221">
        <v>5.8545753209602207</v>
      </c>
      <c r="E221">
        <v>5.9729367051926188</v>
      </c>
      <c r="F221">
        <v>6.0714859705330504</v>
      </c>
      <c r="G221">
        <v>6.0601401899965737</v>
      </c>
      <c r="H221">
        <v>6.0965971671281709</v>
      </c>
      <c r="I221">
        <v>6.1276284565054082</v>
      </c>
      <c r="J221">
        <v>6.1426173659856351</v>
      </c>
      <c r="K221">
        <v>6.1908172497969067</v>
      </c>
      <c r="L221">
        <v>6.2589469326867819</v>
      </c>
      <c r="M221">
        <v>6.3277541711915255</v>
      </c>
      <c r="N221">
        <v>6.3960358029218538</v>
      </c>
      <c r="O221">
        <v>6.4598760079685835</v>
      </c>
      <c r="P221">
        <v>6.4991191447459622</v>
      </c>
      <c r="Q221">
        <v>6.5186697157168387</v>
      </c>
      <c r="R221">
        <v>6.5485009562843262</v>
      </c>
      <c r="S221">
        <v>6.5761735992183761</v>
      </c>
      <c r="T221">
        <v>6.5845830377710932</v>
      </c>
      <c r="U221">
        <v>6.570818718953598</v>
      </c>
      <c r="V221">
        <v>6.5404496958161342</v>
      </c>
      <c r="W221">
        <f t="shared" si="57"/>
        <v>0.27646251391582233</v>
      </c>
      <c r="X221">
        <f t="shared" si="58"/>
        <v>0.17662670150946891</v>
      </c>
      <c r="Y221">
        <f t="shared" si="59"/>
        <v>0.35723576272608337</v>
      </c>
      <c r="Z221">
        <f t="shared" si="60"/>
        <v>2.4961200925763372E-2</v>
      </c>
      <c r="AA221">
        <f t="shared" si="61"/>
        <v>-0.62661913411994785</v>
      </c>
      <c r="AB221">
        <f t="shared" si="62"/>
        <v>-0.3919690243458902</v>
      </c>
      <c r="AC221">
        <f t="shared" si="63"/>
        <v>-0.58128712605613053</v>
      </c>
      <c r="AD221">
        <f t="shared" si="64"/>
        <v>-0.82256991867691731</v>
      </c>
      <c r="AE221">
        <f t="shared" si="65"/>
        <v>-0.70408000768241674</v>
      </c>
      <c r="AF221">
        <f t="shared" si="66"/>
        <v>-0.76193769702015146</v>
      </c>
      <c r="AG221">
        <f t="shared" si="67"/>
        <v>-0.8432940228379957</v>
      </c>
      <c r="AH221">
        <f t="shared" si="68"/>
        <v>-0.93808839746040817</v>
      </c>
      <c r="AI221">
        <f t="shared" si="69"/>
        <v>-1.292586186904547</v>
      </c>
      <c r="AJ221">
        <f t="shared" si="70"/>
        <v>-1.7115852377224101</v>
      </c>
      <c r="AK221">
        <f t="shared" si="71"/>
        <v>-1.919945018419611</v>
      </c>
      <c r="AL221">
        <f t="shared" si="72"/>
        <v>-1.7158236725962599</v>
      </c>
      <c r="AM221">
        <f t="shared" si="73"/>
        <v>-1.6156355625458589</v>
      </c>
      <c r="AN221">
        <f t="shared" si="74"/>
        <v>-1.6253722328996032</v>
      </c>
      <c r="AO221">
        <f t="shared" si="75"/>
        <v>-1.6503084935313117</v>
      </c>
    </row>
    <row r="222" spans="1:41" x14ac:dyDescent="0.2">
      <c r="A222" s="1">
        <v>199911</v>
      </c>
      <c r="B222">
        <v>5.7509007936741208</v>
      </c>
      <c r="C222">
        <v>5.9469273197864414</v>
      </c>
      <c r="D222">
        <v>6.0137554787486938</v>
      </c>
      <c r="E222">
        <v>6.0898829866367175</v>
      </c>
      <c r="F222">
        <v>6.2029047137813542</v>
      </c>
      <c r="G222">
        <v>6.1825354148417446</v>
      </c>
      <c r="H222">
        <v>6.2151025158530322</v>
      </c>
      <c r="I222">
        <v>6.2511911306774328</v>
      </c>
      <c r="J222">
        <v>6.2795172598359237</v>
      </c>
      <c r="K222">
        <v>6.3419536706777846</v>
      </c>
      <c r="L222">
        <v>6.4168660752126723</v>
      </c>
      <c r="M222">
        <v>6.4913113821373001</v>
      </c>
      <c r="N222">
        <v>6.5642164996571433</v>
      </c>
      <c r="O222">
        <v>6.6287383289992849</v>
      </c>
      <c r="P222">
        <v>6.6548416444644785</v>
      </c>
      <c r="Q222">
        <v>6.6576043883570604</v>
      </c>
      <c r="R222">
        <v>6.6745935666329288</v>
      </c>
      <c r="S222">
        <v>6.6785433463796409</v>
      </c>
      <c r="T222">
        <v>6.6569526228859042</v>
      </c>
      <c r="U222">
        <v>6.62255928356256</v>
      </c>
      <c r="V222">
        <v>6.5802756353103682</v>
      </c>
      <c r="W222">
        <f t="shared" si="57"/>
        <v>0.18546603813571139</v>
      </c>
      <c r="X222">
        <f t="shared" si="58"/>
        <v>-3.8651612739324825E-2</v>
      </c>
      <c r="Y222">
        <f t="shared" si="59"/>
        <v>-0.16666816103444226</v>
      </c>
      <c r="Z222">
        <f t="shared" si="60"/>
        <v>-0.42038911203597085</v>
      </c>
      <c r="AA222">
        <f t="shared" si="61"/>
        <v>-1.2011891623944555</v>
      </c>
      <c r="AB222">
        <f t="shared" si="62"/>
        <v>-1.1634450908337062</v>
      </c>
      <c r="AC222">
        <f t="shared" si="63"/>
        <v>-1.457870300968672</v>
      </c>
      <c r="AD222">
        <f t="shared" si="64"/>
        <v>-1.6104084985448734</v>
      </c>
      <c r="AE222">
        <f t="shared" si="65"/>
        <v>-1.3884280572810326</v>
      </c>
      <c r="AF222">
        <f t="shared" si="66"/>
        <v>-1.358516230884919</v>
      </c>
      <c r="AG222">
        <f t="shared" si="67"/>
        <v>-1.2441096798101867</v>
      </c>
      <c r="AH222">
        <f t="shared" si="68"/>
        <v>-1.111655403744118</v>
      </c>
      <c r="AI222">
        <f t="shared" si="69"/>
        <v>-1.2720124112081885</v>
      </c>
      <c r="AJ222">
        <f t="shared" si="70"/>
        <v>-1.6614951909980089</v>
      </c>
      <c r="AK222">
        <f t="shared" si="71"/>
        <v>-1.9904551937628625</v>
      </c>
      <c r="AL222">
        <f t="shared" si="72"/>
        <v>-1.9806854582339453</v>
      </c>
      <c r="AM222">
        <f t="shared" si="73"/>
        <v>-2.3121395913973659</v>
      </c>
      <c r="AN222">
        <f t="shared" si="74"/>
        <v>-3.0342688613244349</v>
      </c>
      <c r="AO222">
        <f t="shared" si="75"/>
        <v>-3.805931046013785</v>
      </c>
    </row>
    <row r="223" spans="1:41" x14ac:dyDescent="0.2">
      <c r="A223" s="1">
        <v>199912</v>
      </c>
      <c r="B223">
        <v>5.9574878077630506</v>
      </c>
      <c r="C223">
        <v>6.1645086276556427</v>
      </c>
      <c r="D223">
        <v>6.2584331046357304</v>
      </c>
      <c r="E223">
        <v>6.3362574235765061</v>
      </c>
      <c r="F223">
        <v>6.4413037329616412</v>
      </c>
      <c r="G223">
        <v>6.4298799525280357</v>
      </c>
      <c r="H223">
        <v>6.464613832933586</v>
      </c>
      <c r="I223">
        <v>6.4888701651518943</v>
      </c>
      <c r="J223">
        <v>6.5103180275784274</v>
      </c>
      <c r="K223">
        <v>6.5602089387546529</v>
      </c>
      <c r="L223">
        <v>6.6179902358890912</v>
      </c>
      <c r="M223">
        <v>6.6753763523840997</v>
      </c>
      <c r="N223">
        <v>6.7315486551954642</v>
      </c>
      <c r="O223">
        <v>6.779993097022003</v>
      </c>
      <c r="P223">
        <v>6.7965272605212457</v>
      </c>
      <c r="Q223">
        <v>6.7994482314147922</v>
      </c>
      <c r="R223">
        <v>6.8157832610514024</v>
      </c>
      <c r="S223">
        <v>6.8254869059888641</v>
      </c>
      <c r="T223">
        <v>6.8210612681252147</v>
      </c>
      <c r="U223">
        <v>6.8072412305579517</v>
      </c>
      <c r="V223">
        <v>6.7816890612291312</v>
      </c>
      <c r="W223">
        <f t="shared" si="57"/>
        <v>0.13879055854714117</v>
      </c>
      <c r="X223">
        <f t="shared" si="58"/>
        <v>-0.24941374351863388</v>
      </c>
      <c r="Y223">
        <f t="shared" si="59"/>
        <v>-0.37223406850589669</v>
      </c>
      <c r="Z223">
        <f t="shared" si="60"/>
        <v>-0.54683356888252899</v>
      </c>
      <c r="AA223">
        <f t="shared" si="61"/>
        <v>-1.1174370699948195</v>
      </c>
      <c r="AB223">
        <f t="shared" si="62"/>
        <v>-0.94695672289241273</v>
      </c>
      <c r="AC223">
        <f t="shared" si="63"/>
        <v>-1.0111878434143904</v>
      </c>
      <c r="AD223">
        <f t="shared" si="64"/>
        <v>-0.84724513418967717</v>
      </c>
      <c r="AE223">
        <f t="shared" si="65"/>
        <v>-0.33872576296647061</v>
      </c>
      <c r="AF223">
        <f t="shared" si="66"/>
        <v>0.15482127711372584</v>
      </c>
      <c r="AG223">
        <f t="shared" si="67"/>
        <v>0.72677427374523429</v>
      </c>
      <c r="AH223">
        <f t="shared" si="68"/>
        <v>1.3682873582586295</v>
      </c>
      <c r="AI223">
        <f t="shared" si="69"/>
        <v>1.8285828799700088</v>
      </c>
      <c r="AJ223">
        <f t="shared" si="70"/>
        <v>2.1190169610330436</v>
      </c>
      <c r="AK223">
        <f t="shared" si="71"/>
        <v>2.4495027762734303</v>
      </c>
      <c r="AL223">
        <f t="shared" si="72"/>
        <v>3.0257311465792069</v>
      </c>
      <c r="AM223">
        <f t="shared" si="73"/>
        <v>3.4737978774616147</v>
      </c>
      <c r="AN223">
        <f t="shared" si="74"/>
        <v>3.7471574027436718</v>
      </c>
      <c r="AO223">
        <f t="shared" si="75"/>
        <v>3.998051521758482</v>
      </c>
    </row>
    <row r="224" spans="1:41" x14ac:dyDescent="0.2">
      <c r="A224" s="1">
        <v>200001</v>
      </c>
      <c r="B224">
        <v>6.2327388890010935</v>
      </c>
      <c r="C224">
        <v>6.5336126248313873</v>
      </c>
      <c r="D224">
        <v>6.5865919850162902</v>
      </c>
      <c r="E224">
        <v>6.6042737025285572</v>
      </c>
      <c r="F224">
        <v>6.6720918723173055</v>
      </c>
      <c r="G224">
        <v>6.6438326883085015</v>
      </c>
      <c r="H224">
        <v>6.6367907616708512</v>
      </c>
      <c r="I224">
        <v>6.6219366936827422</v>
      </c>
      <c r="J224">
        <v>6.6084668130643793</v>
      </c>
      <c r="K224">
        <v>6.6082862378911624</v>
      </c>
      <c r="L224">
        <v>6.6197757287372099</v>
      </c>
      <c r="M224">
        <v>6.6318030183773127</v>
      </c>
      <c r="N224">
        <v>6.6430593710109669</v>
      </c>
      <c r="O224">
        <v>6.6498102351135842</v>
      </c>
      <c r="P224">
        <v>6.6406746847445186</v>
      </c>
      <c r="Q224">
        <v>6.6276960037424901</v>
      </c>
      <c r="R224">
        <v>6.6226775411131262</v>
      </c>
      <c r="S224">
        <v>6.6140865811233676</v>
      </c>
      <c r="T224">
        <v>6.5960900958565967</v>
      </c>
      <c r="U224">
        <v>6.5691841071656842</v>
      </c>
      <c r="V224">
        <v>6.5354084214929493</v>
      </c>
      <c r="W224">
        <f t="shared" si="57"/>
        <v>0.60514363126701642</v>
      </c>
      <c r="X224">
        <f t="shared" si="58"/>
        <v>0.61275006012334288</v>
      </c>
      <c r="Y224">
        <f t="shared" si="59"/>
        <v>0.63013829090992513</v>
      </c>
      <c r="Z224">
        <f t="shared" si="60"/>
        <v>0.57489477796179234</v>
      </c>
      <c r="AA224">
        <f t="shared" si="61"/>
        <v>0.27093793923563858</v>
      </c>
      <c r="AB224">
        <f t="shared" si="62"/>
        <v>0.43960144838572379</v>
      </c>
      <c r="AC224">
        <f t="shared" si="63"/>
        <v>0.46348775780785711</v>
      </c>
      <c r="AD224">
        <f t="shared" si="64"/>
        <v>0.6983156123821157</v>
      </c>
      <c r="AE224">
        <f t="shared" si="65"/>
        <v>1.1131069912877676</v>
      </c>
      <c r="AF224">
        <f t="shared" si="66"/>
        <v>1.6639874928382561</v>
      </c>
      <c r="AG224">
        <f t="shared" si="67"/>
        <v>2.0993837896764251</v>
      </c>
      <c r="AH224">
        <f t="shared" si="68"/>
        <v>2.5486222964687659</v>
      </c>
      <c r="AI224">
        <f t="shared" si="69"/>
        <v>2.9462534626693149</v>
      </c>
      <c r="AJ224">
        <f t="shared" si="70"/>
        <v>3.2307388213962795</v>
      </c>
      <c r="AK224">
        <f t="shared" si="71"/>
        <v>3.6584863705267985</v>
      </c>
      <c r="AL224">
        <f t="shared" si="72"/>
        <v>4.2789581352376045</v>
      </c>
      <c r="AM224">
        <f t="shared" si="73"/>
        <v>4.7282639163033471</v>
      </c>
      <c r="AN224">
        <f t="shared" si="74"/>
        <v>5.0168116391727073</v>
      </c>
      <c r="AO224">
        <f t="shared" si="75"/>
        <v>5.2416579156943888</v>
      </c>
    </row>
    <row r="225" spans="1:41" x14ac:dyDescent="0.2">
      <c r="A225" s="1">
        <v>200002</v>
      </c>
      <c r="B225">
        <v>6.2293427293946646</v>
      </c>
      <c r="C225">
        <v>6.4571435029622171</v>
      </c>
      <c r="D225">
        <v>6.51807254340107</v>
      </c>
      <c r="E225">
        <v>6.5453227202740445</v>
      </c>
      <c r="F225">
        <v>6.5975568976173626</v>
      </c>
      <c r="G225">
        <v>6.568943363463613</v>
      </c>
      <c r="H225">
        <v>6.5536021471404613</v>
      </c>
      <c r="I225">
        <v>6.5176368679408059</v>
      </c>
      <c r="J225">
        <v>6.4814405139947784</v>
      </c>
      <c r="K225">
        <v>6.454525928537989</v>
      </c>
      <c r="L225">
        <v>6.4430878357236514</v>
      </c>
      <c r="M225">
        <v>6.4335719407318868</v>
      </c>
      <c r="N225">
        <v>6.4236946506084536</v>
      </c>
      <c r="O225">
        <v>6.4097372913400381</v>
      </c>
      <c r="P225">
        <v>6.3827726878894717</v>
      </c>
      <c r="Q225">
        <v>6.3549290037464408</v>
      </c>
      <c r="R225">
        <v>6.3351528553043988</v>
      </c>
      <c r="S225">
        <v>6.315622454353341</v>
      </c>
      <c r="T225">
        <v>6.2918912700927736</v>
      </c>
      <c r="U225">
        <v>6.2649849734644585</v>
      </c>
      <c r="V225">
        <v>6.233864860189823</v>
      </c>
      <c r="W225">
        <f t="shared" si="57"/>
        <v>0.41667138433842865</v>
      </c>
      <c r="X225">
        <f t="shared" si="58"/>
        <v>0.53416426113014381</v>
      </c>
      <c r="Y225">
        <f t="shared" si="59"/>
        <v>0.90735694034500547</v>
      </c>
      <c r="Z225">
        <f t="shared" si="60"/>
        <v>1.2856459169207737</v>
      </c>
      <c r="AA225">
        <f t="shared" si="61"/>
        <v>1.5626542967163575</v>
      </c>
      <c r="AB225">
        <f t="shared" si="62"/>
        <v>2.1024061371809308</v>
      </c>
      <c r="AC225">
        <f t="shared" si="63"/>
        <v>2.4622229990214883</v>
      </c>
      <c r="AD225">
        <f t="shared" si="64"/>
        <v>2.807188779842086</v>
      </c>
      <c r="AE225">
        <f t="shared" si="65"/>
        <v>3.1592749637621171</v>
      </c>
      <c r="AF225">
        <f t="shared" si="66"/>
        <v>3.6432122956076265</v>
      </c>
      <c r="AG225">
        <f t="shared" si="67"/>
        <v>3.7852606688643613</v>
      </c>
      <c r="AH225">
        <f t="shared" si="68"/>
        <v>3.8564264764233203</v>
      </c>
      <c r="AI225">
        <f t="shared" si="69"/>
        <v>3.8665538788944929</v>
      </c>
      <c r="AJ225">
        <f t="shared" si="70"/>
        <v>3.673953645398413</v>
      </c>
      <c r="AK225">
        <f t="shared" si="71"/>
        <v>3.6163006739817245</v>
      </c>
      <c r="AL225">
        <f t="shared" si="72"/>
        <v>3.7334218628960434</v>
      </c>
      <c r="AM225">
        <f t="shared" si="73"/>
        <v>3.6747472037451177</v>
      </c>
      <c r="AN225">
        <f t="shared" si="74"/>
        <v>3.6406027261808989</v>
      </c>
      <c r="AO225">
        <f t="shared" si="75"/>
        <v>3.7644316374902766</v>
      </c>
    </row>
    <row r="226" spans="1:41" x14ac:dyDescent="0.2">
      <c r="A226" s="1">
        <v>200003</v>
      </c>
      <c r="B226">
        <v>6.2682728921913409</v>
      </c>
      <c r="C226">
        <v>6.3953553198392008</v>
      </c>
      <c r="D226">
        <v>6.3481970704521693</v>
      </c>
      <c r="E226">
        <v>6.2892039627229988</v>
      </c>
      <c r="F226">
        <v>6.2611366327582552</v>
      </c>
      <c r="G226">
        <v>6.204581028754709</v>
      </c>
      <c r="H226">
        <v>6.1607528281949282</v>
      </c>
      <c r="I226">
        <v>6.1215217123713073</v>
      </c>
      <c r="J226">
        <v>6.0924869082752569</v>
      </c>
      <c r="K226">
        <v>6.0776227968814549</v>
      </c>
      <c r="L226">
        <v>6.0875524264891174</v>
      </c>
      <c r="M226">
        <v>6.0997565044123823</v>
      </c>
      <c r="N226">
        <v>6.1112364268659682</v>
      </c>
      <c r="O226">
        <v>6.1174244301668006</v>
      </c>
      <c r="P226">
        <v>6.1092579156901916</v>
      </c>
      <c r="Q226">
        <v>6.1005779795957684</v>
      </c>
      <c r="R226">
        <v>6.09714870416874</v>
      </c>
      <c r="S226">
        <v>6.0861334667686311</v>
      </c>
      <c r="T226">
        <v>6.0654408716687431</v>
      </c>
      <c r="U226">
        <v>6.0411897254974303</v>
      </c>
      <c r="V226">
        <v>6.0127354398329409</v>
      </c>
      <c r="W226">
        <f t="shared" si="57"/>
        <v>0.10863445722117238</v>
      </c>
      <c r="X226">
        <f t="shared" si="58"/>
        <v>-0.38710593603440024</v>
      </c>
      <c r="Y226">
        <f t="shared" si="59"/>
        <v>-0.66587042749392467</v>
      </c>
      <c r="Z226">
        <f t="shared" si="60"/>
        <v>-0.96135821204721061</v>
      </c>
      <c r="AA226">
        <f t="shared" si="61"/>
        <v>-1.3584171346987013</v>
      </c>
      <c r="AB226">
        <f t="shared" si="62"/>
        <v>-1.6051528301047622</v>
      </c>
      <c r="AC226">
        <f t="shared" si="63"/>
        <v>-1.7404464913639961</v>
      </c>
      <c r="AD226">
        <f t="shared" si="64"/>
        <v>-1.7635387728723906</v>
      </c>
      <c r="AE226">
        <f t="shared" si="65"/>
        <v>-1.6764173793495072</v>
      </c>
      <c r="AF226">
        <f t="shared" si="66"/>
        <v>-1.3738459548402036</v>
      </c>
      <c r="AG226">
        <f t="shared" si="67"/>
        <v>-1.3244468305412287</v>
      </c>
      <c r="AH226">
        <f t="shared" si="68"/>
        <v>-1.2781581632912857</v>
      </c>
      <c r="AI226">
        <f t="shared" si="69"/>
        <v>-1.3071860955315628</v>
      </c>
      <c r="AJ226">
        <f t="shared" si="70"/>
        <v>-1.4376531005321151</v>
      </c>
      <c r="AK226">
        <f t="shared" si="71"/>
        <v>-1.4276655925208948</v>
      </c>
      <c r="AL226">
        <f t="shared" si="72"/>
        <v>-1.3586419372641148</v>
      </c>
      <c r="AM226">
        <f t="shared" si="73"/>
        <v>-1.5546426527646418</v>
      </c>
      <c r="AN226">
        <f t="shared" si="74"/>
        <v>-1.9246861376833406</v>
      </c>
      <c r="AO226">
        <f t="shared" si="75"/>
        <v>-2.1803927799360254</v>
      </c>
    </row>
    <row r="227" spans="1:41" x14ac:dyDescent="0.2">
      <c r="A227" s="1">
        <v>200004</v>
      </c>
      <c r="B227">
        <v>6.4138032902658884</v>
      </c>
      <c r="C227">
        <v>6.5817121275997836</v>
      </c>
      <c r="D227">
        <v>6.5181377953981929</v>
      </c>
      <c r="E227">
        <v>6.4944593532788719</v>
      </c>
      <c r="F227">
        <v>6.4593398689007913</v>
      </c>
      <c r="G227">
        <v>6.4068697774577101</v>
      </c>
      <c r="H227">
        <v>6.3645524803056466</v>
      </c>
      <c r="I227">
        <v>6.3043960148943468</v>
      </c>
      <c r="J227">
        <v>6.2546547244410142</v>
      </c>
      <c r="K227">
        <v>6.225929984933904</v>
      </c>
      <c r="L227">
        <v>6.2221729169643964</v>
      </c>
      <c r="M227">
        <v>6.2205507429722848</v>
      </c>
      <c r="N227">
        <v>6.2184532070000618</v>
      </c>
      <c r="O227">
        <v>6.2118061006442158</v>
      </c>
      <c r="P227">
        <v>6.1950451226124814</v>
      </c>
      <c r="Q227">
        <v>6.1818494955335579</v>
      </c>
      <c r="R227">
        <v>6.1767333573531902</v>
      </c>
      <c r="S227">
        <v>6.1704158177663162</v>
      </c>
      <c r="T227">
        <v>6.1546708641166257</v>
      </c>
      <c r="U227">
        <v>6.1329476912926228</v>
      </c>
      <c r="V227">
        <v>6.1107185502518213</v>
      </c>
      <c r="W227">
        <f t="shared" si="57"/>
        <v>0.18897675804191127</v>
      </c>
      <c r="X227">
        <f t="shared" si="58"/>
        <v>-0.10281796614669769</v>
      </c>
      <c r="Y227">
        <f t="shared" si="59"/>
        <v>-8.8320754721134875E-2</v>
      </c>
      <c r="Z227">
        <f t="shared" si="60"/>
        <v>-0.26520485289013429</v>
      </c>
      <c r="AA227">
        <f t="shared" si="61"/>
        <v>-0.40392494349828034</v>
      </c>
      <c r="AB227">
        <f t="shared" si="62"/>
        <v>-0.39499227580151608</v>
      </c>
      <c r="AC227">
        <f t="shared" si="63"/>
        <v>-0.42380359365847386</v>
      </c>
      <c r="AD227">
        <f t="shared" si="64"/>
        <v>-0.56443638373640237</v>
      </c>
      <c r="AE227">
        <f t="shared" si="65"/>
        <v>-0.61161906298516477</v>
      </c>
      <c r="AF227">
        <f t="shared" si="66"/>
        <v>-0.46225124331140677</v>
      </c>
      <c r="AG227">
        <f t="shared" si="67"/>
        <v>-0.66474722407681863</v>
      </c>
      <c r="AH227">
        <f t="shared" si="68"/>
        <v>-0.91998065535774032</v>
      </c>
      <c r="AI227">
        <f t="shared" si="69"/>
        <v>-1.2522131007230444</v>
      </c>
      <c r="AJ227">
        <f t="shared" si="70"/>
        <v>-1.6922124145056872</v>
      </c>
      <c r="AK227">
        <f t="shared" si="71"/>
        <v>-1.9189016185697225</v>
      </c>
      <c r="AL227">
        <f t="shared" si="72"/>
        <v>-1.9882358424555076</v>
      </c>
      <c r="AM227">
        <f t="shared" si="73"/>
        <v>-2.1330240661177013</v>
      </c>
      <c r="AN227">
        <f t="shared" si="74"/>
        <v>-2.3491624111927365</v>
      </c>
      <c r="AO227">
        <f t="shared" si="75"/>
        <v>-2.5642665398141364</v>
      </c>
    </row>
    <row r="228" spans="1:41" x14ac:dyDescent="0.2">
      <c r="A228" s="1">
        <v>200005</v>
      </c>
      <c r="B228">
        <v>6.5606442068917676</v>
      </c>
      <c r="C228">
        <v>6.6217140310376941</v>
      </c>
      <c r="D228">
        <v>6.5507849591902447</v>
      </c>
      <c r="E228">
        <v>6.5168612110288047</v>
      </c>
      <c r="F228">
        <v>6.4701368509931338</v>
      </c>
      <c r="G228">
        <v>6.4087333807770284</v>
      </c>
      <c r="H228">
        <v>6.356345604643943</v>
      </c>
      <c r="I228">
        <v>6.3114720529249855</v>
      </c>
      <c r="J228">
        <v>6.2784851591131732</v>
      </c>
      <c r="K228">
        <v>6.2680223344985864</v>
      </c>
      <c r="L228">
        <v>6.2804932868009393</v>
      </c>
      <c r="M228">
        <v>6.2944951967853866</v>
      </c>
      <c r="N228">
        <v>6.3076188694416926</v>
      </c>
      <c r="O228">
        <v>6.3142454319066319</v>
      </c>
      <c r="P228">
        <v>6.3073360226737725</v>
      </c>
      <c r="Q228">
        <v>6.3006783388703864</v>
      </c>
      <c r="R228">
        <v>6.2952152523751668</v>
      </c>
      <c r="S228">
        <v>6.2836699629930592</v>
      </c>
      <c r="T228">
        <v>6.266765763239472</v>
      </c>
      <c r="U228">
        <v>6.2435091255618413</v>
      </c>
      <c r="V228">
        <v>6.2134427294579408</v>
      </c>
      <c r="W228">
        <f t="shared" si="57"/>
        <v>0.33719646508312362</v>
      </c>
      <c r="X228">
        <f t="shared" si="58"/>
        <v>0.44141167645301405</v>
      </c>
      <c r="Y228">
        <f t="shared" si="59"/>
        <v>0.73300327369328944</v>
      </c>
      <c r="Z228">
        <f t="shared" si="60"/>
        <v>0.99087192382126421</v>
      </c>
      <c r="AA228">
        <f t="shared" si="61"/>
        <v>1.1322040586853666</v>
      </c>
      <c r="AB228">
        <f t="shared" si="62"/>
        <v>1.0080008356485637</v>
      </c>
      <c r="AC228">
        <f t="shared" si="63"/>
        <v>1.2139948167347585</v>
      </c>
      <c r="AD228">
        <f t="shared" si="64"/>
        <v>1.3623537100101517</v>
      </c>
      <c r="AE228">
        <f t="shared" si="65"/>
        <v>1.6691064757660907</v>
      </c>
      <c r="AF228">
        <f t="shared" si="66"/>
        <v>2.0830844533732842</v>
      </c>
      <c r="AG228">
        <f t="shared" si="67"/>
        <v>2.2150118345811718</v>
      </c>
      <c r="AH228">
        <f t="shared" si="68"/>
        <v>2.3052196148352229</v>
      </c>
      <c r="AI228">
        <f t="shared" si="69"/>
        <v>2.256787415337862</v>
      </c>
      <c r="AJ228">
        <f t="shared" si="70"/>
        <v>2.1044988109665299</v>
      </c>
      <c r="AK228">
        <f t="shared" si="71"/>
        <v>2.0813182797114687</v>
      </c>
      <c r="AL228">
        <f t="shared" si="72"/>
        <v>2.0358757342895677</v>
      </c>
      <c r="AM228">
        <f t="shared" si="73"/>
        <v>1.8320086674770346</v>
      </c>
      <c r="AN228">
        <f t="shared" si="74"/>
        <v>1.5859686611206953</v>
      </c>
      <c r="AO228">
        <f t="shared" si="75"/>
        <v>1.3647301805241723</v>
      </c>
    </row>
    <row r="229" spans="1:41" x14ac:dyDescent="0.2">
      <c r="A229" s="1">
        <v>200006</v>
      </c>
      <c r="B229">
        <v>6.3455873901004969</v>
      </c>
      <c r="C229">
        <v>6.3251494971129762</v>
      </c>
      <c r="D229">
        <v>6.2579324545100539</v>
      </c>
      <c r="E229">
        <v>6.2107377800289001</v>
      </c>
      <c r="F229">
        <v>6.1606670029895998</v>
      </c>
      <c r="G229">
        <v>6.1615928643050388</v>
      </c>
      <c r="H229">
        <v>6.1316337145744546</v>
      </c>
      <c r="I229">
        <v>6.098458389670558</v>
      </c>
      <c r="J229">
        <v>6.0727523627306477</v>
      </c>
      <c r="K229">
        <v>6.0734319366938463</v>
      </c>
      <c r="L229">
        <v>6.0955371083949892</v>
      </c>
      <c r="M229">
        <v>6.1188169461173496</v>
      </c>
      <c r="N229">
        <v>6.1411561355317916</v>
      </c>
      <c r="O229">
        <v>6.1569944756927404</v>
      </c>
      <c r="P229">
        <v>6.1614610848515348</v>
      </c>
      <c r="Q229">
        <v>6.1676315760761176</v>
      </c>
      <c r="R229">
        <v>6.1749042545604498</v>
      </c>
      <c r="S229">
        <v>6.1767723611977159</v>
      </c>
      <c r="T229">
        <v>6.1704571877617465</v>
      </c>
      <c r="U229">
        <v>6.1534467007614229</v>
      </c>
      <c r="V229">
        <v>6.1296097505443878</v>
      </c>
      <c r="W229">
        <f t="shared" si="57"/>
        <v>-4.1523680201596136E-2</v>
      </c>
      <c r="X229">
        <f t="shared" si="58"/>
        <v>-7.8454749978282834E-2</v>
      </c>
      <c r="Y229">
        <f t="shared" si="59"/>
        <v>-0.18418247687648304</v>
      </c>
      <c r="Z229">
        <f t="shared" si="60"/>
        <v>-0.1217415442296339</v>
      </c>
      <c r="AA229">
        <f t="shared" si="61"/>
        <v>0.16656256895608212</v>
      </c>
      <c r="AB229">
        <f t="shared" si="62"/>
        <v>0.17341305644067706</v>
      </c>
      <c r="AC229">
        <f t="shared" si="63"/>
        <v>0.23519362410387501</v>
      </c>
      <c r="AD229">
        <f t="shared" si="64"/>
        <v>0.23979803193366855</v>
      </c>
      <c r="AE229">
        <f t="shared" si="65"/>
        <v>0.4810897318644205</v>
      </c>
      <c r="AF229">
        <f t="shared" si="66"/>
        <v>0.87532238727641332</v>
      </c>
      <c r="AG229">
        <f t="shared" si="67"/>
        <v>1.1336092620774831</v>
      </c>
      <c r="AH229">
        <f t="shared" si="68"/>
        <v>1.4001209446311425</v>
      </c>
      <c r="AI229">
        <f t="shared" si="69"/>
        <v>1.544352783067775</v>
      </c>
      <c r="AJ229">
        <f t="shared" si="70"/>
        <v>1.6908839303207417</v>
      </c>
      <c r="AK229">
        <f t="shared" si="71"/>
        <v>2.0100586576963666</v>
      </c>
      <c r="AL229">
        <f t="shared" si="72"/>
        <v>2.2853453895306943</v>
      </c>
      <c r="AM229">
        <f t="shared" si="73"/>
        <v>2.4401115410107126</v>
      </c>
      <c r="AN229">
        <f t="shared" si="74"/>
        <v>2.5152692346920764</v>
      </c>
      <c r="AO229">
        <f t="shared" si="75"/>
        <v>2.5478264074438872</v>
      </c>
    </row>
    <row r="230" spans="1:41" x14ac:dyDescent="0.2">
      <c r="A230" s="1">
        <v>200007</v>
      </c>
      <c r="B230">
        <v>6.3462352843270518</v>
      </c>
      <c r="C230">
        <v>6.2533323617039738</v>
      </c>
      <c r="D230">
        <v>6.2271820689638622</v>
      </c>
      <c r="E230">
        <v>6.1785846947871832</v>
      </c>
      <c r="F230">
        <v>6.1184513673690502</v>
      </c>
      <c r="G230">
        <v>6.0895475275919342</v>
      </c>
      <c r="H230">
        <v>6.0601199683837335</v>
      </c>
      <c r="I230">
        <v>6.0354174397584632</v>
      </c>
      <c r="J230">
        <v>6.0135106578332875</v>
      </c>
      <c r="K230">
        <v>6.0102153868374621</v>
      </c>
      <c r="L230">
        <v>6.0198874686033514</v>
      </c>
      <c r="M230">
        <v>6.0301230733823585</v>
      </c>
      <c r="N230">
        <v>6.0394164416229845</v>
      </c>
      <c r="O230">
        <v>6.0421340147800349</v>
      </c>
      <c r="P230">
        <v>6.0353926949326482</v>
      </c>
      <c r="Q230">
        <v>6.0325247101200521</v>
      </c>
      <c r="R230">
        <v>6.0337740814395326</v>
      </c>
      <c r="S230">
        <v>6.0308769864836105</v>
      </c>
      <c r="T230">
        <v>6.0184552852643591</v>
      </c>
      <c r="U230">
        <v>6.0023437228176082</v>
      </c>
      <c r="V230">
        <v>5.9843976966885766</v>
      </c>
      <c r="W230">
        <f t="shared" si="57"/>
        <v>-9.4121039020466313E-2</v>
      </c>
      <c r="X230">
        <f t="shared" si="58"/>
        <v>0.13477784334953213</v>
      </c>
      <c r="Y230">
        <f t="shared" si="59"/>
        <v>0.31088209721096938</v>
      </c>
      <c r="Z230">
        <f t="shared" si="60"/>
        <v>0.53947576989108637</v>
      </c>
      <c r="AA230">
        <f t="shared" si="61"/>
        <v>0.7869803481338149</v>
      </c>
      <c r="AB230">
        <f t="shared" si="62"/>
        <v>0.86816721742213421</v>
      </c>
      <c r="AC230">
        <f t="shared" si="63"/>
        <v>1.1658014728860575</v>
      </c>
      <c r="AD230">
        <f t="shared" si="64"/>
        <v>1.3237784860123849</v>
      </c>
      <c r="AE230">
        <f t="shared" si="65"/>
        <v>1.6220105729635055</v>
      </c>
      <c r="AF230">
        <f t="shared" si="66"/>
        <v>1.9362238853756777</v>
      </c>
      <c r="AG230">
        <f t="shared" si="67"/>
        <v>2.1133354376509512</v>
      </c>
      <c r="AH230">
        <f t="shared" si="68"/>
        <v>2.2712266330064832</v>
      </c>
      <c r="AI230">
        <f t="shared" si="69"/>
        <v>2.3146080536595939</v>
      </c>
      <c r="AJ230">
        <f t="shared" si="70"/>
        <v>2.3125158432357118</v>
      </c>
      <c r="AK230">
        <f t="shared" si="71"/>
        <v>2.4513973851431548</v>
      </c>
      <c r="AL230">
        <f t="shared" si="72"/>
        <v>2.6165984133139997</v>
      </c>
      <c r="AM230">
        <f t="shared" si="73"/>
        <v>2.6761676175920446</v>
      </c>
      <c r="AN230">
        <f t="shared" si="74"/>
        <v>2.6106646179148463</v>
      </c>
      <c r="AO230">
        <f t="shared" si="75"/>
        <v>2.6117351745543225</v>
      </c>
    </row>
    <row r="231" spans="1:41" x14ac:dyDescent="0.2">
      <c r="A231" s="1">
        <v>200008</v>
      </c>
      <c r="B231">
        <v>6.2545504781013621</v>
      </c>
      <c r="C231">
        <v>6.1002665396075013</v>
      </c>
      <c r="D231">
        <v>6.0190737992035706</v>
      </c>
      <c r="E231">
        <v>5.9685490930417453</v>
      </c>
      <c r="F231">
        <v>5.9143440245261214</v>
      </c>
      <c r="G231">
        <v>5.8956813110794695</v>
      </c>
      <c r="H231">
        <v>5.8653454395425593</v>
      </c>
      <c r="I231">
        <v>5.8422121832629337</v>
      </c>
      <c r="J231">
        <v>5.8244470363363758</v>
      </c>
      <c r="K231">
        <v>5.8272322882423726</v>
      </c>
      <c r="L231">
        <v>5.8398114596454445</v>
      </c>
      <c r="M231">
        <v>5.8525809767712378</v>
      </c>
      <c r="N231">
        <v>5.8642962855106084</v>
      </c>
      <c r="O231">
        <v>5.8699255813665019</v>
      </c>
      <c r="P231">
        <v>5.868638769010313</v>
      </c>
      <c r="Q231">
        <v>5.8703147663148751</v>
      </c>
      <c r="R231">
        <v>5.8733584369995819</v>
      </c>
      <c r="S231">
        <v>5.8726367273326625</v>
      </c>
      <c r="T231">
        <v>5.8640359998175517</v>
      </c>
      <c r="U231">
        <v>5.8516215135571183</v>
      </c>
      <c r="V231">
        <v>5.8335591353270679</v>
      </c>
      <c r="W231">
        <f t="shared" si="57"/>
        <v>-0.23053842463925367</v>
      </c>
      <c r="X231">
        <f t="shared" si="58"/>
        <v>-6.1418938028110048E-2</v>
      </c>
      <c r="Y231">
        <f t="shared" si="59"/>
        <v>3.2345688240125625E-2</v>
      </c>
      <c r="Z231">
        <f t="shared" si="60"/>
        <v>0.30001581091644614</v>
      </c>
      <c r="AA231">
        <f t="shared" si="61"/>
        <v>0.41036322923074575</v>
      </c>
      <c r="AB231">
        <f t="shared" si="62"/>
        <v>0.13074683543332632</v>
      </c>
      <c r="AC231">
        <f t="shared" si="63"/>
        <v>-5.9327945338384147E-2</v>
      </c>
      <c r="AD231">
        <f t="shared" si="64"/>
        <v>-0.3248162214412158</v>
      </c>
      <c r="AE231">
        <f t="shared" si="65"/>
        <v>-0.47208372316490355</v>
      </c>
      <c r="AF231">
        <f t="shared" si="66"/>
        <v>-0.71436800031057146</v>
      </c>
      <c r="AG231">
        <f t="shared" si="67"/>
        <v>-1.1295472571509437</v>
      </c>
      <c r="AH231">
        <f t="shared" si="68"/>
        <v>-1.6193190737444656</v>
      </c>
      <c r="AI231">
        <f t="shared" si="69"/>
        <v>-2.2688045321674748</v>
      </c>
      <c r="AJ231">
        <f t="shared" si="70"/>
        <v>-2.9004072988650593</v>
      </c>
      <c r="AK231">
        <f t="shared" si="71"/>
        <v>-3.348650346740631</v>
      </c>
      <c r="AL231">
        <f t="shared" si="72"/>
        <v>-3.8009401225187931</v>
      </c>
      <c r="AM231">
        <f t="shared" si="73"/>
        <v>-4.2001947540918136</v>
      </c>
      <c r="AN231">
        <f t="shared" si="74"/>
        <v>-4.5464392807230007</v>
      </c>
      <c r="AO231">
        <f t="shared" si="75"/>
        <v>-4.8582515393920076</v>
      </c>
    </row>
    <row r="232" spans="1:41" x14ac:dyDescent="0.2">
      <c r="A232" s="1">
        <v>200009</v>
      </c>
      <c r="B232">
        <v>6.1765210257528942</v>
      </c>
      <c r="C232">
        <v>5.9320449287687298</v>
      </c>
      <c r="D232">
        <v>5.8624334019418312</v>
      </c>
      <c r="E232">
        <v>5.8257888046681039</v>
      </c>
      <c r="F232">
        <v>5.7990351088408651</v>
      </c>
      <c r="G232">
        <v>5.8263536913871405</v>
      </c>
      <c r="H232">
        <v>5.8473828531284706</v>
      </c>
      <c r="I232">
        <v>5.8599367636157549</v>
      </c>
      <c r="J232">
        <v>5.8754512406717856</v>
      </c>
      <c r="K232">
        <v>5.9125061768168088</v>
      </c>
      <c r="L232">
        <v>5.9575715172875841</v>
      </c>
      <c r="M232">
        <v>6.0023282080950002</v>
      </c>
      <c r="N232">
        <v>6.0448820296759918</v>
      </c>
      <c r="O232">
        <v>6.0761208963220819</v>
      </c>
      <c r="P232">
        <v>6.0939593548178683</v>
      </c>
      <c r="Q232">
        <v>6.1111074240748007</v>
      </c>
      <c r="R232">
        <v>6.1198435929273449</v>
      </c>
      <c r="S232">
        <v>6.116267139496756</v>
      </c>
      <c r="T232">
        <v>6.1066655689850959</v>
      </c>
      <c r="U232">
        <v>6.0911547970688034</v>
      </c>
      <c r="V232">
        <v>6.0698828466642691</v>
      </c>
      <c r="W232">
        <f t="shared" si="57"/>
        <v>-0.50718387191477277</v>
      </c>
      <c r="X232">
        <f t="shared" si="58"/>
        <v>-0.36737678861774459</v>
      </c>
      <c r="Y232">
        <f t="shared" si="59"/>
        <v>-0.31188926777300185</v>
      </c>
      <c r="Z232">
        <f t="shared" si="60"/>
        <v>5.9136154307392275E-2</v>
      </c>
      <c r="AA232">
        <f t="shared" si="61"/>
        <v>0.46502809208640805</v>
      </c>
      <c r="AB232">
        <f t="shared" si="62"/>
        <v>0.56094176350616642</v>
      </c>
      <c r="AC232">
        <f t="shared" si="63"/>
        <v>0.68730341925514526</v>
      </c>
      <c r="AD232">
        <f t="shared" si="64"/>
        <v>0.87707287431663961</v>
      </c>
      <c r="AE232">
        <f t="shared" si="65"/>
        <v>1.2272816144040357</v>
      </c>
      <c r="AF232">
        <f t="shared" si="66"/>
        <v>1.4764971410924028</v>
      </c>
      <c r="AG232">
        <f t="shared" si="67"/>
        <v>1.7625237728767802</v>
      </c>
      <c r="AH232">
        <f t="shared" si="68"/>
        <v>2.0397164417874292</v>
      </c>
      <c r="AI232">
        <f t="shared" si="69"/>
        <v>2.062136601549672</v>
      </c>
      <c r="AJ232">
        <f t="shared" si="70"/>
        <v>2.1297009023670777</v>
      </c>
      <c r="AK232">
        <f t="shared" si="71"/>
        <v>2.2929151549497186</v>
      </c>
      <c r="AL232">
        <f t="shared" si="72"/>
        <v>2.250253556129076</v>
      </c>
      <c r="AM232">
        <f t="shared" si="73"/>
        <v>2.1605124814492189</v>
      </c>
      <c r="AN232">
        <f t="shared" si="74"/>
        <v>2.0984738445105737</v>
      </c>
      <c r="AO232">
        <f t="shared" si="75"/>
        <v>2.0288230008966552</v>
      </c>
    </row>
    <row r="233" spans="1:41" x14ac:dyDescent="0.2">
      <c r="A233" s="1">
        <v>200010</v>
      </c>
      <c r="B233">
        <v>6.1947527036993382</v>
      </c>
      <c r="C233">
        <v>5.8890779843451719</v>
      </c>
      <c r="D233">
        <v>5.8128411535641744</v>
      </c>
      <c r="E233">
        <v>5.7775626463072074</v>
      </c>
      <c r="F233">
        <v>5.7334610503136663</v>
      </c>
      <c r="G233">
        <v>5.757491567287504</v>
      </c>
      <c r="H233">
        <v>5.7635439766489176</v>
      </c>
      <c r="I233">
        <v>5.76932567982512</v>
      </c>
      <c r="J233">
        <v>5.783377477848398</v>
      </c>
      <c r="K233">
        <v>5.8144283372254213</v>
      </c>
      <c r="L233">
        <v>5.8502644134042194</v>
      </c>
      <c r="M233">
        <v>5.8859369805986379</v>
      </c>
      <c r="N233">
        <v>5.9198979936371909</v>
      </c>
      <c r="O233">
        <v>5.9453433850160682</v>
      </c>
      <c r="P233">
        <v>5.9626614400380733</v>
      </c>
      <c r="Q233">
        <v>5.9797487562225617</v>
      </c>
      <c r="R233">
        <v>5.9894816826716228</v>
      </c>
      <c r="S233">
        <v>5.9898369190073026</v>
      </c>
      <c r="T233">
        <v>5.9835582827102272</v>
      </c>
      <c r="U233">
        <v>5.9727181520407786</v>
      </c>
      <c r="V233">
        <v>5.9587689407726137</v>
      </c>
      <c r="W233">
        <f t="shared" si="57"/>
        <v>-0.39027188544879365</v>
      </c>
      <c r="X233">
        <f t="shared" si="58"/>
        <v>3.477226150253987E-2</v>
      </c>
      <c r="Y233">
        <f t="shared" si="59"/>
        <v>0.3462113986408113</v>
      </c>
      <c r="Z233">
        <f t="shared" si="60"/>
        <v>0.96102658112537842</v>
      </c>
      <c r="AA233">
        <f t="shared" si="61"/>
        <v>1.5654937422122339</v>
      </c>
      <c r="AB233">
        <f t="shared" si="62"/>
        <v>1.913046665534635</v>
      </c>
      <c r="AC233">
        <f t="shared" si="63"/>
        <v>2.3655304978160396</v>
      </c>
      <c r="AD233">
        <f t="shared" si="64"/>
        <v>2.7077031505320273</v>
      </c>
      <c r="AE233">
        <f t="shared" si="65"/>
        <v>3.0672343790490837</v>
      </c>
      <c r="AF233">
        <f t="shared" si="66"/>
        <v>3.2774122331490156</v>
      </c>
      <c r="AG233">
        <f t="shared" si="67"/>
        <v>3.4845667517945786</v>
      </c>
      <c r="AH233">
        <f t="shared" si="68"/>
        <v>3.6475000125307018</v>
      </c>
      <c r="AI233">
        <f t="shared" si="69"/>
        <v>3.5781634800614182</v>
      </c>
      <c r="AJ233">
        <f t="shared" si="70"/>
        <v>3.5567817488044131</v>
      </c>
      <c r="AK233">
        <f t="shared" si="71"/>
        <v>3.6153205041795147</v>
      </c>
      <c r="AL233">
        <f t="shared" si="72"/>
        <v>3.5331505903154872</v>
      </c>
      <c r="AM233">
        <f t="shared" si="73"/>
        <v>3.4964322382287998</v>
      </c>
      <c r="AN233">
        <f t="shared" si="74"/>
        <v>3.4920035096825695</v>
      </c>
      <c r="AO233">
        <f t="shared" si="75"/>
        <v>3.5314900722321099</v>
      </c>
    </row>
    <row r="234" spans="1:41" x14ac:dyDescent="0.2">
      <c r="A234" s="1">
        <v>200011</v>
      </c>
      <c r="B234">
        <v>5.9736751504397994</v>
      </c>
      <c r="C234">
        <v>5.6044992477453226</v>
      </c>
      <c r="D234">
        <v>5.5230954942962267</v>
      </c>
      <c r="E234">
        <v>5.4821790060339364</v>
      </c>
      <c r="F234">
        <v>5.4403786030411165</v>
      </c>
      <c r="G234">
        <v>5.4423664207834301</v>
      </c>
      <c r="H234">
        <v>5.432218709162286</v>
      </c>
      <c r="I234">
        <v>5.4473937716818295</v>
      </c>
      <c r="J234">
        <v>5.4792783351729124</v>
      </c>
      <c r="K234">
        <v>5.5261067977071976</v>
      </c>
      <c r="L234">
        <v>5.5756589707421504</v>
      </c>
      <c r="M234">
        <v>5.6247287972939466</v>
      </c>
      <c r="N234">
        <v>5.6720573781943342</v>
      </c>
      <c r="O234">
        <v>5.7116601327235355</v>
      </c>
      <c r="P234">
        <v>5.7427174401162855</v>
      </c>
      <c r="Q234">
        <v>5.7692680786799713</v>
      </c>
      <c r="R234">
        <v>5.7847578557458874</v>
      </c>
      <c r="S234">
        <v>5.789769728088288</v>
      </c>
      <c r="T234">
        <v>5.7862797203091176</v>
      </c>
      <c r="U234">
        <v>5.7832134637270398</v>
      </c>
      <c r="V234">
        <v>5.7800729199878838</v>
      </c>
      <c r="W234">
        <f t="shared" si="57"/>
        <v>-0.21799239114740221</v>
      </c>
      <c r="X234">
        <f t="shared" si="58"/>
        <v>0.33604059426185984</v>
      </c>
      <c r="Y234">
        <f t="shared" si="59"/>
        <v>0.68333945232146132</v>
      </c>
      <c r="Z234">
        <f t="shared" si="60"/>
        <v>1.4693222637792047</v>
      </c>
      <c r="AA234">
        <f t="shared" si="61"/>
        <v>2.0323419325896195</v>
      </c>
      <c r="AB234">
        <f t="shared" si="62"/>
        <v>2.0673651286949744</v>
      </c>
      <c r="AC234">
        <f t="shared" si="63"/>
        <v>2.3166980371870114</v>
      </c>
      <c r="AD234">
        <f t="shared" si="64"/>
        <v>2.641906898206007</v>
      </c>
      <c r="AE234">
        <f t="shared" si="65"/>
        <v>3.0482563656579975</v>
      </c>
      <c r="AF234">
        <f t="shared" si="66"/>
        <v>3.1656366825860376</v>
      </c>
      <c r="AG234">
        <f t="shared" si="67"/>
        <v>3.2921287808288069</v>
      </c>
      <c r="AH234">
        <f t="shared" si="68"/>
        <v>3.3606188744048096</v>
      </c>
      <c r="AI234">
        <f t="shared" si="69"/>
        <v>3.1733125837245781</v>
      </c>
      <c r="AJ234">
        <f t="shared" si="70"/>
        <v>3.1494510806028542</v>
      </c>
      <c r="AK234">
        <f t="shared" si="71"/>
        <v>3.1985643638603944</v>
      </c>
      <c r="AL234">
        <f t="shared" si="72"/>
        <v>3.0070078506229905</v>
      </c>
      <c r="AM234">
        <f t="shared" si="73"/>
        <v>2.879301361533301</v>
      </c>
      <c r="AN234">
        <f t="shared" si="74"/>
        <v>2.7055676107218378</v>
      </c>
      <c r="AO234">
        <f t="shared" si="75"/>
        <v>2.585879810393461</v>
      </c>
    </row>
    <row r="235" spans="1:41" x14ac:dyDescent="0.2">
      <c r="A235" s="1">
        <v>200012</v>
      </c>
      <c r="B235">
        <v>5.4533157361982481</v>
      </c>
      <c r="C235">
        <v>5.1297853690935105</v>
      </c>
      <c r="D235">
        <v>5.0905671404581616</v>
      </c>
      <c r="E235">
        <v>5.0625979363481104</v>
      </c>
      <c r="F235">
        <v>5.027935517215405</v>
      </c>
      <c r="G235">
        <v>5.0793311382345152</v>
      </c>
      <c r="H235">
        <v>5.1186047753007626</v>
      </c>
      <c r="I235">
        <v>5.1549224261484898</v>
      </c>
      <c r="J235">
        <v>5.1978436558057437</v>
      </c>
      <c r="K235">
        <v>5.264050519787042</v>
      </c>
      <c r="L235">
        <v>5.334409998999214</v>
      </c>
      <c r="M235">
        <v>5.4041683537011949</v>
      </c>
      <c r="N235">
        <v>5.4706055304777372</v>
      </c>
      <c r="O235">
        <v>5.5228037959247924</v>
      </c>
      <c r="P235">
        <v>5.5625111677883208</v>
      </c>
      <c r="Q235">
        <v>5.5977879761485703</v>
      </c>
      <c r="R235">
        <v>5.6216050391397596</v>
      </c>
      <c r="S235">
        <v>5.6369154998039681</v>
      </c>
      <c r="T235">
        <v>5.6469531444125378</v>
      </c>
      <c r="U235">
        <v>5.6555529388626802</v>
      </c>
      <c r="V235">
        <v>5.6596880504840783</v>
      </c>
      <c r="W235">
        <f t="shared" si="57"/>
        <v>0.12312824791761567</v>
      </c>
      <c r="X235">
        <f t="shared" si="58"/>
        <v>0.54906055680083021</v>
      </c>
      <c r="Y235">
        <f t="shared" si="59"/>
        <v>0.61522466966349132</v>
      </c>
      <c r="Z235">
        <f t="shared" si="60"/>
        <v>0.80465016600677597</v>
      </c>
      <c r="AA235">
        <f t="shared" si="61"/>
        <v>1.1204222684590421</v>
      </c>
      <c r="AB235">
        <f t="shared" si="62"/>
        <v>1.1041717429486324</v>
      </c>
      <c r="AC235">
        <f t="shared" si="63"/>
        <v>1.0180099885093856</v>
      </c>
      <c r="AD235">
        <f t="shared" si="64"/>
        <v>1.0272679877829773</v>
      </c>
      <c r="AE235">
        <f t="shared" si="65"/>
        <v>1.1616280772716587</v>
      </c>
      <c r="AF235">
        <f t="shared" si="66"/>
        <v>1.0803781399630807</v>
      </c>
      <c r="AG235">
        <f t="shared" si="67"/>
        <v>1.0821003894275529</v>
      </c>
      <c r="AH235">
        <f t="shared" si="68"/>
        <v>1.0133452678636372</v>
      </c>
      <c r="AI235">
        <f t="shared" si="69"/>
        <v>0.52988479368852204</v>
      </c>
      <c r="AJ235">
        <f t="shared" si="70"/>
        <v>0.13456283053932871</v>
      </c>
      <c r="AK235">
        <f t="shared" si="71"/>
        <v>-0.22859979558782229</v>
      </c>
      <c r="AL235">
        <f t="shared" si="72"/>
        <v>-0.76553892364259024</v>
      </c>
      <c r="AM235">
        <f t="shared" si="73"/>
        <v>-1.0551693462560028</v>
      </c>
      <c r="AN235">
        <f t="shared" si="74"/>
        <v>-1.2715470660608288</v>
      </c>
      <c r="AO235">
        <f t="shared" si="75"/>
        <v>-1.4049598783929014</v>
      </c>
    </row>
    <row r="236" spans="1:41" x14ac:dyDescent="0.2">
      <c r="A236" s="1">
        <v>200101</v>
      </c>
      <c r="B236">
        <v>4.6831267540711572</v>
      </c>
      <c r="C236">
        <v>4.6346625641877033</v>
      </c>
      <c r="D236">
        <v>4.7272837798435674</v>
      </c>
      <c r="E236">
        <v>4.8181073709305346</v>
      </c>
      <c r="F236">
        <v>4.8585933249199877</v>
      </c>
      <c r="G236">
        <v>4.9439106246347659</v>
      </c>
      <c r="H236">
        <v>5.0146806636253958</v>
      </c>
      <c r="I236">
        <v>5.0793400173959942</v>
      </c>
      <c r="J236">
        <v>5.1511413716997776</v>
      </c>
      <c r="K236">
        <v>5.2334081329241231</v>
      </c>
      <c r="L236">
        <v>5.3185335759272494</v>
      </c>
      <c r="M236">
        <v>5.4033730090466587</v>
      </c>
      <c r="N236">
        <v>5.4860586783677565</v>
      </c>
      <c r="O236">
        <v>5.559464225414839</v>
      </c>
      <c r="P236">
        <v>5.6215067922324806</v>
      </c>
      <c r="Q236">
        <v>5.6709397883043708</v>
      </c>
      <c r="R236">
        <v>5.7012859039164034</v>
      </c>
      <c r="S236">
        <v>5.7203260463194709</v>
      </c>
      <c r="T236">
        <v>5.7299508163807351</v>
      </c>
      <c r="U236">
        <v>5.7318975820723042</v>
      </c>
      <c r="V236">
        <v>5.7266576701868823</v>
      </c>
      <c r="W236">
        <f t="shared" si="57"/>
        <v>6.3392524446909349E-2</v>
      </c>
      <c r="X236">
        <f t="shared" si="58"/>
        <v>0.60431546540283421</v>
      </c>
      <c r="Y236">
        <f t="shared" si="59"/>
        <v>0.87664310076185448</v>
      </c>
      <c r="Z236">
        <f t="shared" si="60"/>
        <v>0.82447894172031155</v>
      </c>
      <c r="AA236">
        <f t="shared" si="61"/>
        <v>1.3316559797212051</v>
      </c>
      <c r="AB236">
        <f t="shared" si="62"/>
        <v>1.5352201100138831</v>
      </c>
      <c r="AC236">
        <f t="shared" si="63"/>
        <v>1.5431977264230783</v>
      </c>
      <c r="AD236">
        <f t="shared" si="64"/>
        <v>1.8102075559546913</v>
      </c>
      <c r="AE236">
        <f t="shared" si="65"/>
        <v>2.1799942547849911</v>
      </c>
      <c r="AF236">
        <f t="shared" si="66"/>
        <v>2.3163017262517966</v>
      </c>
      <c r="AG236">
        <f t="shared" si="67"/>
        <v>2.6002437561242475</v>
      </c>
      <c r="AH236">
        <f t="shared" si="68"/>
        <v>2.8430533308830777</v>
      </c>
      <c r="AI236">
        <f t="shared" si="69"/>
        <v>2.7327324886675317</v>
      </c>
      <c r="AJ236">
        <f t="shared" si="70"/>
        <v>2.8549811767754747</v>
      </c>
      <c r="AK236">
        <f t="shared" si="71"/>
        <v>2.9165040824194133</v>
      </c>
      <c r="AL236">
        <f t="shared" si="72"/>
        <v>2.6268045691940349</v>
      </c>
      <c r="AM236">
        <f t="shared" si="73"/>
        <v>2.6129689911482066</v>
      </c>
      <c r="AN236">
        <f t="shared" si="74"/>
        <v>2.5496747843260286</v>
      </c>
      <c r="AO236">
        <f t="shared" si="75"/>
        <v>2.3936760918973805</v>
      </c>
    </row>
    <row r="237" spans="1:41" x14ac:dyDescent="0.2">
      <c r="A237" s="1">
        <v>200102</v>
      </c>
      <c r="B237">
        <v>4.52280584985734</v>
      </c>
      <c r="C237">
        <v>4.4472045600283554</v>
      </c>
      <c r="D237">
        <v>4.5708865429630423</v>
      </c>
      <c r="E237">
        <v>4.6625950779872731</v>
      </c>
      <c r="F237">
        <v>4.7027400794313712</v>
      </c>
      <c r="G237">
        <v>4.7915728607388921</v>
      </c>
      <c r="H237">
        <v>4.8681202498742113</v>
      </c>
      <c r="I237">
        <v>4.9419230157147389</v>
      </c>
      <c r="J237">
        <v>5.0154896012034271</v>
      </c>
      <c r="K237">
        <v>5.0954159476023824</v>
      </c>
      <c r="L237">
        <v>5.1824385654101395</v>
      </c>
      <c r="M237">
        <v>5.2701917795811362</v>
      </c>
      <c r="N237">
        <v>5.3549006145209583</v>
      </c>
      <c r="O237">
        <v>5.4272544305959984</v>
      </c>
      <c r="P237">
        <v>5.4888315901388509</v>
      </c>
      <c r="Q237">
        <v>5.5390072505675283</v>
      </c>
      <c r="R237">
        <v>5.5695270620175235</v>
      </c>
      <c r="S237">
        <v>5.5915806077001982</v>
      </c>
      <c r="T237">
        <v>5.6060170912193668</v>
      </c>
      <c r="U237">
        <v>5.6131540670974829</v>
      </c>
      <c r="V237">
        <v>5.6159619398429506</v>
      </c>
      <c r="W237">
        <f t="shared" si="57"/>
        <v>0.20390150564782861</v>
      </c>
      <c r="X237">
        <f t="shared" si="58"/>
        <v>0.68417235063527304</v>
      </c>
      <c r="Y237">
        <f t="shared" si="59"/>
        <v>0.86723989022311621</v>
      </c>
      <c r="Z237">
        <f t="shared" si="60"/>
        <v>0.65258627662002677</v>
      </c>
      <c r="AA237">
        <f t="shared" si="61"/>
        <v>0.98346375716588863</v>
      </c>
      <c r="AB237">
        <f t="shared" si="62"/>
        <v>0.94152919774292698</v>
      </c>
      <c r="AC237">
        <f t="shared" si="63"/>
        <v>0.75890441611141757</v>
      </c>
      <c r="AD237">
        <f t="shared" si="64"/>
        <v>0.75293441854274867</v>
      </c>
      <c r="AE237">
        <f t="shared" si="65"/>
        <v>0.71806584080537483</v>
      </c>
      <c r="AF237">
        <f t="shared" si="66"/>
        <v>0.43351191799120503</v>
      </c>
      <c r="AG237">
        <f t="shared" si="67"/>
        <v>0.29628432931759097</v>
      </c>
      <c r="AH237">
        <f t="shared" si="68"/>
        <v>7.6018303465739123E-2</v>
      </c>
      <c r="AI237">
        <f t="shared" si="69"/>
        <v>-0.55195597335743507</v>
      </c>
      <c r="AJ237">
        <f t="shared" si="70"/>
        <v>-0.87197470455699833</v>
      </c>
      <c r="AK237">
        <f t="shared" si="71"/>
        <v>-1.214859607354966</v>
      </c>
      <c r="AL237">
        <f t="shared" si="72"/>
        <v>-1.9165888263065618</v>
      </c>
      <c r="AM237">
        <f t="shared" si="73"/>
        <v>-2.2700434432197873</v>
      </c>
      <c r="AN237">
        <f t="shared" si="74"/>
        <v>-2.5013356699226215</v>
      </c>
      <c r="AO237">
        <f t="shared" si="75"/>
        <v>-2.7618518836634935</v>
      </c>
    </row>
    <row r="238" spans="1:41" x14ac:dyDescent="0.2">
      <c r="A238" s="1">
        <v>200103</v>
      </c>
      <c r="B238">
        <v>4.1677017645515422</v>
      </c>
      <c r="C238">
        <v>4.2528407141982569</v>
      </c>
      <c r="D238">
        <v>4.4201115239562121</v>
      </c>
      <c r="E238">
        <v>4.549629760637389</v>
      </c>
      <c r="F238">
        <v>4.6206756658560382</v>
      </c>
      <c r="G238">
        <v>4.7454529122315465</v>
      </c>
      <c r="H238">
        <v>4.8440513513903261</v>
      </c>
      <c r="I238">
        <v>4.9397939678017355</v>
      </c>
      <c r="J238">
        <v>5.0408859317049153</v>
      </c>
      <c r="K238">
        <v>5.1477896353917947</v>
      </c>
      <c r="L238">
        <v>5.2591455525503328</v>
      </c>
      <c r="M238">
        <v>5.3701894781420281</v>
      </c>
      <c r="N238">
        <v>5.4752782605523427</v>
      </c>
      <c r="O238">
        <v>5.5606819958656288</v>
      </c>
      <c r="P238">
        <v>5.6322716667942974</v>
      </c>
      <c r="Q238">
        <v>5.6912213518773083</v>
      </c>
      <c r="R238">
        <v>5.7282051253679898</v>
      </c>
      <c r="S238">
        <v>5.7487029529179479</v>
      </c>
      <c r="T238">
        <v>5.7588903228628308</v>
      </c>
      <c r="U238">
        <v>5.7672965241623118</v>
      </c>
      <c r="V238">
        <v>5.7693691805080949</v>
      </c>
      <c r="W238">
        <f t="shared" si="57"/>
        <v>0.28804634255320583</v>
      </c>
      <c r="X238">
        <f t="shared" si="58"/>
        <v>0.4266043795835186</v>
      </c>
      <c r="Y238">
        <f t="shared" si="59"/>
        <v>9.1150738531219133E-2</v>
      </c>
      <c r="Z238">
        <f t="shared" si="60"/>
        <v>-0.76320929125427828</v>
      </c>
      <c r="AA238">
        <f t="shared" si="61"/>
        <v>-0.78742391834936498</v>
      </c>
      <c r="AB238">
        <f t="shared" si="62"/>
        <v>-1.1984093219882892</v>
      </c>
      <c r="AC238">
        <f t="shared" si="63"/>
        <v>-1.8066639683157968</v>
      </c>
      <c r="AD238">
        <f t="shared" si="64"/>
        <v>-2.0495952170306326</v>
      </c>
      <c r="AE238">
        <f t="shared" si="65"/>
        <v>-2.2335914752321084</v>
      </c>
      <c r="AF238">
        <f t="shared" si="66"/>
        <v>-2.6215045122660792</v>
      </c>
      <c r="AG238">
        <f t="shared" si="67"/>
        <v>-2.6656878001947355</v>
      </c>
      <c r="AH238">
        <f t="shared" si="68"/>
        <v>-2.7550053633646137</v>
      </c>
      <c r="AI238">
        <f t="shared" si="69"/>
        <v>-3.3620114553597391</v>
      </c>
      <c r="AJ238">
        <f t="shared" si="70"/>
        <v>-3.6337562166185959</v>
      </c>
      <c r="AK238">
        <f t="shared" si="71"/>
        <v>-3.9682255973344276</v>
      </c>
      <c r="AL238">
        <f t="shared" si="72"/>
        <v>-4.7320297999361935</v>
      </c>
      <c r="AM238">
        <f t="shared" si="73"/>
        <v>-5.3149572676915939</v>
      </c>
      <c r="AN238">
        <f t="shared" si="74"/>
        <v>-5.8220730418324056</v>
      </c>
      <c r="AO238">
        <f t="shared" si="75"/>
        <v>-6.1742375534896858</v>
      </c>
    </row>
    <row r="239" spans="1:41" x14ac:dyDescent="0.2">
      <c r="A239" s="1">
        <v>200104</v>
      </c>
      <c r="B239">
        <v>4.0499333212917659</v>
      </c>
      <c r="C239">
        <v>4.3330142138667878</v>
      </c>
      <c r="D239">
        <v>4.6465555131555982</v>
      </c>
      <c r="E239">
        <v>4.82923946497427</v>
      </c>
      <c r="F239">
        <v>4.942102326220251</v>
      </c>
      <c r="G239">
        <v>5.0928565035138638</v>
      </c>
      <c r="H239">
        <v>5.2115663370484793</v>
      </c>
      <c r="I239">
        <v>5.321689656373068</v>
      </c>
      <c r="J239">
        <v>5.4297151641955255</v>
      </c>
      <c r="K239">
        <v>5.5324315954927945</v>
      </c>
      <c r="L239">
        <v>5.6327429002279343</v>
      </c>
      <c r="M239">
        <v>5.7321527595961062</v>
      </c>
      <c r="N239">
        <v>5.8258677797635539</v>
      </c>
      <c r="O239">
        <v>5.9030394969986224</v>
      </c>
      <c r="P239">
        <v>5.9701659311212678</v>
      </c>
      <c r="Q239">
        <v>6.0262684737071694</v>
      </c>
      <c r="R239">
        <v>6.0647287687257263</v>
      </c>
      <c r="S239">
        <v>6.0860982124638268</v>
      </c>
      <c r="T239">
        <v>6.0926988270459521</v>
      </c>
      <c r="U239">
        <v>6.0961046710101803</v>
      </c>
      <c r="V239">
        <v>6.0888677548007211</v>
      </c>
      <c r="W239">
        <f t="shared" si="57"/>
        <v>0.82354691576464489</v>
      </c>
      <c r="X239">
        <f t="shared" si="58"/>
        <v>1.3930464665380393</v>
      </c>
      <c r="Y239">
        <f t="shared" si="59"/>
        <v>1.4210761624998236</v>
      </c>
      <c r="Z239">
        <f t="shared" si="60"/>
        <v>0.46949526659544993</v>
      </c>
      <c r="AA239">
        <f t="shared" si="61"/>
        <v>0.73694142205894053</v>
      </c>
      <c r="AB239">
        <f t="shared" si="62"/>
        <v>0.82915040046621336</v>
      </c>
      <c r="AC239">
        <f t="shared" si="63"/>
        <v>0.64964925324894729</v>
      </c>
      <c r="AD239">
        <f t="shared" si="64"/>
        <v>0.85130667299394869</v>
      </c>
      <c r="AE239">
        <f t="shared" si="65"/>
        <v>0.99639659801383562</v>
      </c>
      <c r="AF239">
        <f t="shared" si="66"/>
        <v>0.81564574317908622</v>
      </c>
      <c r="AG239">
        <f t="shared" si="67"/>
        <v>0.95529902550765744</v>
      </c>
      <c r="AH239">
        <f t="shared" si="68"/>
        <v>1.029397275036934</v>
      </c>
      <c r="AI239">
        <f t="shared" si="69"/>
        <v>0.6574898128821296</v>
      </c>
      <c r="AJ239">
        <f t="shared" si="70"/>
        <v>0.66877481284594698</v>
      </c>
      <c r="AK239">
        <f t="shared" si="71"/>
        <v>0.69035071716711105</v>
      </c>
      <c r="AL239">
        <f t="shared" si="72"/>
        <v>0.44775304493061174</v>
      </c>
      <c r="AM239">
        <f t="shared" si="73"/>
        <v>0.36692893397902804</v>
      </c>
      <c r="AN239">
        <f t="shared" si="74"/>
        <v>0.20569036650569927</v>
      </c>
      <c r="AO239">
        <f t="shared" si="75"/>
        <v>7.0568489442086602E-2</v>
      </c>
    </row>
    <row r="240" spans="1:41" x14ac:dyDescent="0.2">
      <c r="A240" s="1">
        <v>200105</v>
      </c>
      <c r="B240">
        <v>3.7925481906771648</v>
      </c>
      <c r="C240">
        <v>4.2483433758184947</v>
      </c>
      <c r="D240">
        <v>4.6153161253684969</v>
      </c>
      <c r="E240">
        <v>4.8529442248828838</v>
      </c>
      <c r="F240">
        <v>4.9981916268099944</v>
      </c>
      <c r="G240">
        <v>5.1370957489831452</v>
      </c>
      <c r="H240">
        <v>5.2446145229553025</v>
      </c>
      <c r="I240">
        <v>5.3505704334646627</v>
      </c>
      <c r="J240">
        <v>5.4573725577628478</v>
      </c>
      <c r="K240">
        <v>5.5612094563835397</v>
      </c>
      <c r="L240">
        <v>5.663463863104802</v>
      </c>
      <c r="M240">
        <v>5.7645376888663726</v>
      </c>
      <c r="N240">
        <v>5.85839964348731</v>
      </c>
      <c r="O240">
        <v>5.9327033124435369</v>
      </c>
      <c r="P240">
        <v>5.9936051388256031</v>
      </c>
      <c r="Q240">
        <v>6.0391479718562229</v>
      </c>
      <c r="R240">
        <v>6.0680335539213344</v>
      </c>
      <c r="S240">
        <v>6.0849621596477901</v>
      </c>
      <c r="T240">
        <v>6.0925697949323983</v>
      </c>
      <c r="U240">
        <v>6.0967374923809947</v>
      </c>
      <c r="V240">
        <v>6.0869414837309392</v>
      </c>
      <c r="W240">
        <f t="shared" si="57"/>
        <v>0.82269642694792822</v>
      </c>
      <c r="X240">
        <f t="shared" si="58"/>
        <v>1.4577232382733305</v>
      </c>
      <c r="Y240">
        <f t="shared" si="59"/>
        <v>1.6297546664828637</v>
      </c>
      <c r="Z240">
        <f t="shared" si="60"/>
        <v>0.54519365617270221</v>
      </c>
      <c r="AA240">
        <f t="shared" si="61"/>
        <v>0.72363088818369636</v>
      </c>
      <c r="AB240">
        <f t="shared" si="62"/>
        <v>0.82762825797624107</v>
      </c>
      <c r="AC240">
        <f t="shared" si="63"/>
        <v>0.58226147016048202</v>
      </c>
      <c r="AD240">
        <f t="shared" si="64"/>
        <v>0.76075992856406582</v>
      </c>
      <c r="AE240">
        <f t="shared" si="65"/>
        <v>0.96646486260942321</v>
      </c>
      <c r="AF240">
        <f t="shared" si="66"/>
        <v>0.84053832170535703</v>
      </c>
      <c r="AG240">
        <f t="shared" si="67"/>
        <v>1.0031091627961457</v>
      </c>
      <c r="AH240">
        <f t="shared" si="68"/>
        <v>1.0835502738643195</v>
      </c>
      <c r="AI240">
        <f t="shared" si="69"/>
        <v>0.69805852177274996</v>
      </c>
      <c r="AJ240">
        <f t="shared" si="70"/>
        <v>0.68586914542748456</v>
      </c>
      <c r="AK240">
        <f t="shared" si="71"/>
        <v>0.62341624462515366</v>
      </c>
      <c r="AL240">
        <f t="shared" si="72"/>
        <v>0.37990319044304144</v>
      </c>
      <c r="AM240">
        <f t="shared" si="73"/>
        <v>0.41649771767093835</v>
      </c>
      <c r="AN240">
        <f t="shared" si="74"/>
        <v>0.45907027392025146</v>
      </c>
      <c r="AO240">
        <f t="shared" si="75"/>
        <v>0.52633429963376432</v>
      </c>
    </row>
    <row r="241" spans="1:41" x14ac:dyDescent="0.2">
      <c r="A241" s="1">
        <v>200106</v>
      </c>
      <c r="B241">
        <v>3.8814421340118961</v>
      </c>
      <c r="C241">
        <v>4.2978384735774977</v>
      </c>
      <c r="D241">
        <v>4.6631580141238356</v>
      </c>
      <c r="E241">
        <v>4.8982050632485965</v>
      </c>
      <c r="F241">
        <v>5.0491998761664583</v>
      </c>
      <c r="G241">
        <v>5.1719548629713321</v>
      </c>
      <c r="H241">
        <v>5.282526782085931</v>
      </c>
      <c r="I241">
        <v>5.3888723210432827</v>
      </c>
      <c r="J241">
        <v>5.489001686474519</v>
      </c>
      <c r="K241">
        <v>5.5896354716063925</v>
      </c>
      <c r="L241">
        <v>5.6918303315651624</v>
      </c>
      <c r="M241">
        <v>5.7928696362572643</v>
      </c>
      <c r="N241">
        <v>5.8847221699191889</v>
      </c>
      <c r="O241">
        <v>5.9542720209620894</v>
      </c>
      <c r="P241">
        <v>6.0096367774391402</v>
      </c>
      <c r="Q241">
        <v>6.0460949533977137</v>
      </c>
      <c r="R241">
        <v>6.0631572461254741</v>
      </c>
      <c r="S241">
        <v>6.0700337698855051</v>
      </c>
      <c r="T241">
        <v>6.0692550396344069</v>
      </c>
      <c r="U241">
        <v>6.0625326349552644</v>
      </c>
      <c r="V241">
        <v>6.0444606899794788</v>
      </c>
      <c r="W241">
        <f t="shared" si="57"/>
        <v>1.2151801228586598</v>
      </c>
      <c r="X241">
        <f t="shared" si="58"/>
        <v>2.4353549589713608</v>
      </c>
      <c r="Y241">
        <f t="shared" si="59"/>
        <v>3.036309866208168</v>
      </c>
      <c r="Z241">
        <f t="shared" si="60"/>
        <v>2.5223483133705606</v>
      </c>
      <c r="AA241">
        <f t="shared" si="61"/>
        <v>2.9833885286126849</v>
      </c>
      <c r="AB241">
        <f t="shared" si="62"/>
        <v>3.4080664147150834</v>
      </c>
      <c r="AC241">
        <f t="shared" si="63"/>
        <v>3.5578375271326657</v>
      </c>
      <c r="AD241">
        <f t="shared" si="64"/>
        <v>4.0584774803710353</v>
      </c>
      <c r="AE241">
        <f t="shared" si="65"/>
        <v>4.5443864162207177</v>
      </c>
      <c r="AF241">
        <f t="shared" si="66"/>
        <v>4.7290612234318132</v>
      </c>
      <c r="AG241">
        <f t="shared" si="67"/>
        <v>5.1958739347202645</v>
      </c>
      <c r="AH241">
        <f t="shared" si="68"/>
        <v>5.5392321232404207</v>
      </c>
      <c r="AI241">
        <f t="shared" si="69"/>
        <v>5.336057344656159</v>
      </c>
      <c r="AJ241">
        <f t="shared" si="70"/>
        <v>5.3836835951885336</v>
      </c>
      <c r="AK241">
        <f t="shared" si="71"/>
        <v>5.2715302029648088</v>
      </c>
      <c r="AL241">
        <f t="shared" si="72"/>
        <v>4.9683710068106306</v>
      </c>
      <c r="AM241">
        <f t="shared" si="73"/>
        <v>4.9456701960803171</v>
      </c>
      <c r="AN241">
        <f t="shared" si="74"/>
        <v>4.8913407574204006</v>
      </c>
      <c r="AO241">
        <f t="shared" si="75"/>
        <v>4.8158839309551267</v>
      </c>
    </row>
    <row r="242" spans="1:41" x14ac:dyDescent="0.2">
      <c r="A242" s="1">
        <v>200107</v>
      </c>
      <c r="B242">
        <v>3.4990546902844395</v>
      </c>
      <c r="C242">
        <v>3.8363384746941249</v>
      </c>
      <c r="D242">
        <v>4.225022750924774</v>
      </c>
      <c r="E242">
        <v>4.4563615010532835</v>
      </c>
      <c r="F242">
        <v>4.6300271171933423</v>
      </c>
      <c r="G242">
        <v>4.7785693327729728</v>
      </c>
      <c r="H242">
        <v>4.895802037018238</v>
      </c>
      <c r="I242">
        <v>5.0075013644767132</v>
      </c>
      <c r="J242">
        <v>5.118826835306364</v>
      </c>
      <c r="K242">
        <v>5.229143695217858</v>
      </c>
      <c r="L242">
        <v>5.338993293523683</v>
      </c>
      <c r="M242">
        <v>5.4477100511752203</v>
      </c>
      <c r="N242">
        <v>5.5491560599149157</v>
      </c>
      <c r="O242">
        <v>5.6340104211770985</v>
      </c>
      <c r="P242">
        <v>5.7054177920986282</v>
      </c>
      <c r="Q242">
        <v>5.7537004514952947</v>
      </c>
      <c r="R242">
        <v>5.780520159321239</v>
      </c>
      <c r="S242">
        <v>5.7988005579019788</v>
      </c>
      <c r="T242">
        <v>5.8087112488692503</v>
      </c>
      <c r="U242">
        <v>5.8106210671018861</v>
      </c>
      <c r="V242">
        <v>5.801963815127305</v>
      </c>
      <c r="W242">
        <f t="shared" si="57"/>
        <v>0.82643259913103329</v>
      </c>
      <c r="X242">
        <f t="shared" si="58"/>
        <v>1.8640437705057513</v>
      </c>
      <c r="Y242">
        <f t="shared" si="59"/>
        <v>2.15981438237867</v>
      </c>
      <c r="Z242">
        <f t="shared" si="60"/>
        <v>1.5232427038100154</v>
      </c>
      <c r="AA242">
        <f t="shared" si="61"/>
        <v>1.8586993013439663</v>
      </c>
      <c r="AB242">
        <f t="shared" si="62"/>
        <v>2.1179024268992697</v>
      </c>
      <c r="AC242">
        <f t="shared" si="63"/>
        <v>2.0073643356677318</v>
      </c>
      <c r="AD242">
        <f t="shared" si="64"/>
        <v>2.3658894895575067</v>
      </c>
      <c r="AE242">
        <f t="shared" si="65"/>
        <v>2.7223660420846985</v>
      </c>
      <c r="AF242">
        <f t="shared" si="66"/>
        <v>2.8056285059817894</v>
      </c>
      <c r="AG242">
        <f t="shared" si="67"/>
        <v>3.245097541432485</v>
      </c>
      <c r="AH242">
        <f t="shared" si="68"/>
        <v>3.6150042494388304</v>
      </c>
      <c r="AI242">
        <f t="shared" si="69"/>
        <v>3.5118554938169186</v>
      </c>
      <c r="AJ242">
        <f t="shared" si="70"/>
        <v>3.6754071475042434</v>
      </c>
      <c r="AK242">
        <f t="shared" si="71"/>
        <v>3.597197400073151</v>
      </c>
      <c r="AL242">
        <f t="shared" si="72"/>
        <v>3.2522564255010948</v>
      </c>
      <c r="AM242">
        <f t="shared" si="73"/>
        <v>3.3015516255825545</v>
      </c>
      <c r="AN242">
        <f t="shared" si="74"/>
        <v>3.3949112368687331</v>
      </c>
      <c r="AO242">
        <f t="shared" si="75"/>
        <v>3.3405102539839584</v>
      </c>
    </row>
    <row r="243" spans="1:41" x14ac:dyDescent="0.2">
      <c r="A243" s="1">
        <v>200108</v>
      </c>
      <c r="B243">
        <v>3.3471896599727771</v>
      </c>
      <c r="C243">
        <v>3.6559848959920656</v>
      </c>
      <c r="D243">
        <v>4.0555256438500082</v>
      </c>
      <c r="E243">
        <v>4.2926328452758531</v>
      </c>
      <c r="F243">
        <v>4.4712710388481174</v>
      </c>
      <c r="G243">
        <v>4.6160583885291855</v>
      </c>
      <c r="H243">
        <v>4.7366920775896766</v>
      </c>
      <c r="I243">
        <v>4.8509687488976914</v>
      </c>
      <c r="J243">
        <v>4.9636965414528493</v>
      </c>
      <c r="K243">
        <v>5.0694154027560865</v>
      </c>
      <c r="L243">
        <v>5.1725708524956637</v>
      </c>
      <c r="M243">
        <v>5.2745734028531013</v>
      </c>
      <c r="N243">
        <v>5.3703949494421188</v>
      </c>
      <c r="O243">
        <v>5.4540502624328759</v>
      </c>
      <c r="P243">
        <v>5.5275235842624433</v>
      </c>
      <c r="Q243">
        <v>5.578930364466542</v>
      </c>
      <c r="R243">
        <v>5.6072445861857512</v>
      </c>
      <c r="S243">
        <v>5.6231612244528737</v>
      </c>
      <c r="T243">
        <v>5.6349052546939218</v>
      </c>
      <c r="U243">
        <v>5.6407965650058687</v>
      </c>
      <c r="V243">
        <v>5.6385630892041423</v>
      </c>
      <c r="W243">
        <f t="shared" si="57"/>
        <v>1.4315268226783395</v>
      </c>
      <c r="X243">
        <f t="shared" si="58"/>
        <v>3.0606722469997019</v>
      </c>
      <c r="Y243">
        <f t="shared" si="59"/>
        <v>3.6134178600687923</v>
      </c>
      <c r="Z243">
        <f t="shared" si="60"/>
        <v>3.0717393892546943</v>
      </c>
      <c r="AA243">
        <f t="shared" si="61"/>
        <v>3.3147943057584079</v>
      </c>
      <c r="AB243">
        <f t="shared" si="62"/>
        <v>3.444479942549699</v>
      </c>
      <c r="AC243">
        <f t="shared" si="63"/>
        <v>3.172526381696593</v>
      </c>
      <c r="AD243">
        <f t="shared" si="64"/>
        <v>3.2879214240289922</v>
      </c>
      <c r="AE243">
        <f t="shared" si="65"/>
        <v>3.2541916687265831</v>
      </c>
      <c r="AF243">
        <f t="shared" si="66"/>
        <v>2.7995226632833861</v>
      </c>
      <c r="AG243">
        <f t="shared" si="67"/>
        <v>2.5775553833087885</v>
      </c>
      <c r="AH243">
        <f t="shared" si="68"/>
        <v>2.1934080543615293</v>
      </c>
      <c r="AI243">
        <f t="shared" si="69"/>
        <v>1.3709946404181226</v>
      </c>
      <c r="AJ243">
        <f t="shared" si="70"/>
        <v>0.85114669896905681</v>
      </c>
      <c r="AK243">
        <f t="shared" si="71"/>
        <v>0.10000830697827734</v>
      </c>
      <c r="AL243">
        <f t="shared" si="72"/>
        <v>-0.86624333232157813</v>
      </c>
      <c r="AM243">
        <f t="shared" si="73"/>
        <v>-1.4707356513566099</v>
      </c>
      <c r="AN243">
        <f t="shared" si="74"/>
        <v>-1.8670115903554985</v>
      </c>
      <c r="AO243">
        <f t="shared" si="75"/>
        <v>-2.2320781618058856</v>
      </c>
    </row>
    <row r="244" spans="1:41" x14ac:dyDescent="0.2">
      <c r="A244" s="1">
        <v>200109</v>
      </c>
      <c r="B244">
        <v>2.5332533093330145</v>
      </c>
      <c r="C244">
        <v>2.8793575122887729</v>
      </c>
      <c r="D244">
        <v>3.403307953687281</v>
      </c>
      <c r="E244">
        <v>3.7479957399275099</v>
      </c>
      <c r="F244">
        <v>4.0177846360281704</v>
      </c>
      <c r="G244">
        <v>4.2366219592170307</v>
      </c>
      <c r="H244">
        <v>4.4140759331278945</v>
      </c>
      <c r="I244">
        <v>4.5810819214321219</v>
      </c>
      <c r="J244">
        <v>4.7448078090271784</v>
      </c>
      <c r="K244">
        <v>4.9029341311412828</v>
      </c>
      <c r="L244">
        <v>5.0589009134702128</v>
      </c>
      <c r="M244">
        <v>5.2126925738024941</v>
      </c>
      <c r="N244">
        <v>5.3550241603230786</v>
      </c>
      <c r="O244">
        <v>5.4779508653946767</v>
      </c>
      <c r="P244">
        <v>5.5861655050029517</v>
      </c>
      <c r="Q244">
        <v>5.6631544333133004</v>
      </c>
      <c r="R244">
        <v>5.7122769015906938</v>
      </c>
      <c r="S244">
        <v>5.7417378369485261</v>
      </c>
      <c r="T244">
        <v>5.7585844319594388</v>
      </c>
      <c r="U244">
        <v>5.7662600195000913</v>
      </c>
      <c r="V244">
        <v>5.7582870832114867</v>
      </c>
      <c r="W244">
        <f t="shared" si="57"/>
        <v>1.2347030730117341</v>
      </c>
      <c r="X244">
        <f t="shared" si="58"/>
        <v>2.8491419114293253</v>
      </c>
      <c r="Y244">
        <f t="shared" si="59"/>
        <v>3.6126955103662102</v>
      </c>
      <c r="Z244">
        <f t="shared" si="60"/>
        <v>2.9537857327016557</v>
      </c>
      <c r="AA244">
        <f t="shared" si="61"/>
        <v>3.4063937071908361</v>
      </c>
      <c r="AB244">
        <f t="shared" si="62"/>
        <v>3.9518710987793302</v>
      </c>
      <c r="AC244">
        <f t="shared" si="63"/>
        <v>3.9421130821873414</v>
      </c>
      <c r="AD244">
        <f t="shared" si="64"/>
        <v>4.5779647021239596</v>
      </c>
      <c r="AE244">
        <f t="shared" si="65"/>
        <v>5.1435346016914503</v>
      </c>
      <c r="AF244">
        <f t="shared" si="66"/>
        <v>5.3411782034917596</v>
      </c>
      <c r="AG244">
        <f t="shared" si="67"/>
        <v>6.0814776172710125</v>
      </c>
      <c r="AH244">
        <f t="shared" si="68"/>
        <v>6.7299395747214916</v>
      </c>
      <c r="AI244">
        <f t="shared" si="69"/>
        <v>6.8087326061438622</v>
      </c>
      <c r="AJ244">
        <f t="shared" si="70"/>
        <v>7.361880958176152</v>
      </c>
      <c r="AK244">
        <f t="shared" si="71"/>
        <v>7.6631316877097584</v>
      </c>
      <c r="AL244">
        <f t="shared" si="72"/>
        <v>7.6572404010571145</v>
      </c>
      <c r="AM244">
        <f t="shared" si="73"/>
        <v>8.0214040115222449</v>
      </c>
      <c r="AN244">
        <f t="shared" si="74"/>
        <v>8.3972601772635489</v>
      </c>
      <c r="AO244">
        <f t="shared" si="75"/>
        <v>8.5787165257756754</v>
      </c>
    </row>
    <row r="245" spans="1:41" x14ac:dyDescent="0.2">
      <c r="A245" s="1">
        <v>200110</v>
      </c>
      <c r="B245">
        <v>1.9907586422327972</v>
      </c>
      <c r="C245">
        <v>2.4137643201497516</v>
      </c>
      <c r="D245">
        <v>2.9486780466702718</v>
      </c>
      <c r="E245">
        <v>3.3467854268779216</v>
      </c>
      <c r="F245">
        <v>3.6530684616367677</v>
      </c>
      <c r="G245">
        <v>3.8664441155314035</v>
      </c>
      <c r="H245">
        <v>4.0417809080202485</v>
      </c>
      <c r="I245">
        <v>4.213903705749094</v>
      </c>
      <c r="J245">
        <v>4.3857478640659426</v>
      </c>
      <c r="K245">
        <v>4.5403797713539298</v>
      </c>
      <c r="L245">
        <v>4.6879908306561484</v>
      </c>
      <c r="M245">
        <v>4.831870031528104</v>
      </c>
      <c r="N245">
        <v>4.9636581037737333</v>
      </c>
      <c r="O245">
        <v>5.0768269611817889</v>
      </c>
      <c r="P245">
        <v>5.1728210056653312</v>
      </c>
      <c r="Q245">
        <v>5.2367695307919613</v>
      </c>
      <c r="R245">
        <v>5.2745130953081132</v>
      </c>
      <c r="S245">
        <v>5.2973716442584715</v>
      </c>
      <c r="T245">
        <v>5.315152601698248</v>
      </c>
      <c r="U245">
        <v>5.3295129232682594</v>
      </c>
      <c r="V245">
        <v>5.3311157540297565</v>
      </c>
      <c r="W245">
        <f t="shared" si="57"/>
        <v>0.73970746983742908</v>
      </c>
      <c r="X245">
        <f t="shared" si="58"/>
        <v>1.1515432607469891</v>
      </c>
      <c r="Y245">
        <f t="shared" si="59"/>
        <v>0.91281582749315548</v>
      </c>
      <c r="Z245">
        <f t="shared" si="60"/>
        <v>-0.70938966777663826</v>
      </c>
      <c r="AA245">
        <f t="shared" si="61"/>
        <v>-1.1679917784771905</v>
      </c>
      <c r="AB245">
        <f t="shared" si="62"/>
        <v>-1.6039232848530101</v>
      </c>
      <c r="AC245">
        <f t="shared" si="63"/>
        <v>-2.5759577914022262</v>
      </c>
      <c r="AD245">
        <f t="shared" si="64"/>
        <v>-2.7464760498973781</v>
      </c>
      <c r="AE245">
        <f t="shared" si="65"/>
        <v>-3.0559998007197029</v>
      </c>
      <c r="AF245">
        <f t="shared" si="66"/>
        <v>-3.9637508298558641</v>
      </c>
      <c r="AG245">
        <f t="shared" si="67"/>
        <v>-4.4421418400158119</v>
      </c>
      <c r="AH245">
        <f t="shared" si="68"/>
        <v>-5.0677792821371366</v>
      </c>
      <c r="AI245">
        <f t="shared" si="69"/>
        <v>-6.1818788070475641</v>
      </c>
      <c r="AJ245">
        <f t="shared" si="70"/>
        <v>-6.7986931165123474</v>
      </c>
      <c r="AK245">
        <f t="shared" si="71"/>
        <v>-7.6110989512798986</v>
      </c>
      <c r="AL245">
        <f t="shared" si="72"/>
        <v>-8.5787959644488119</v>
      </c>
      <c r="AM245">
        <f t="shared" si="73"/>
        <v>-9.1199467835946795</v>
      </c>
      <c r="AN245">
        <f t="shared" si="74"/>
        <v>-9.439142824966833</v>
      </c>
      <c r="AO245">
        <f t="shared" si="75"/>
        <v>-9.6846611640187419</v>
      </c>
    </row>
    <row r="246" spans="1:41" x14ac:dyDescent="0.2">
      <c r="A246" s="1">
        <v>200111</v>
      </c>
      <c r="B246">
        <v>2.097062528229277</v>
      </c>
      <c r="C246">
        <v>2.8518661185155145</v>
      </c>
      <c r="D246">
        <v>3.4945224125952445</v>
      </c>
      <c r="E246">
        <v>3.9069866372706388</v>
      </c>
      <c r="F246">
        <v>4.203974208957538</v>
      </c>
      <c r="G246">
        <v>4.424934035686138</v>
      </c>
      <c r="H246">
        <v>4.6064866470535328</v>
      </c>
      <c r="I246">
        <v>4.7720532398088267</v>
      </c>
      <c r="J246">
        <v>4.9353351784709725</v>
      </c>
      <c r="K246">
        <v>5.0991270195719567</v>
      </c>
      <c r="L246">
        <v>5.2622002224544664</v>
      </c>
      <c r="M246">
        <v>5.421246238320145</v>
      </c>
      <c r="N246">
        <v>5.5610613969091442</v>
      </c>
      <c r="O246">
        <v>5.6733821498370416</v>
      </c>
      <c r="P246">
        <v>5.7623835560118364</v>
      </c>
      <c r="Q246">
        <v>5.8130468158684234</v>
      </c>
      <c r="R246">
        <v>5.8374039323208944</v>
      </c>
      <c r="S246">
        <v>5.8439040403578657</v>
      </c>
      <c r="T246">
        <v>5.8399877382992464</v>
      </c>
      <c r="U246">
        <v>5.8295376945555866</v>
      </c>
      <c r="V246">
        <v>5.8135269183711626</v>
      </c>
      <c r="W246">
        <f t="shared" si="57"/>
        <v>1.5132748778670235</v>
      </c>
      <c r="X246">
        <f t="shared" si="58"/>
        <v>2.3109616451287933</v>
      </c>
      <c r="Y246">
        <f t="shared" si="59"/>
        <v>2.1079626321559171</v>
      </c>
      <c r="Z246">
        <f t="shared" si="60"/>
        <v>0.24324775486428596</v>
      </c>
      <c r="AA246">
        <f t="shared" si="61"/>
        <v>7.5259495672392873E-2</v>
      </c>
      <c r="AB246">
        <f t="shared" si="62"/>
        <v>1.7965543628844394E-2</v>
      </c>
      <c r="AC246">
        <f t="shared" si="63"/>
        <v>-0.72266855902309857</v>
      </c>
      <c r="AD246">
        <f t="shared" si="64"/>
        <v>-0.71076267780550761</v>
      </c>
      <c r="AE246">
        <f t="shared" si="65"/>
        <v>-0.59717847904212995</v>
      </c>
      <c r="AF246">
        <f t="shared" si="66"/>
        <v>-0.85276686968913573</v>
      </c>
      <c r="AG246">
        <f t="shared" si="67"/>
        <v>-0.59984953257723195</v>
      </c>
      <c r="AH246">
        <f t="shared" si="68"/>
        <v>-0.5210050157461934</v>
      </c>
      <c r="AI246">
        <f t="shared" si="69"/>
        <v>-1.0825744698864312</v>
      </c>
      <c r="AJ246">
        <f t="shared" si="70"/>
        <v>-1.2482215271292221</v>
      </c>
      <c r="AK246">
        <f t="shared" si="71"/>
        <v>-1.7192837662346454</v>
      </c>
      <c r="AL246">
        <f t="shared" si="72"/>
        <v>-2.3706523467879848</v>
      </c>
      <c r="AM246">
        <f t="shared" si="73"/>
        <v>-2.7090795375019452</v>
      </c>
      <c r="AN246">
        <f t="shared" si="74"/>
        <v>-2.8769985008008074</v>
      </c>
      <c r="AO246">
        <f t="shared" si="75"/>
        <v>-2.9658596504311427</v>
      </c>
    </row>
    <row r="247" spans="1:41" x14ac:dyDescent="0.2">
      <c r="A247" s="1">
        <v>200112</v>
      </c>
      <c r="B247">
        <v>2.0933948309347286</v>
      </c>
      <c r="C247">
        <v>3.0377715322138314</v>
      </c>
      <c r="D247">
        <v>3.8076404628991205</v>
      </c>
      <c r="E247">
        <v>4.2174091631631914</v>
      </c>
      <c r="F247">
        <v>4.5134716162347592</v>
      </c>
      <c r="G247">
        <v>4.7200757247458744</v>
      </c>
      <c r="H247">
        <v>4.8989439757771684</v>
      </c>
      <c r="I247">
        <v>5.0652865796238409</v>
      </c>
      <c r="J247">
        <v>5.2202180030786849</v>
      </c>
      <c r="K247">
        <v>5.3637842297116309</v>
      </c>
      <c r="L247">
        <v>5.5050615793497286</v>
      </c>
      <c r="M247">
        <v>5.642973012999426</v>
      </c>
      <c r="N247">
        <v>5.7652971669766053</v>
      </c>
      <c r="O247">
        <v>5.8659223907426874</v>
      </c>
      <c r="P247">
        <v>5.9444647615480184</v>
      </c>
      <c r="Q247">
        <v>5.9870920237734229</v>
      </c>
      <c r="R247">
        <v>6.0050767910632414</v>
      </c>
      <c r="S247">
        <v>6.0013177062565592</v>
      </c>
      <c r="T247">
        <v>5.9850855685917699</v>
      </c>
      <c r="U247">
        <v>5.9658443465207398</v>
      </c>
      <c r="V247">
        <v>5.9476746033800136</v>
      </c>
      <c r="W247">
        <f t="shared" si="57"/>
        <v>1.7032329180389274</v>
      </c>
      <c r="X247">
        <f t="shared" si="58"/>
        <v>3.098905938749914</v>
      </c>
      <c r="Y247">
        <f t="shared" si="59"/>
        <v>3.3473147274403439</v>
      </c>
      <c r="Z247">
        <f t="shared" si="60"/>
        <v>1.4576534282677587</v>
      </c>
      <c r="AA247">
        <f t="shared" si="61"/>
        <v>1.4712155425571183</v>
      </c>
      <c r="AB247">
        <f t="shared" si="62"/>
        <v>1.7698808610499182</v>
      </c>
      <c r="AC247">
        <f t="shared" si="63"/>
        <v>1.499832331233546</v>
      </c>
      <c r="AD247">
        <f t="shared" si="64"/>
        <v>1.9320723764786329</v>
      </c>
      <c r="AE247">
        <f t="shared" si="65"/>
        <v>2.3575633019681614</v>
      </c>
      <c r="AF247">
        <f t="shared" si="66"/>
        <v>2.3221766298094932</v>
      </c>
      <c r="AG247">
        <f t="shared" si="67"/>
        <v>2.7141948554976514</v>
      </c>
      <c r="AH247">
        <f t="shared" si="68"/>
        <v>2.9428255024476426</v>
      </c>
      <c r="AI247">
        <f t="shared" si="69"/>
        <v>2.6326023197968063</v>
      </c>
      <c r="AJ247">
        <f t="shared" si="70"/>
        <v>2.6085991344396007</v>
      </c>
      <c r="AK247">
        <f t="shared" si="71"/>
        <v>2.2736669077059481</v>
      </c>
      <c r="AL247">
        <f t="shared" si="72"/>
        <v>1.773656860080238</v>
      </c>
      <c r="AM247">
        <f t="shared" si="73"/>
        <v>1.4574356382224174</v>
      </c>
      <c r="AN247">
        <f t="shared" si="74"/>
        <v>1.22108935771523</v>
      </c>
      <c r="AO247">
        <f t="shared" si="75"/>
        <v>1.0451946660255</v>
      </c>
    </row>
    <row r="248" spans="1:41" x14ac:dyDescent="0.2">
      <c r="A248" s="1">
        <v>200201</v>
      </c>
      <c r="B248">
        <v>2.2789153154540069</v>
      </c>
      <c r="C248">
        <v>3.1153103095063592</v>
      </c>
      <c r="D248">
        <v>3.809642364759231</v>
      </c>
      <c r="E248">
        <v>4.2230738724357115</v>
      </c>
      <c r="F248">
        <v>4.5263659285509874</v>
      </c>
      <c r="G248">
        <v>4.7175529677045116</v>
      </c>
      <c r="H248">
        <v>4.8747880471400018</v>
      </c>
      <c r="I248">
        <v>5.0188682094315453</v>
      </c>
      <c r="J248">
        <v>5.1534816688189977</v>
      </c>
      <c r="K248">
        <v>5.2869716513325891</v>
      </c>
      <c r="L248">
        <v>5.4216088246167118</v>
      </c>
      <c r="M248">
        <v>5.5535211198780496</v>
      </c>
      <c r="N248">
        <v>5.671154921817247</v>
      </c>
      <c r="O248">
        <v>5.7709339372717192</v>
      </c>
      <c r="P248">
        <v>5.8503005537128141</v>
      </c>
      <c r="Q248">
        <v>5.8953472852638402</v>
      </c>
      <c r="R248">
        <v>5.916423002977778</v>
      </c>
      <c r="S248">
        <v>5.9171358012086097</v>
      </c>
      <c r="T248">
        <v>5.9098214050419751</v>
      </c>
      <c r="U248">
        <v>5.8954895407242249</v>
      </c>
      <c r="V248">
        <v>5.8730417722701844</v>
      </c>
      <c r="W248">
        <f t="shared" si="57"/>
        <v>1.7517064908822015</v>
      </c>
      <c r="X248">
        <f t="shared" si="58"/>
        <v>3.1153298276595245</v>
      </c>
      <c r="Y248">
        <f t="shared" si="59"/>
        <v>3.7044672676087003</v>
      </c>
      <c r="Z248">
        <f t="shared" si="60"/>
        <v>2.2199011284572352</v>
      </c>
      <c r="AA248">
        <f t="shared" si="61"/>
        <v>2.3045399995602818</v>
      </c>
      <c r="AB248">
        <f t="shared" si="62"/>
        <v>2.5186349867596469</v>
      </c>
      <c r="AC248">
        <f t="shared" si="63"/>
        <v>2.1012542029182502</v>
      </c>
      <c r="AD248">
        <f t="shared" si="64"/>
        <v>2.3707387651021881</v>
      </c>
      <c r="AE248">
        <f t="shared" si="65"/>
        <v>2.7378037264284005</v>
      </c>
      <c r="AF248">
        <f t="shared" si="66"/>
        <v>2.6688627167917005</v>
      </c>
      <c r="AG248">
        <f t="shared" si="67"/>
        <v>2.8437535711616029</v>
      </c>
      <c r="AH248">
        <f t="shared" si="68"/>
        <v>2.8092879124367443</v>
      </c>
      <c r="AI248">
        <f t="shared" si="69"/>
        <v>2.3168079797627161</v>
      </c>
      <c r="AJ248">
        <f t="shared" si="70"/>
        <v>2.1768245497268079</v>
      </c>
      <c r="AK248">
        <f t="shared" si="71"/>
        <v>1.8826972316399155</v>
      </c>
      <c r="AL248">
        <f t="shared" si="72"/>
        <v>1.4532313661775156</v>
      </c>
      <c r="AM248">
        <f t="shared" si="73"/>
        <v>1.1374662731771199</v>
      </c>
      <c r="AN248">
        <f t="shared" si="74"/>
        <v>0.91854361530214934</v>
      </c>
      <c r="AO248">
        <f t="shared" si="75"/>
        <v>0.72333165161025903</v>
      </c>
    </row>
    <row r="249" spans="1:41" x14ac:dyDescent="0.2">
      <c r="A249" s="1">
        <v>200202</v>
      </c>
      <c r="B249">
        <v>2.1999988126765095</v>
      </c>
      <c r="C249">
        <v>3.0173409755820808</v>
      </c>
      <c r="D249">
        <v>3.636304302226713</v>
      </c>
      <c r="E249">
        <v>4.0472136604654976</v>
      </c>
      <c r="F249">
        <v>4.3555407868462153</v>
      </c>
      <c r="G249">
        <v>4.563634578464109</v>
      </c>
      <c r="H249">
        <v>4.7392719179134444</v>
      </c>
      <c r="I249">
        <v>4.8919760258910987</v>
      </c>
      <c r="J249">
        <v>5.0285694155286098</v>
      </c>
      <c r="K249">
        <v>5.168186270265954</v>
      </c>
      <c r="L249">
        <v>5.3192298378220366</v>
      </c>
      <c r="M249">
        <v>5.4690628683212399</v>
      </c>
      <c r="N249">
        <v>5.6003932477095466</v>
      </c>
      <c r="O249">
        <v>5.707609202439154</v>
      </c>
      <c r="P249">
        <v>5.7847802940509521</v>
      </c>
      <c r="Q249">
        <v>5.8269132749488044</v>
      </c>
      <c r="R249">
        <v>5.8515076978420009</v>
      </c>
      <c r="S249">
        <v>5.8595953219573076</v>
      </c>
      <c r="T249">
        <v>5.8566651451490666</v>
      </c>
      <c r="U249">
        <v>5.8454115178558643</v>
      </c>
      <c r="V249">
        <v>5.8293352652791883</v>
      </c>
      <c r="W249">
        <f t="shared" si="57"/>
        <v>1.1055096942031675</v>
      </c>
      <c r="X249">
        <f t="shared" si="58"/>
        <v>1.3321760976832073</v>
      </c>
      <c r="Y249">
        <f t="shared" si="59"/>
        <v>1.0125595299099426</v>
      </c>
      <c r="Z249">
        <f t="shared" si="60"/>
        <v>-1.097715288739959</v>
      </c>
      <c r="AA249">
        <f t="shared" si="61"/>
        <v>-1.5773584427270535</v>
      </c>
      <c r="AB249">
        <f t="shared" si="62"/>
        <v>-1.8242844019374793</v>
      </c>
      <c r="AC249">
        <f t="shared" si="63"/>
        <v>-2.7544943476191053</v>
      </c>
      <c r="AD249">
        <f t="shared" si="64"/>
        <v>-2.9854303238228761</v>
      </c>
      <c r="AE249">
        <f t="shared" si="65"/>
        <v>-3.0423897566535532</v>
      </c>
      <c r="AF249">
        <f t="shared" si="66"/>
        <v>-3.3828439405290558</v>
      </c>
      <c r="AG249">
        <f t="shared" si="67"/>
        <v>-3.3405379545874503</v>
      </c>
      <c r="AH249">
        <f t="shared" si="68"/>
        <v>-3.4726343056743998</v>
      </c>
      <c r="AI249">
        <f t="shared" si="69"/>
        <v>-4.1697862107483106</v>
      </c>
      <c r="AJ249">
        <f t="shared" si="70"/>
        <v>-4.6413309047240299</v>
      </c>
      <c r="AK249">
        <f t="shared" si="71"/>
        <v>-5.297466591581915</v>
      </c>
      <c r="AL249">
        <f t="shared" si="72"/>
        <v>-5.992598226973362</v>
      </c>
      <c r="AM249">
        <f t="shared" si="73"/>
        <v>-6.4367904206557327</v>
      </c>
      <c r="AN249">
        <f t="shared" si="74"/>
        <v>-6.8061280917567641</v>
      </c>
      <c r="AO249">
        <f t="shared" si="75"/>
        <v>-7.2820061873530157</v>
      </c>
    </row>
    <row r="250" spans="1:41" x14ac:dyDescent="0.2">
      <c r="A250" s="1">
        <v>200203</v>
      </c>
      <c r="B250">
        <v>2.7291734442844846</v>
      </c>
      <c r="C250">
        <v>3.688368998160211</v>
      </c>
      <c r="D250">
        <v>4.3254320997585127</v>
      </c>
      <c r="E250">
        <v>4.7070513906263844</v>
      </c>
      <c r="F250">
        <v>4.982390450609242</v>
      </c>
      <c r="G250">
        <v>5.1586623611443487</v>
      </c>
      <c r="H250">
        <v>5.3072900909763501</v>
      </c>
      <c r="I250">
        <v>5.437910393208365</v>
      </c>
      <c r="J250">
        <v>5.5538867268221832</v>
      </c>
      <c r="K250">
        <v>5.6726185886305505</v>
      </c>
      <c r="L250">
        <v>5.800100554925125</v>
      </c>
      <c r="M250">
        <v>5.9257966879693793</v>
      </c>
      <c r="N250">
        <v>6.0366093690143785</v>
      </c>
      <c r="O250">
        <v>6.1294744334127689</v>
      </c>
      <c r="P250">
        <v>6.1951790495368826</v>
      </c>
      <c r="Q250">
        <v>6.2275822384586608</v>
      </c>
      <c r="R250">
        <v>6.2401525259375568</v>
      </c>
      <c r="S250">
        <v>6.2364362541466791</v>
      </c>
      <c r="T250">
        <v>6.2280827052274335</v>
      </c>
      <c r="U250">
        <v>6.2072341176939076</v>
      </c>
      <c r="V250">
        <v>6.1817307490694038</v>
      </c>
      <c r="W250">
        <f t="shared" si="57"/>
        <v>2.3747278285368849</v>
      </c>
      <c r="X250">
        <f t="shared" si="58"/>
        <v>3.8164102901650181</v>
      </c>
      <c r="Y250">
        <f t="shared" si="59"/>
        <v>4.5173121428500842</v>
      </c>
      <c r="Z250">
        <f t="shared" si="60"/>
        <v>3.0906893090183649</v>
      </c>
      <c r="AA250">
        <f t="shared" si="61"/>
        <v>3.4212362334234943</v>
      </c>
      <c r="AB250">
        <f t="shared" si="62"/>
        <v>3.8727859687895734</v>
      </c>
      <c r="AC250">
        <f t="shared" si="63"/>
        <v>3.7045876361562939</v>
      </c>
      <c r="AD250">
        <f t="shared" si="64"/>
        <v>4.1079137877009586</v>
      </c>
      <c r="AE250">
        <f t="shared" si="65"/>
        <v>4.6135059993548229</v>
      </c>
      <c r="AF250">
        <f t="shared" si="66"/>
        <v>4.8298992792216175</v>
      </c>
      <c r="AG250">
        <f t="shared" si="67"/>
        <v>5.3325411973350221</v>
      </c>
      <c r="AH250">
        <f t="shared" si="68"/>
        <v>5.6615276791218552</v>
      </c>
      <c r="AI250">
        <f t="shared" si="69"/>
        <v>5.5457922471309438</v>
      </c>
      <c r="AJ250">
        <f t="shared" si="70"/>
        <v>5.6253308302817508</v>
      </c>
      <c r="AK250">
        <f t="shared" si="71"/>
        <v>5.5186002709239368</v>
      </c>
      <c r="AL250">
        <f t="shared" si="72"/>
        <v>5.1995127859265313</v>
      </c>
      <c r="AM250">
        <f t="shared" si="73"/>
        <v>5.0048565516192252</v>
      </c>
      <c r="AN250">
        <f t="shared" si="74"/>
        <v>4.986332903467348</v>
      </c>
      <c r="AO250">
        <f t="shared" si="75"/>
        <v>4.8924972086232463</v>
      </c>
    </row>
    <row r="251" spans="1:41" x14ac:dyDescent="0.2">
      <c r="A251" s="1">
        <v>200204</v>
      </c>
      <c r="B251">
        <v>2.2728367234990521</v>
      </c>
      <c r="C251">
        <v>3.2153562824130177</v>
      </c>
      <c r="D251">
        <v>3.8605733251236565</v>
      </c>
      <c r="E251">
        <v>4.2785528883503652</v>
      </c>
      <c r="F251">
        <v>4.5647373085632426</v>
      </c>
      <c r="G251">
        <v>4.7618655462364154</v>
      </c>
      <c r="H251">
        <v>4.9273436312191823</v>
      </c>
      <c r="I251">
        <v>5.0712220828402925</v>
      </c>
      <c r="J251">
        <v>5.2005988662193703</v>
      </c>
      <c r="K251">
        <v>5.3298588236324207</v>
      </c>
      <c r="L251">
        <v>5.4640364063333617</v>
      </c>
      <c r="M251">
        <v>5.5951479607862096</v>
      </c>
      <c r="N251">
        <v>5.7100184962794955</v>
      </c>
      <c r="O251">
        <v>5.804696110268365</v>
      </c>
      <c r="P251">
        <v>5.8724070783600171</v>
      </c>
      <c r="Q251">
        <v>5.9159686197845796</v>
      </c>
      <c r="R251">
        <v>5.9425537520330787</v>
      </c>
      <c r="S251">
        <v>5.9510920142997348</v>
      </c>
      <c r="T251">
        <v>5.9486369705277617</v>
      </c>
      <c r="U251">
        <v>5.9353263231239186</v>
      </c>
      <c r="V251">
        <v>5.921766081780377</v>
      </c>
      <c r="W251">
        <f t="shared" si="57"/>
        <v>1.859401826679917</v>
      </c>
      <c r="X251">
        <f t="shared" si="58"/>
        <v>2.949000477858283</v>
      </c>
      <c r="Y251">
        <f t="shared" si="59"/>
        <v>3.6769180777918149</v>
      </c>
      <c r="Z251">
        <f t="shared" si="60"/>
        <v>2.0888853749473961</v>
      </c>
      <c r="AA251">
        <f t="shared" si="61"/>
        <v>2.2398925388244662</v>
      </c>
      <c r="AB251">
        <f t="shared" si="62"/>
        <v>2.4602958396741812</v>
      </c>
      <c r="AC251">
        <f t="shared" si="63"/>
        <v>1.9539222966775283</v>
      </c>
      <c r="AD251">
        <f t="shared" si="64"/>
        <v>2.0549638440928346</v>
      </c>
      <c r="AE251">
        <f t="shared" si="65"/>
        <v>2.2128623360015247</v>
      </c>
      <c r="AF251">
        <f t="shared" si="66"/>
        <v>1.9680680531365784</v>
      </c>
      <c r="AG251">
        <f t="shared" si="67"/>
        <v>2.0062340115764492</v>
      </c>
      <c r="AH251">
        <f t="shared" si="68"/>
        <v>1.8390359969446308</v>
      </c>
      <c r="AI251">
        <f t="shared" si="69"/>
        <v>1.1730080694616962</v>
      </c>
      <c r="AJ251">
        <f t="shared" si="70"/>
        <v>0.70254526244053306</v>
      </c>
      <c r="AK251">
        <f t="shared" si="71"/>
        <v>0.22932290124974752</v>
      </c>
      <c r="AL251">
        <f t="shared" si="72"/>
        <v>-0.34015781173060589</v>
      </c>
      <c r="AM251">
        <f t="shared" si="73"/>
        <v>-0.79229446908728374</v>
      </c>
      <c r="AN251">
        <f t="shared" si="74"/>
        <v>-1.195572034828861</v>
      </c>
      <c r="AO251">
        <f t="shared" si="75"/>
        <v>-1.6938414324508759</v>
      </c>
    </row>
    <row r="252" spans="1:41" x14ac:dyDescent="0.2">
      <c r="A252" s="1">
        <v>200205</v>
      </c>
      <c r="B252">
        <v>2.2984740146470664</v>
      </c>
      <c r="C252">
        <v>3.1799413870068172</v>
      </c>
      <c r="D252">
        <v>3.7214855840368646</v>
      </c>
      <c r="E252">
        <v>4.1140620698796129</v>
      </c>
      <c r="F252">
        <v>4.4105495700487323</v>
      </c>
      <c r="G252">
        <v>4.6254261150849549</v>
      </c>
      <c r="H252">
        <v>4.8126443906893757</v>
      </c>
      <c r="I252">
        <v>4.9778852900827895</v>
      </c>
      <c r="J252">
        <v>5.1287091410115</v>
      </c>
      <c r="K252">
        <v>5.280647359289798</v>
      </c>
      <c r="L252">
        <v>5.4368802449296041</v>
      </c>
      <c r="M252">
        <v>5.5884454692546992</v>
      </c>
      <c r="N252">
        <v>5.7217476136935321</v>
      </c>
      <c r="O252">
        <v>5.833824458334302</v>
      </c>
      <c r="P252">
        <v>5.914410434601602</v>
      </c>
      <c r="Q252">
        <v>5.9654751860317727</v>
      </c>
      <c r="R252">
        <v>5.9997636533351724</v>
      </c>
      <c r="S252">
        <v>6.0168725475039864</v>
      </c>
      <c r="T252">
        <v>6.0237753118106045</v>
      </c>
      <c r="U252">
        <v>6.0169996717161389</v>
      </c>
      <c r="V252">
        <v>6.0055958951766044</v>
      </c>
      <c r="W252">
        <f t="shared" si="57"/>
        <v>2.0352017593491718</v>
      </c>
      <c r="X252">
        <f t="shared" si="58"/>
        <v>3.1441344095986672</v>
      </c>
      <c r="Y252">
        <f t="shared" si="59"/>
        <v>3.8660830510337174</v>
      </c>
      <c r="Z252">
        <f t="shared" si="60"/>
        <v>2.5873449267879725</v>
      </c>
      <c r="AA252">
        <f t="shared" si="61"/>
        <v>2.9786272691797384</v>
      </c>
      <c r="AB252">
        <f t="shared" si="62"/>
        <v>3.3635830523879378</v>
      </c>
      <c r="AC252">
        <f t="shared" si="63"/>
        <v>2.9648807351694142</v>
      </c>
      <c r="AD252">
        <f t="shared" si="64"/>
        <v>3.2845345166174882</v>
      </c>
      <c r="AE252">
        <f t="shared" si="65"/>
        <v>3.6907209688808669</v>
      </c>
      <c r="AF252">
        <f t="shared" si="66"/>
        <v>3.632062463034444</v>
      </c>
      <c r="AG252">
        <f t="shared" si="67"/>
        <v>3.9203132142250574</v>
      </c>
      <c r="AH252">
        <f t="shared" si="68"/>
        <v>3.9930568141159863</v>
      </c>
      <c r="AI252">
        <f t="shared" si="69"/>
        <v>3.4960865428759487</v>
      </c>
      <c r="AJ252">
        <f t="shared" si="70"/>
        <v>3.1772501595510985</v>
      </c>
      <c r="AK252">
        <f t="shared" si="71"/>
        <v>2.7745847165373387</v>
      </c>
      <c r="AL252">
        <f t="shared" si="72"/>
        <v>2.2481672309913154</v>
      </c>
      <c r="AM252">
        <f t="shared" si="73"/>
        <v>1.9011583311094569</v>
      </c>
      <c r="AN252">
        <f t="shared" si="74"/>
        <v>1.6076215007714456</v>
      </c>
      <c r="AO252">
        <f t="shared" si="75"/>
        <v>1.2129395411250385</v>
      </c>
    </row>
    <row r="253" spans="1:41" x14ac:dyDescent="0.2">
      <c r="A253" s="1">
        <v>200206</v>
      </c>
      <c r="B253">
        <v>2.0262070000173962</v>
      </c>
      <c r="C253">
        <v>2.8609241639324301</v>
      </c>
      <c r="D253">
        <v>3.4305637379458891</v>
      </c>
      <c r="E253">
        <v>3.837835213394019</v>
      </c>
      <c r="F253">
        <v>4.1319734702900757</v>
      </c>
      <c r="G253">
        <v>4.3684776020930132</v>
      </c>
      <c r="H253">
        <v>4.5779367421147894</v>
      </c>
      <c r="I253">
        <v>4.7576504202245795</v>
      </c>
      <c r="J253">
        <v>4.9225675814808598</v>
      </c>
      <c r="K253">
        <v>5.0892972871901403</v>
      </c>
      <c r="L253">
        <v>5.2600350052310487</v>
      </c>
      <c r="M253">
        <v>5.4257512337175111</v>
      </c>
      <c r="N253">
        <v>5.573516020008519</v>
      </c>
      <c r="O253">
        <v>5.7012256246985284</v>
      </c>
      <c r="P253">
        <v>5.7967513764184995</v>
      </c>
      <c r="Q253">
        <v>5.8613962306046776</v>
      </c>
      <c r="R253">
        <v>5.9080630787017956</v>
      </c>
      <c r="S253">
        <v>5.9377019020887927</v>
      </c>
      <c r="T253">
        <v>5.9528041358624808</v>
      </c>
      <c r="U253">
        <v>5.9497997706802384</v>
      </c>
      <c r="V253">
        <v>5.9439453347703015</v>
      </c>
      <c r="W253">
        <f t="shared" si="57"/>
        <v>1.9843214231521733</v>
      </c>
      <c r="X253">
        <f t="shared" si="58"/>
        <v>3.8293427489734606</v>
      </c>
      <c r="Y253">
        <f t="shared" si="59"/>
        <v>4.8846398112154787</v>
      </c>
      <c r="Z253">
        <f t="shared" si="60"/>
        <v>3.8096948385766645</v>
      </c>
      <c r="AA253">
        <f t="shared" si="61"/>
        <v>4.3499421083718595</v>
      </c>
      <c r="AB253">
        <f t="shared" si="62"/>
        <v>4.8535960077963587</v>
      </c>
      <c r="AC253">
        <f t="shared" si="63"/>
        <v>4.4221878784214335</v>
      </c>
      <c r="AD253">
        <f t="shared" si="64"/>
        <v>4.7236097649329603</v>
      </c>
      <c r="AE253">
        <f t="shared" si="65"/>
        <v>5.1119220534469259</v>
      </c>
      <c r="AF253">
        <f t="shared" si="66"/>
        <v>5.0097814651131163</v>
      </c>
      <c r="AG253">
        <f t="shared" si="67"/>
        <v>5.2923758251946449</v>
      </c>
      <c r="AH253">
        <f t="shared" si="68"/>
        <v>5.352539118982401</v>
      </c>
      <c r="AI253">
        <f t="shared" si="69"/>
        <v>4.812933325659273</v>
      </c>
      <c r="AJ253">
        <f t="shared" si="70"/>
        <v>4.5382588292479866</v>
      </c>
      <c r="AK253">
        <f t="shared" si="71"/>
        <v>4.2722303231590608</v>
      </c>
      <c r="AL253">
        <f t="shared" si="72"/>
        <v>3.8131708218784581</v>
      </c>
      <c r="AM253">
        <f t="shared" si="73"/>
        <v>3.5576398064922774</v>
      </c>
      <c r="AN253">
        <f t="shared" si="74"/>
        <v>3.2840472256637465</v>
      </c>
      <c r="AO253">
        <f t="shared" si="75"/>
        <v>2.8377344598282566</v>
      </c>
    </row>
    <row r="254" spans="1:41" x14ac:dyDescent="0.2">
      <c r="A254" s="1">
        <v>200207</v>
      </c>
      <c r="B254">
        <v>1.7113199046952909</v>
      </c>
      <c r="C254">
        <v>2.218070732423405</v>
      </c>
      <c r="D254">
        <v>2.8134980141144004</v>
      </c>
      <c r="E254">
        <v>3.2530843248699237</v>
      </c>
      <c r="F254">
        <v>3.6046176581584399</v>
      </c>
      <c r="G254">
        <v>3.8923543289355247</v>
      </c>
      <c r="H254">
        <v>4.1515826773229163</v>
      </c>
      <c r="I254">
        <v>4.3751952157849985</v>
      </c>
      <c r="J254">
        <v>4.5781237862599653</v>
      </c>
      <c r="K254">
        <v>4.776130630523828</v>
      </c>
      <c r="L254">
        <v>4.9752128811113954</v>
      </c>
      <c r="M254">
        <v>5.1678226544948505</v>
      </c>
      <c r="N254">
        <v>5.340823800008585</v>
      </c>
      <c r="O254">
        <v>5.4885354140729277</v>
      </c>
      <c r="P254">
        <v>5.5957728897671508</v>
      </c>
      <c r="Q254">
        <v>5.6726565803404618</v>
      </c>
      <c r="R254">
        <v>5.7329175412059596</v>
      </c>
      <c r="S254">
        <v>5.7754352847288173</v>
      </c>
      <c r="T254">
        <v>5.8002872009428437</v>
      </c>
      <c r="U254">
        <v>5.8060330156323632</v>
      </c>
      <c r="V254">
        <v>5.8053674866778016</v>
      </c>
      <c r="W254">
        <f t="shared" si="57"/>
        <v>0.99659218248444925</v>
      </c>
      <c r="X254">
        <f t="shared" si="58"/>
        <v>2.4829923476797466</v>
      </c>
      <c r="Y254">
        <f t="shared" si="59"/>
        <v>3.7234983110627002</v>
      </c>
      <c r="Z254">
        <f t="shared" si="60"/>
        <v>2.9097311845139138</v>
      </c>
      <c r="AA254">
        <f t="shared" si="61"/>
        <v>3.5945300347286504</v>
      </c>
      <c r="AB254">
        <f t="shared" si="62"/>
        <v>4.2697007023072011</v>
      </c>
      <c r="AC254">
        <f t="shared" si="63"/>
        <v>4.0028899879112663</v>
      </c>
      <c r="AD254">
        <f t="shared" si="64"/>
        <v>4.7486573933220528</v>
      </c>
      <c r="AE254">
        <f t="shared" si="65"/>
        <v>5.6930739160405723</v>
      </c>
      <c r="AF254">
        <f t="shared" si="66"/>
        <v>5.9775167073839972</v>
      </c>
      <c r="AG254">
        <f t="shared" si="67"/>
        <v>6.6472585222120619</v>
      </c>
      <c r="AH254">
        <f t="shared" si="68"/>
        <v>7.0973317563273843</v>
      </c>
      <c r="AI254">
        <f t="shared" si="69"/>
        <v>6.8616746545881009</v>
      </c>
      <c r="AJ254">
        <f t="shared" si="70"/>
        <v>6.9676210578876754</v>
      </c>
      <c r="AK254">
        <f t="shared" si="71"/>
        <v>7.1671218040265741</v>
      </c>
      <c r="AL254">
        <f t="shared" si="72"/>
        <v>7.0970798225971876</v>
      </c>
      <c r="AM254">
        <f t="shared" si="73"/>
        <v>7.3103806771813442</v>
      </c>
      <c r="AN254">
        <f t="shared" si="74"/>
        <v>7.4886254921687421</v>
      </c>
      <c r="AO254">
        <f t="shared" si="75"/>
        <v>7.383642107415648</v>
      </c>
    </row>
    <row r="255" spans="1:41" x14ac:dyDescent="0.2">
      <c r="A255" s="1">
        <v>200208</v>
      </c>
      <c r="B255">
        <v>1.7282293776670696</v>
      </c>
      <c r="C255">
        <v>2.1230908949840819</v>
      </c>
      <c r="D255">
        <v>2.5258396945739015</v>
      </c>
      <c r="E255">
        <v>2.9650681953520905</v>
      </c>
      <c r="F255">
        <v>3.3013023228029148</v>
      </c>
      <c r="G255">
        <v>3.5897156190138815</v>
      </c>
      <c r="H255">
        <v>3.8352984372922578</v>
      </c>
      <c r="I255">
        <v>4.0378592507118398</v>
      </c>
      <c r="J255">
        <v>4.212961079097199</v>
      </c>
      <c r="K255">
        <v>4.3973694354317523</v>
      </c>
      <c r="L255">
        <v>4.5991347910183924</v>
      </c>
      <c r="M255">
        <v>4.7964372511050328</v>
      </c>
      <c r="N255">
        <v>4.9720767186480233</v>
      </c>
      <c r="O255">
        <v>5.1162963206150716</v>
      </c>
      <c r="P255">
        <v>5.216970645427482</v>
      </c>
      <c r="Q255">
        <v>5.2931163623477291</v>
      </c>
      <c r="R255">
        <v>5.3514586980939356</v>
      </c>
      <c r="S255">
        <v>5.3913430414113792</v>
      </c>
      <c r="T255">
        <v>5.4177226844362512</v>
      </c>
      <c r="U255">
        <v>5.432085864164204</v>
      </c>
      <c r="V255">
        <v>5.4389895142305873</v>
      </c>
      <c r="W255">
        <f t="shared" si="57"/>
        <v>1.0656781247430909</v>
      </c>
      <c r="X255">
        <f t="shared" si="58"/>
        <v>2.4488553497669505</v>
      </c>
      <c r="Y255">
        <f t="shared" si="59"/>
        <v>4.0324799209216238</v>
      </c>
      <c r="Z255">
        <f t="shared" si="60"/>
        <v>3.992218423765781</v>
      </c>
      <c r="AA255">
        <f t="shared" si="61"/>
        <v>5.1188895608937983</v>
      </c>
      <c r="AB255">
        <f t="shared" si="62"/>
        <v>5.8828205841349916</v>
      </c>
      <c r="AC255">
        <f t="shared" si="63"/>
        <v>5.4721070811506962</v>
      </c>
      <c r="AD255">
        <f t="shared" si="64"/>
        <v>5.9493707202848132</v>
      </c>
      <c r="AE255">
        <f t="shared" si="65"/>
        <v>6.6665209134382284</v>
      </c>
      <c r="AF255">
        <f t="shared" si="66"/>
        <v>6.8292614112056444</v>
      </c>
      <c r="AG255">
        <f t="shared" si="67"/>
        <v>7.2692643265160903</v>
      </c>
      <c r="AH255">
        <f t="shared" si="68"/>
        <v>7.4190888031907178</v>
      </c>
      <c r="AI255">
        <f t="shared" si="69"/>
        <v>6.7416115412945183</v>
      </c>
      <c r="AJ255">
        <f t="shared" si="70"/>
        <v>6.3258743620264246</v>
      </c>
      <c r="AK255">
        <f t="shared" si="71"/>
        <v>6.0864093618454822</v>
      </c>
      <c r="AL255">
        <f t="shared" si="72"/>
        <v>5.5871650987536325</v>
      </c>
      <c r="AM255">
        <f t="shared" si="73"/>
        <v>5.3303223884108837</v>
      </c>
      <c r="AN255">
        <f t="shared" si="74"/>
        <v>5.0574577060100614</v>
      </c>
      <c r="AO255">
        <f t="shared" si="75"/>
        <v>4.7304420232063169</v>
      </c>
    </row>
    <row r="256" spans="1:41" x14ac:dyDescent="0.2">
      <c r="A256" s="1">
        <v>200209</v>
      </c>
      <c r="B256">
        <v>1.452274287558003</v>
      </c>
      <c r="C256">
        <v>1.700217178143842</v>
      </c>
      <c r="D256">
        <v>2.033187827606556</v>
      </c>
      <c r="E256">
        <v>2.3873062487241756</v>
      </c>
      <c r="F256">
        <v>2.69086719156748</v>
      </c>
      <c r="G256">
        <v>2.9998667135931205</v>
      </c>
      <c r="H256">
        <v>3.2850669267502521</v>
      </c>
      <c r="I256">
        <v>3.5164975692872149</v>
      </c>
      <c r="J256">
        <v>3.7190972226207819</v>
      </c>
      <c r="K256">
        <v>3.936385185456492</v>
      </c>
      <c r="L256">
        <v>4.1718739319375047</v>
      </c>
      <c r="M256">
        <v>4.4017115919834859</v>
      </c>
      <c r="N256">
        <v>4.6088046329744969</v>
      </c>
      <c r="O256">
        <v>4.7826149000526987</v>
      </c>
      <c r="P256">
        <v>4.9087583811380107</v>
      </c>
      <c r="Q256">
        <v>5.0059072754059715</v>
      </c>
      <c r="R256">
        <v>5.0835727055674242</v>
      </c>
      <c r="S256">
        <v>5.143675385329499</v>
      </c>
      <c r="T256">
        <v>5.1838711881916586</v>
      </c>
      <c r="U256">
        <v>5.2001984166852129</v>
      </c>
      <c r="V256">
        <v>5.2055525889639931</v>
      </c>
      <c r="W256">
        <f t="shared" si="57"/>
        <v>0.57412726885866605</v>
      </c>
      <c r="X256">
        <f t="shared" si="58"/>
        <v>1.2564231274325188</v>
      </c>
      <c r="Y256">
        <f t="shared" si="59"/>
        <v>1.7421935583171815</v>
      </c>
      <c r="Z256">
        <f t="shared" si="60"/>
        <v>0.93103619030536633</v>
      </c>
      <c r="AA256">
        <f t="shared" si="61"/>
        <v>1.2185599859576097</v>
      </c>
      <c r="AB256">
        <f t="shared" si="62"/>
        <v>1.2854651142512137</v>
      </c>
      <c r="AC256">
        <f t="shared" si="63"/>
        <v>0.13237080784971678</v>
      </c>
      <c r="AD256">
        <f t="shared" si="64"/>
        <v>-9.8725768184452889E-2</v>
      </c>
      <c r="AE256">
        <f t="shared" si="65"/>
        <v>-7.852295438596002E-3</v>
      </c>
      <c r="AF256">
        <f t="shared" si="66"/>
        <v>-0.46102802075381666</v>
      </c>
      <c r="AG256">
        <f t="shared" si="67"/>
        <v>-0.44518595816066631</v>
      </c>
      <c r="AH256">
        <f t="shared" si="68"/>
        <v>-0.62823527215648189</v>
      </c>
      <c r="AI256">
        <f t="shared" si="69"/>
        <v>-1.6681466818246866</v>
      </c>
      <c r="AJ256">
        <f t="shared" si="70"/>
        <v>-2.3619320307136658</v>
      </c>
      <c r="AK256">
        <f t="shared" si="71"/>
        <v>-2.9537648992062442</v>
      </c>
      <c r="AL256">
        <f t="shared" si="72"/>
        <v>-3.8810588321176667</v>
      </c>
      <c r="AM256">
        <f t="shared" si="73"/>
        <v>-4.3649211884793733</v>
      </c>
      <c r="AN256">
        <f t="shared" si="74"/>
        <v>-4.8993632247801564</v>
      </c>
      <c r="AO256">
        <f t="shared" si="75"/>
        <v>-5.6954852816455306</v>
      </c>
    </row>
    <row r="257" spans="1:41" x14ac:dyDescent="0.2">
      <c r="A257" s="1">
        <v>200210</v>
      </c>
      <c r="B257">
        <v>1.3740327998710147</v>
      </c>
      <c r="C257">
        <v>1.6954330339145731</v>
      </c>
      <c r="D257">
        <v>2.1182523830071727</v>
      </c>
      <c r="E257">
        <v>2.5339983797019645</v>
      </c>
      <c r="F257">
        <v>2.8786668093753875</v>
      </c>
      <c r="G257">
        <v>3.2204495207127293</v>
      </c>
      <c r="H257">
        <v>3.5306489742425358</v>
      </c>
      <c r="I257">
        <v>3.7856917306276547</v>
      </c>
      <c r="J257">
        <v>4.0096263581392515</v>
      </c>
      <c r="K257">
        <v>4.2415256086609876</v>
      </c>
      <c r="L257">
        <v>4.4844854433187278</v>
      </c>
      <c r="M257">
        <v>4.7171925262807042</v>
      </c>
      <c r="N257">
        <v>4.9243038961221517</v>
      </c>
      <c r="O257">
        <v>5.0988930796292378</v>
      </c>
      <c r="P257">
        <v>5.229298444848486</v>
      </c>
      <c r="Q257">
        <v>5.3309929719598692</v>
      </c>
      <c r="R257">
        <v>5.4085394617061402</v>
      </c>
      <c r="S257">
        <v>5.4659449180564277</v>
      </c>
      <c r="T257">
        <v>5.5008201277451647</v>
      </c>
      <c r="U257">
        <v>5.5111935687292695</v>
      </c>
      <c r="V257">
        <v>5.5166430316407196</v>
      </c>
      <c r="W257">
        <f t="shared" si="57"/>
        <v>0.49294879143629444</v>
      </c>
      <c r="X257">
        <f t="shared" si="58"/>
        <v>0.81560661752983044</v>
      </c>
      <c r="Y257">
        <f t="shared" si="59"/>
        <v>0.95328372170465525</v>
      </c>
      <c r="Z257">
        <f t="shared" si="60"/>
        <v>-0.32628879696694524</v>
      </c>
      <c r="AA257">
        <f t="shared" si="61"/>
        <v>-5.0203920520037304E-2</v>
      </c>
      <c r="AB257">
        <f t="shared" si="62"/>
        <v>0.17671277565919308</v>
      </c>
      <c r="AC257">
        <f t="shared" si="63"/>
        <v>-0.77224554341147478</v>
      </c>
      <c r="AD257">
        <f t="shared" si="64"/>
        <v>-0.61179635159851742</v>
      </c>
      <c r="AE257">
        <f t="shared" si="65"/>
        <v>-0.1006585787414247</v>
      </c>
      <c r="AF257">
        <f t="shared" si="66"/>
        <v>-0.15075445226231476</v>
      </c>
      <c r="AG257">
        <f t="shared" si="67"/>
        <v>0.39659489329886721</v>
      </c>
      <c r="AH257">
        <f t="shared" si="68"/>
        <v>0.78421280482700251</v>
      </c>
      <c r="AI257">
        <f t="shared" si="69"/>
        <v>0.34595005392553979</v>
      </c>
      <c r="AJ257">
        <f t="shared" si="70"/>
        <v>0.3417632548887628</v>
      </c>
      <c r="AK257">
        <f t="shared" si="71"/>
        <v>0.35461930310603762</v>
      </c>
      <c r="AL257">
        <f t="shared" si="72"/>
        <v>-0.15291433594957216</v>
      </c>
      <c r="AM257">
        <f t="shared" si="73"/>
        <v>-0.24319477102169618</v>
      </c>
      <c r="AN257">
        <f t="shared" si="74"/>
        <v>-0.43294555020223058</v>
      </c>
      <c r="AO257">
        <f t="shared" si="75"/>
        <v>-0.91580382988281261</v>
      </c>
    </row>
    <row r="258" spans="1:41" x14ac:dyDescent="0.2">
      <c r="A258" s="1">
        <v>200211</v>
      </c>
      <c r="B258">
        <v>1.5238844765218371</v>
      </c>
      <c r="C258">
        <v>2.0825588658103364</v>
      </c>
      <c r="D258">
        <v>2.6028923324107294</v>
      </c>
      <c r="E258">
        <v>3.0464061160354796</v>
      </c>
      <c r="F258">
        <v>3.3677805330188897</v>
      </c>
      <c r="G258">
        <v>3.6673052773894321</v>
      </c>
      <c r="H258">
        <v>3.9324472020271681</v>
      </c>
      <c r="I258">
        <v>4.1459730750761556</v>
      </c>
      <c r="J258">
        <v>4.3316961879009739</v>
      </c>
      <c r="K258">
        <v>4.5238568720107333</v>
      </c>
      <c r="L258">
        <v>4.7243808921280541</v>
      </c>
      <c r="M258">
        <v>4.9158510196749985</v>
      </c>
      <c r="N258">
        <v>5.0857114742124336</v>
      </c>
      <c r="O258">
        <v>5.2266721086940269</v>
      </c>
      <c r="P258">
        <v>5.3344642901419812</v>
      </c>
      <c r="Q258">
        <v>5.4229432633121304</v>
      </c>
      <c r="R258">
        <v>5.4881888425927956</v>
      </c>
      <c r="S258">
        <v>5.5343075003000273</v>
      </c>
      <c r="T258">
        <v>5.5599397408801599</v>
      </c>
      <c r="U258">
        <v>5.5642431222838882</v>
      </c>
      <c r="V258">
        <v>5.5603820848455987</v>
      </c>
      <c r="W258">
        <f t="shared" si="57"/>
        <v>1.399193628973195</v>
      </c>
      <c r="X258">
        <f t="shared" si="58"/>
        <v>3.0988259998412344</v>
      </c>
      <c r="Y258">
        <f t="shared" si="59"/>
        <v>4.5181409571463655</v>
      </c>
      <c r="Z258">
        <f t="shared" si="60"/>
        <v>3.8852316236331847</v>
      </c>
      <c r="AA258">
        <f t="shared" si="61"/>
        <v>4.8451223655960138</v>
      </c>
      <c r="AB258">
        <f t="shared" si="62"/>
        <v>5.6180934820459552</v>
      </c>
      <c r="AC258">
        <f t="shared" si="63"/>
        <v>5.2104342868738893</v>
      </c>
      <c r="AD258">
        <f t="shared" si="64"/>
        <v>5.6027121526003594</v>
      </c>
      <c r="AE258">
        <f t="shared" si="65"/>
        <v>6.1384548072640026</v>
      </c>
      <c r="AF258">
        <f t="shared" si="66"/>
        <v>6.1116039145104493</v>
      </c>
      <c r="AG258">
        <f t="shared" si="67"/>
        <v>6.5150319166838626</v>
      </c>
      <c r="AH258">
        <f t="shared" si="68"/>
        <v>6.7532169472423282</v>
      </c>
      <c r="AI258">
        <f t="shared" si="69"/>
        <v>6.3150764354360449</v>
      </c>
      <c r="AJ258">
        <f t="shared" si="70"/>
        <v>6.396174526044466</v>
      </c>
      <c r="AK258">
        <f t="shared" si="71"/>
        <v>6.6665897553388556</v>
      </c>
      <c r="AL258">
        <f t="shared" si="72"/>
        <v>6.4415369030130813</v>
      </c>
      <c r="AM258">
        <f t="shared" si="73"/>
        <v>6.4406956221220186</v>
      </c>
      <c r="AN258">
        <f t="shared" si="74"/>
        <v>6.233009411346317</v>
      </c>
      <c r="AO258">
        <f t="shared" si="75"/>
        <v>5.7784786403722146</v>
      </c>
    </row>
    <row r="259" spans="1:41" x14ac:dyDescent="0.2">
      <c r="A259" s="1">
        <v>200212</v>
      </c>
      <c r="B259">
        <v>1.2420396261256408</v>
      </c>
      <c r="C259">
        <v>1.5929832604345582</v>
      </c>
      <c r="D259">
        <v>2.0478663434912385</v>
      </c>
      <c r="E259">
        <v>2.4768162313564459</v>
      </c>
      <c r="F259">
        <v>2.8224606365410199</v>
      </c>
      <c r="G259">
        <v>3.1437718026847903</v>
      </c>
      <c r="H259">
        <v>3.4321290159583127</v>
      </c>
      <c r="I259">
        <v>3.6812632920601547</v>
      </c>
      <c r="J259">
        <v>3.907518523424018</v>
      </c>
      <c r="K259">
        <v>4.1332729026887414</v>
      </c>
      <c r="L259">
        <v>4.3592112224913988</v>
      </c>
      <c r="M259">
        <v>4.5697646121257147</v>
      </c>
      <c r="N259">
        <v>4.7517401240052228</v>
      </c>
      <c r="O259">
        <v>4.895362739419487</v>
      </c>
      <c r="P259">
        <v>5.0009860655628531</v>
      </c>
      <c r="Q259">
        <v>5.0896706348595195</v>
      </c>
      <c r="R259">
        <v>5.1619938894097848</v>
      </c>
      <c r="S259">
        <v>5.2212723556702549</v>
      </c>
      <c r="T259">
        <v>5.2603391612855468</v>
      </c>
      <c r="U259">
        <v>5.2785758797623981</v>
      </c>
      <c r="V259">
        <v>5.2900618961161934</v>
      </c>
      <c r="W259">
        <f t="shared" ref="W259:W322" si="76">-(B260-C259)+C259-B259</f>
        <v>0.64191075964764077</v>
      </c>
      <c r="X259">
        <f t="shared" ref="X259:X322" si="77">-2*(C260-D259)+D259-B259</f>
        <v>1.5042641905596614</v>
      </c>
      <c r="Y259">
        <f t="shared" ref="Y259:Y322" si="78">-3*(D260-E259)+E259-B259</f>
        <v>2.0322962446050368</v>
      </c>
      <c r="Z259">
        <f t="shared" ref="Z259:Z322" si="79">-4*(E260-F259)+F259-E259</f>
        <v>0.87868348031499721</v>
      </c>
      <c r="AA259">
        <f t="shared" ref="AA259:AA322" si="80">-5*(F260-G259)+G259-E259</f>
        <v>1.16349154547376</v>
      </c>
      <c r="AB259">
        <f t="shared" ref="AB259:AB322" si="81">-6*(G260-H259)+H259-E259</f>
        <v>1.4046926363551235</v>
      </c>
      <c r="AC259">
        <f t="shared" ref="AC259:AC322" si="82">-7*(H260-I259)+I259-H259</f>
        <v>0.65150383338685902</v>
      </c>
      <c r="AD259">
        <f t="shared" ref="AD259:AD322" si="83">-8*(I260-J259)+J259-H259</f>
        <v>0.96073396257931787</v>
      </c>
      <c r="AE259">
        <f t="shared" ref="AE259:AE322" si="84">-9*(J260-K259)+K259-H259</f>
        <v>1.4561061669263147</v>
      </c>
      <c r="AF259">
        <f t="shared" ref="AF259:AF322" si="85">-10*(K260-L259)+L259-K259</f>
        <v>1.2791114379147048</v>
      </c>
      <c r="AG259">
        <f t="shared" ref="AG259:AG322" si="86">-11*(L260-M259)+M259-K259</f>
        <v>1.6490772468528707</v>
      </c>
      <c r="AH259">
        <f t="shared" ref="AH259:AH322" si="87">-12*(M260-N259)+N259-K259</f>
        <v>1.8210175453550432</v>
      </c>
      <c r="AI259">
        <f t="shared" ref="AI259:AI322" si="88">-13*(N260-O259)+O259-N259</f>
        <v>1.1399286642774138</v>
      </c>
      <c r="AJ259">
        <f t="shared" ref="AJ259:AJ322" si="89">-14*(O260-P259)+P259-N259</f>
        <v>0.92254080375878722</v>
      </c>
      <c r="AK259">
        <f t="shared" ref="AK259:AK322" si="90">-15*(P260-Q259)+Q259-N259</f>
        <v>0.8133066779580771</v>
      </c>
      <c r="AL259">
        <f t="shared" ref="AL259:AL322" si="91">-16*(Q260-R259)+R259-Q259</f>
        <v>0.32920145404475942</v>
      </c>
      <c r="AM259">
        <f t="shared" ref="AM259:AM322" si="92">-17*(R260-S259)+S259-Q259</f>
        <v>0.242714990707392</v>
      </c>
      <c r="AN259">
        <f t="shared" ref="AN259:AN322" si="93">-18*(S260-T259)+T259-Q259</f>
        <v>-4.3377742032919997E-2</v>
      </c>
      <c r="AO259">
        <f t="shared" ref="AO259:AO322" si="94">-19*(T260-U259)+U259-T259</f>
        <v>-0.59662012399380515</v>
      </c>
    </row>
    <row r="260" spans="1:41" x14ac:dyDescent="0.2">
      <c r="A260" s="1">
        <v>200301</v>
      </c>
      <c r="B260">
        <v>1.3020161350958348</v>
      </c>
      <c r="C260">
        <v>1.6986476068942067</v>
      </c>
      <c r="D260">
        <v>2.2109763515650354</v>
      </c>
      <c r="E260">
        <v>2.689200867758414</v>
      </c>
      <c r="F260">
        <v>3.0444646078557072</v>
      </c>
      <c r="G260">
        <v>3.3572323739994365</v>
      </c>
      <c r="H260">
        <v>3.6237819267337237</v>
      </c>
      <c r="I260">
        <v>3.8468504665348164</v>
      </c>
      <c r="J260">
        <v>4.0493882048891985</v>
      </c>
      <c r="K260">
        <v>4.2538939106801941</v>
      </c>
      <c r="L260">
        <v>4.4595295632697241</v>
      </c>
      <c r="M260">
        <v>4.6515275970020094</v>
      </c>
      <c r="N260">
        <v>4.8187238125838601</v>
      </c>
      <c r="O260">
        <v>4.9528935754056276</v>
      </c>
      <c r="P260">
        <v>5.0579788903859342</v>
      </c>
      <c r="Q260">
        <v>5.1459390019413789</v>
      </c>
      <c r="R260">
        <v>5.2147362809704516</v>
      </c>
      <c r="S260">
        <v>5.2722306206443772</v>
      </c>
      <c r="T260">
        <v>5.3109367662082221</v>
      </c>
      <c r="U260">
        <v>5.3297982058059468</v>
      </c>
      <c r="V260">
        <v>5.3399172516148496</v>
      </c>
      <c r="W260">
        <f t="shared" si="76"/>
        <v>0.85560249829413881</v>
      </c>
      <c r="X260">
        <f t="shared" si="77"/>
        <v>2.3164661839569058</v>
      </c>
      <c r="Y260">
        <f t="shared" si="78"/>
        <v>3.664841912523384</v>
      </c>
      <c r="Z260">
        <f t="shared" si="79"/>
        <v>3.0413877294246472</v>
      </c>
      <c r="AA260">
        <f t="shared" si="80"/>
        <v>3.8073335810088293</v>
      </c>
      <c r="AB260">
        <f t="shared" si="81"/>
        <v>4.4028867282861635</v>
      </c>
      <c r="AC260">
        <f t="shared" si="82"/>
        <v>3.9264389241088402</v>
      </c>
      <c r="AD260">
        <f t="shared" si="83"/>
        <v>4.4613094173445589</v>
      </c>
      <c r="AE260">
        <f t="shared" si="84"/>
        <v>5.1844962896910154</v>
      </c>
      <c r="AF260">
        <f t="shared" si="85"/>
        <v>5.2591107179804499</v>
      </c>
      <c r="AG260">
        <f t="shared" si="86"/>
        <v>5.7383938755034229</v>
      </c>
      <c r="AH260">
        <f t="shared" si="87"/>
        <v>5.9888821195692596</v>
      </c>
      <c r="AI260">
        <f t="shared" si="88"/>
        <v>5.4701880033217893</v>
      </c>
      <c r="AJ260">
        <f t="shared" si="89"/>
        <v>5.5046588914329799</v>
      </c>
      <c r="AK260">
        <f t="shared" si="90"/>
        <v>5.5584020572682942</v>
      </c>
      <c r="AL260">
        <f t="shared" si="91"/>
        <v>5.0935460606252185</v>
      </c>
      <c r="AM260">
        <f t="shared" si="92"/>
        <v>5.0013723129492718</v>
      </c>
      <c r="AN260">
        <f t="shared" si="93"/>
        <v>4.7791838167611935</v>
      </c>
      <c r="AO260">
        <f t="shared" si="94"/>
        <v>4.3832588671240593</v>
      </c>
    </row>
    <row r="261" spans="1:41" x14ac:dyDescent="0.2">
      <c r="A261" s="1">
        <v>200302</v>
      </c>
      <c r="B261">
        <v>1.2396765803984395</v>
      </c>
      <c r="C261">
        <v>1.5072233678211826</v>
      </c>
      <c r="D261">
        <v>1.9299818078048125</v>
      </c>
      <c r="E261">
        <v>2.3729336105238685</v>
      </c>
      <c r="F261">
        <v>2.7293719590458752</v>
      </c>
      <c r="G261">
        <v>3.0457309818485814</v>
      </c>
      <c r="H261">
        <v>3.3177975544908525</v>
      </c>
      <c r="I261">
        <v>3.5449253124905629</v>
      </c>
      <c r="J261">
        <v>3.7478512100419112</v>
      </c>
      <c r="K261">
        <v>3.9541820567306321</v>
      </c>
      <c r="L261">
        <v>4.1660039434400451</v>
      </c>
      <c r="M261">
        <v>4.3667194611117273</v>
      </c>
      <c r="N261">
        <v>4.5424306338287028</v>
      </c>
      <c r="O261">
        <v>4.6818786179837266</v>
      </c>
      <c r="P261">
        <v>4.7971932107473272</v>
      </c>
      <c r="Q261">
        <v>4.9006894821206926</v>
      </c>
      <c r="R261">
        <v>4.9854611680416552</v>
      </c>
      <c r="S261">
        <v>5.0545930966252026</v>
      </c>
      <c r="T261">
        <v>5.1000930780414029</v>
      </c>
      <c r="U261">
        <v>5.1250649722621215</v>
      </c>
      <c r="V261">
        <v>5.139768435221912</v>
      </c>
      <c r="W261">
        <f t="shared" si="76"/>
        <v>0.60579671197188345</v>
      </c>
      <c r="X261">
        <f t="shared" si="77"/>
        <v>1.5701485005827813</v>
      </c>
      <c r="Y261">
        <f t="shared" si="78"/>
        <v>2.3230693789064798</v>
      </c>
      <c r="Z261">
        <f t="shared" si="79"/>
        <v>1.490669828200275</v>
      </c>
      <c r="AA261">
        <f t="shared" si="80"/>
        <v>1.8031055266039084</v>
      </c>
      <c r="AB261">
        <f t="shared" si="81"/>
        <v>1.9382185408571049</v>
      </c>
      <c r="AC261">
        <f t="shared" si="82"/>
        <v>0.97635692172997279</v>
      </c>
      <c r="AD261">
        <f t="shared" si="83"/>
        <v>1.0228292548797984</v>
      </c>
      <c r="AE261">
        <f t="shared" si="84"/>
        <v>1.2721645190056248</v>
      </c>
      <c r="AF261">
        <f t="shared" si="85"/>
        <v>0.9325315994708534</v>
      </c>
      <c r="AG261">
        <f t="shared" si="86"/>
        <v>1.0729750717349988</v>
      </c>
      <c r="AH261">
        <f t="shared" si="87"/>
        <v>1.0165860444041179</v>
      </c>
      <c r="AI261">
        <f t="shared" si="88"/>
        <v>0.14491807419190295</v>
      </c>
      <c r="AJ261">
        <f t="shared" si="89"/>
        <v>-8.7909490155626102E-2</v>
      </c>
      <c r="AK261">
        <f t="shared" si="90"/>
        <v>-0.25138406288168813</v>
      </c>
      <c r="AL261">
        <f t="shared" si="91"/>
        <v>-0.92933808213751234</v>
      </c>
      <c r="AM261">
        <f t="shared" si="92"/>
        <v>-1.2700747538115849</v>
      </c>
      <c r="AN261">
        <f t="shared" si="93"/>
        <v>-1.8287193658980172</v>
      </c>
      <c r="AO261">
        <f t="shared" si="94"/>
        <v>-2.4811785834820359</v>
      </c>
    </row>
    <row r="262" spans="1:41" x14ac:dyDescent="0.2">
      <c r="A262" s="1">
        <v>200303</v>
      </c>
      <c r="B262">
        <v>1.1689734432720422</v>
      </c>
      <c r="C262">
        <v>1.4900601712166084</v>
      </c>
      <c r="D262">
        <v>1.9763294942635181</v>
      </c>
      <c r="E262">
        <v>2.445814089126308</v>
      </c>
      <c r="F262">
        <v>2.8196693507927422</v>
      </c>
      <c r="G262">
        <v>3.1522384550091656</v>
      </c>
      <c r="H262">
        <v>3.437892574814811</v>
      </c>
      <c r="I262">
        <v>3.6737542601258188</v>
      </c>
      <c r="J262">
        <v>3.8835398326455381</v>
      </c>
      <c r="K262">
        <v>4.0939329721639011</v>
      </c>
      <c r="L262">
        <v>4.3066796731704633</v>
      </c>
      <c r="M262">
        <v>4.5067358448865322</v>
      </c>
      <c r="N262">
        <v>4.6814578418270436</v>
      </c>
      <c r="O262">
        <v>4.8216697869669165</v>
      </c>
      <c r="P262">
        <v>4.9413323428656044</v>
      </c>
      <c r="Q262">
        <v>5.0488430285453099</v>
      </c>
      <c r="R262">
        <v>5.1383565300555611</v>
      </c>
      <c r="S262">
        <v>5.2127665759202211</v>
      </c>
      <c r="T262">
        <v>5.2569676289833192</v>
      </c>
      <c r="U262">
        <v>5.2775362935525143</v>
      </c>
      <c r="V262">
        <v>5.292044674732896</v>
      </c>
      <c r="W262">
        <f t="shared" si="76"/>
        <v>0.64101768937953718</v>
      </c>
      <c r="X262">
        <f t="shared" si="77"/>
        <v>1.8007125124343235</v>
      </c>
      <c r="Y262">
        <f t="shared" si="78"/>
        <v>2.6530623979795527</v>
      </c>
      <c r="Z262">
        <f t="shared" si="79"/>
        <v>1.7830792702285341</v>
      </c>
      <c r="AA262">
        <f t="shared" si="80"/>
        <v>2.1733938685341312</v>
      </c>
      <c r="AB262">
        <f t="shared" si="81"/>
        <v>2.4887772663613732</v>
      </c>
      <c r="AC262">
        <f t="shared" si="82"/>
        <v>1.7006680429507681</v>
      </c>
      <c r="AD262">
        <f t="shared" si="83"/>
        <v>1.9646735794632932</v>
      </c>
      <c r="AE262">
        <f t="shared" si="84"/>
        <v>2.4257493709283726</v>
      </c>
      <c r="AF262">
        <f t="shared" si="85"/>
        <v>2.3053663235543755</v>
      </c>
      <c r="AG262">
        <f t="shared" si="86"/>
        <v>2.7362180305917532</v>
      </c>
      <c r="AH262">
        <f t="shared" si="87"/>
        <v>3.0093473611470083</v>
      </c>
      <c r="AI262">
        <f t="shared" si="88"/>
        <v>2.4949137497333318</v>
      </c>
      <c r="AJ262">
        <f t="shared" si="89"/>
        <v>2.6380026184519059</v>
      </c>
      <c r="AK262">
        <f t="shared" si="90"/>
        <v>2.8506596307219221</v>
      </c>
      <c r="AL262">
        <f t="shared" si="91"/>
        <v>2.5771024112062237</v>
      </c>
      <c r="AM262">
        <f t="shared" si="92"/>
        <v>2.6779340664248537</v>
      </c>
      <c r="AN262">
        <f t="shared" si="93"/>
        <v>2.4938895585000287</v>
      </c>
      <c r="AO262">
        <f t="shared" si="94"/>
        <v>2.004971166496456</v>
      </c>
    </row>
    <row r="263" spans="1:41" x14ac:dyDescent="0.2">
      <c r="A263" s="1">
        <v>200304</v>
      </c>
      <c r="B263">
        <v>1.1701292097816374</v>
      </c>
      <c r="C263">
        <v>1.4796512635420942</v>
      </c>
      <c r="D263">
        <v>1.9870735050845456</v>
      </c>
      <c r="E263">
        <v>2.4673633486522171</v>
      </c>
      <c r="F263">
        <v>2.8588445544789107</v>
      </c>
      <c r="G263">
        <v>3.1884427780359994</v>
      </c>
      <c r="H263">
        <v>3.4644962090344245</v>
      </c>
      <c r="I263">
        <v>3.6936615424414674</v>
      </c>
      <c r="J263">
        <v>3.897298641766203</v>
      </c>
      <c r="K263">
        <v>4.097417710915682</v>
      </c>
      <c r="L263">
        <v>4.2955162850802484</v>
      </c>
      <c r="M263">
        <v>4.4796393008700548</v>
      </c>
      <c r="N263">
        <v>4.6405388789212658</v>
      </c>
      <c r="O263">
        <v>4.7714660487646512</v>
      </c>
      <c r="P263">
        <v>4.8832913989450661</v>
      </c>
      <c r="Q263">
        <v>4.9828822231995629</v>
      </c>
      <c r="R263">
        <v>5.0648836042114009</v>
      </c>
      <c r="S263">
        <v>5.1299806868687625</v>
      </c>
      <c r="T263">
        <v>5.1730940566089743</v>
      </c>
      <c r="U263">
        <v>5.1982689816303305</v>
      </c>
      <c r="V263">
        <v>5.2135527236120032</v>
      </c>
      <c r="W263">
        <f t="shared" si="76"/>
        <v>0.61871706469131738</v>
      </c>
      <c r="X263">
        <f t="shared" si="77"/>
        <v>2.163427258304206</v>
      </c>
      <c r="Y263">
        <f t="shared" si="78"/>
        <v>3.8177527659697699</v>
      </c>
      <c r="Z263">
        <f t="shared" si="79"/>
        <v>3.8477741539970385</v>
      </c>
      <c r="AA263">
        <f t="shared" si="80"/>
        <v>4.9340936473535946</v>
      </c>
      <c r="AB263">
        <f t="shared" si="81"/>
        <v>5.7500076025651765</v>
      </c>
      <c r="AC263">
        <f t="shared" si="82"/>
        <v>5.3607856971685308</v>
      </c>
      <c r="AD263">
        <f t="shared" si="83"/>
        <v>6.0388661426669739</v>
      </c>
      <c r="AE263">
        <f t="shared" si="84"/>
        <v>6.9183043302373814</v>
      </c>
      <c r="AF263">
        <f t="shared" si="85"/>
        <v>7.1659746686936483</v>
      </c>
      <c r="AG263">
        <f t="shared" si="86"/>
        <v>7.8657180896502545</v>
      </c>
      <c r="AH263">
        <f t="shared" si="87"/>
        <v>8.3635661143948976</v>
      </c>
      <c r="AI263">
        <f t="shared" si="88"/>
        <v>8.153404735014405</v>
      </c>
      <c r="AJ263">
        <f t="shared" si="89"/>
        <v>8.5013648454042965</v>
      </c>
      <c r="AK263">
        <f t="shared" si="90"/>
        <v>8.8098029196462662</v>
      </c>
      <c r="AL263">
        <f t="shared" si="91"/>
        <v>8.6443677216021406</v>
      </c>
      <c r="AM263">
        <f t="shared" si="92"/>
        <v>8.7024778595927188</v>
      </c>
      <c r="AN263">
        <f t="shared" si="93"/>
        <v>8.5616029677955261</v>
      </c>
      <c r="AO263">
        <f t="shared" si="94"/>
        <v>8.3171253052411238</v>
      </c>
    </row>
    <row r="264" spans="1:41" x14ac:dyDescent="0.2">
      <c r="A264" s="1">
        <v>200305</v>
      </c>
      <c r="B264">
        <v>1.1704562526112336</v>
      </c>
      <c r="C264">
        <v>1.3138320235838967</v>
      </c>
      <c r="D264">
        <v>1.6271904729524869</v>
      </c>
      <c r="E264">
        <v>1.9947713174363244</v>
      </c>
      <c r="F264">
        <v>2.3458399344420369</v>
      </c>
      <c r="G264">
        <v>2.6723504186705962</v>
      </c>
      <c r="H264">
        <v>2.9605729190469692</v>
      </c>
      <c r="I264">
        <v>3.1965406780243035</v>
      </c>
      <c r="J264">
        <v>3.399041841098335</v>
      </c>
      <c r="K264">
        <v>3.5987286756273402</v>
      </c>
      <c r="L264">
        <v>3.7993214372613382</v>
      </c>
      <c r="M264">
        <v>3.988835133388823</v>
      </c>
      <c r="N264">
        <v>4.1543523899053421</v>
      </c>
      <c r="O264">
        <v>4.2933905185607451</v>
      </c>
      <c r="P264">
        <v>4.4183849181750317</v>
      </c>
      <c r="Q264">
        <v>4.5297357079245071</v>
      </c>
      <c r="R264">
        <v>4.6267230753438495</v>
      </c>
      <c r="S264">
        <v>4.7080167713653012</v>
      </c>
      <c r="T264">
        <v>4.7618505405661322</v>
      </c>
      <c r="U264">
        <v>4.7915666357352249</v>
      </c>
      <c r="V264">
        <v>4.8087501284315142</v>
      </c>
      <c r="W264">
        <f t="shared" si="76"/>
        <v>0.41228293501485025</v>
      </c>
      <c r="X264">
        <f t="shared" si="77"/>
        <v>1.1452894033965013</v>
      </c>
      <c r="Y264">
        <f t="shared" si="78"/>
        <v>1.7478509866473091</v>
      </c>
      <c r="Z264">
        <f t="shared" si="79"/>
        <v>1.2876476042046137</v>
      </c>
      <c r="AA264">
        <f t="shared" si="80"/>
        <v>1.6115275937610845</v>
      </c>
      <c r="AB264">
        <f t="shared" si="81"/>
        <v>1.8458408123058145</v>
      </c>
      <c r="AC264">
        <f t="shared" si="82"/>
        <v>0.866124582905754</v>
      </c>
      <c r="AD264">
        <f t="shared" si="83"/>
        <v>0.85948329823936342</v>
      </c>
      <c r="AE264">
        <f t="shared" si="84"/>
        <v>1.0483033136457376</v>
      </c>
      <c r="AF264">
        <f t="shared" si="85"/>
        <v>0.63656683215110021</v>
      </c>
      <c r="AG264">
        <f t="shared" si="86"/>
        <v>0.75594320679608629</v>
      </c>
      <c r="AH264">
        <f t="shared" si="87"/>
        <v>0.71353096402637473</v>
      </c>
      <c r="AI264">
        <f t="shared" si="88"/>
        <v>1.2459674557331546E-2</v>
      </c>
      <c r="AJ264">
        <f t="shared" si="89"/>
        <v>-8.7472381778255226E-2</v>
      </c>
      <c r="AK264">
        <f t="shared" si="90"/>
        <v>-0.23544253374663437</v>
      </c>
      <c r="AL264">
        <f t="shared" si="91"/>
        <v>-0.79896101872877789</v>
      </c>
      <c r="AM264">
        <f t="shared" si="92"/>
        <v>-1.0105141315567501</v>
      </c>
      <c r="AN264">
        <f t="shared" si="93"/>
        <v>-1.4143254334472006</v>
      </c>
      <c r="AO264">
        <f t="shared" si="94"/>
        <v>-2.1688480222529805</v>
      </c>
    </row>
    <row r="265" spans="1:41" x14ac:dyDescent="0.2">
      <c r="A265" s="1">
        <v>200306</v>
      </c>
      <c r="B265">
        <v>1.0449248595417095</v>
      </c>
      <c r="C265">
        <v>1.2829128814248627</v>
      </c>
      <c r="D265">
        <v>1.6869260101622516</v>
      </c>
      <c r="E265">
        <v>2.1116951876423116</v>
      </c>
      <c r="F265">
        <v>2.4855607201652337</v>
      </c>
      <c r="G265">
        <v>2.8138997172644409</v>
      </c>
      <c r="H265">
        <v>3.1065182746059579</v>
      </c>
      <c r="I265">
        <v>3.3464150440748353</v>
      </c>
      <c r="J265">
        <v>3.5531567248422995</v>
      </c>
      <c r="K265">
        <v>3.755724030209628</v>
      </c>
      <c r="L265">
        <v>3.95557724711295</v>
      </c>
      <c r="M265">
        <v>4.141193452426311</v>
      </c>
      <c r="N265">
        <v>4.3031273227221352</v>
      </c>
      <c r="O265">
        <v>4.4434924117498849</v>
      </c>
      <c r="P265">
        <v>4.5704574313755604</v>
      </c>
      <c r="Q265">
        <v>4.682719849478107</v>
      </c>
      <c r="R265">
        <v>4.7779459004828038</v>
      </c>
      <c r="S265">
        <v>4.8533194442377336</v>
      </c>
      <c r="T265">
        <v>4.9072805366521761</v>
      </c>
      <c r="U265">
        <v>4.945150569290707</v>
      </c>
      <c r="V265">
        <v>4.9729260028718674</v>
      </c>
      <c r="W265">
        <f t="shared" si="76"/>
        <v>0.27592587441427474</v>
      </c>
      <c r="X265">
        <f t="shared" si="77"/>
        <v>0.54436925084083465</v>
      </c>
      <c r="Y265">
        <f t="shared" si="78"/>
        <v>0.44943115576390302</v>
      </c>
      <c r="Z265">
        <f t="shared" si="79"/>
        <v>-1.2182303352702188</v>
      </c>
      <c r="AA265">
        <f t="shared" si="80"/>
        <v>-1.902489969241826</v>
      </c>
      <c r="AB265">
        <f t="shared" si="81"/>
        <v>-2.6304142342925543</v>
      </c>
      <c r="AC265">
        <f t="shared" si="82"/>
        <v>-4.522814496503468</v>
      </c>
      <c r="AD265">
        <f t="shared" si="83"/>
        <v>-5.352514317162858</v>
      </c>
      <c r="AE265">
        <f t="shared" si="84"/>
        <v>-5.9211780379288204</v>
      </c>
      <c r="AF265">
        <f t="shared" si="85"/>
        <v>-7.18897505422993</v>
      </c>
      <c r="AG265">
        <f t="shared" si="86"/>
        <v>-8.0986356309332059</v>
      </c>
      <c r="AH265">
        <f t="shared" si="87"/>
        <v>-9.2583787412503522</v>
      </c>
      <c r="AI265">
        <f t="shared" si="88"/>
        <v>-10.990267037419734</v>
      </c>
      <c r="AJ265">
        <f t="shared" si="89"/>
        <v>-12.050093638190667</v>
      </c>
      <c r="AK265">
        <f t="shared" si="90"/>
        <v>-12.898137657248659</v>
      </c>
      <c r="AL265">
        <f t="shared" si="91"/>
        <v>-13.906510698128987</v>
      </c>
      <c r="AM265">
        <f t="shared" si="92"/>
        <v>-14.600360929468899</v>
      </c>
      <c r="AN265">
        <f t="shared" si="93"/>
        <v>-15.430408183847611</v>
      </c>
      <c r="AO265">
        <f t="shared" si="94"/>
        <v>-16.389475890593857</v>
      </c>
    </row>
    <row r="266" spans="1:41" x14ac:dyDescent="0.2">
      <c r="A266" s="1">
        <v>200307</v>
      </c>
      <c r="B266">
        <v>1.2449750288937411</v>
      </c>
      <c r="C266">
        <v>1.7357419600521053</v>
      </c>
      <c r="D266">
        <v>2.3174749117545446</v>
      </c>
      <c r="E266">
        <v>2.8835846871135189</v>
      </c>
      <c r="F266">
        <v>3.3348386170372319</v>
      </c>
      <c r="G266">
        <v>3.7107244948153246</v>
      </c>
      <c r="H266">
        <v>4.0268023677851703</v>
      </c>
      <c r="I266">
        <v>4.2780508207671994</v>
      </c>
      <c r="J266">
        <v>4.4857666739354602</v>
      </c>
      <c r="K266">
        <v>4.6944600742262752</v>
      </c>
      <c r="L266">
        <v>4.9124757299853918</v>
      </c>
      <c r="M266">
        <v>5.1202758255357068</v>
      </c>
      <c r="N266">
        <v>5.2996948830150759</v>
      </c>
      <c r="O266">
        <v>5.4502734132929955</v>
      </c>
      <c r="P266">
        <v>5.5679018617450824</v>
      </c>
      <c r="Q266">
        <v>5.653054447303659</v>
      </c>
      <c r="R266">
        <v>5.7221994750747056</v>
      </c>
      <c r="S266">
        <v>5.7770010294867138</v>
      </c>
      <c r="T266">
        <v>5.8097477231450432</v>
      </c>
      <c r="U266">
        <v>5.8223815022465457</v>
      </c>
      <c r="V266">
        <v>5.823556763696172</v>
      </c>
      <c r="W266">
        <f t="shared" si="76"/>
        <v>0.87275795104190457</v>
      </c>
      <c r="X266">
        <f t="shared" si="77"/>
        <v>1.8055213786119306</v>
      </c>
      <c r="Y266">
        <f t="shared" si="78"/>
        <v>2.5799016248326634</v>
      </c>
      <c r="Z266">
        <f t="shared" si="79"/>
        <v>1.4563591678651679</v>
      </c>
      <c r="AA266">
        <f t="shared" si="80"/>
        <v>1.8787057036211259</v>
      </c>
      <c r="AB266">
        <f t="shared" si="81"/>
        <v>2.3218222813182505</v>
      </c>
      <c r="AC266">
        <f t="shared" si="82"/>
        <v>1.4765825383511366</v>
      </c>
      <c r="AD266">
        <f t="shared" si="83"/>
        <v>1.7770817253882472</v>
      </c>
      <c r="AE266">
        <f t="shared" si="84"/>
        <v>2.4391488478392915</v>
      </c>
      <c r="AF266">
        <f t="shared" si="85"/>
        <v>2.4330869064060883</v>
      </c>
      <c r="AG266">
        <f t="shared" si="86"/>
        <v>2.7612070922224214</v>
      </c>
      <c r="AH266">
        <f t="shared" si="87"/>
        <v>2.8207755397280465</v>
      </c>
      <c r="AI266">
        <f t="shared" si="88"/>
        <v>2.4709742559682253</v>
      </c>
      <c r="AJ266">
        <f t="shared" si="89"/>
        <v>2.7996712692856418</v>
      </c>
      <c r="AK266">
        <f t="shared" si="90"/>
        <v>2.9920453495131936</v>
      </c>
      <c r="AL266">
        <f t="shared" si="91"/>
        <v>2.8464834044487093</v>
      </c>
      <c r="AM266">
        <f t="shared" si="92"/>
        <v>3.0073828994207732</v>
      </c>
      <c r="AN266">
        <f t="shared" si="93"/>
        <v>2.9597337844569589</v>
      </c>
      <c r="AO266">
        <f t="shared" si="94"/>
        <v>2.5757050992185571</v>
      </c>
    </row>
    <row r="267" spans="1:41" x14ac:dyDescent="0.2">
      <c r="A267" s="1">
        <v>200308</v>
      </c>
      <c r="B267">
        <v>1.3537509401685648</v>
      </c>
      <c r="C267">
        <v>1.950964163878981</v>
      </c>
      <c r="D267">
        <v>2.5698206982425571</v>
      </c>
      <c r="E267">
        <v>3.0835623075518681</v>
      </c>
      <c r="F267">
        <v>3.5004113156314607</v>
      </c>
      <c r="G267">
        <v>3.8303682676774038</v>
      </c>
      <c r="H267">
        <v>4.1030030942858984</v>
      </c>
      <c r="I267">
        <v>4.3210019965307156</v>
      </c>
      <c r="J267">
        <v>4.4976277251820322</v>
      </c>
      <c r="K267">
        <v>4.6909686049206947</v>
      </c>
      <c r="L267">
        <v>4.9079675218163441</v>
      </c>
      <c r="M267">
        <v>5.1150664887701387</v>
      </c>
      <c r="N267">
        <v>5.2717814343937413</v>
      </c>
      <c r="O267">
        <v>5.3870829838482512</v>
      </c>
      <c r="P267">
        <v>5.4771420616220183</v>
      </c>
      <c r="Q267">
        <v>5.5486158265323517</v>
      </c>
      <c r="R267">
        <v>5.6073871284727304</v>
      </c>
      <c r="S267">
        <v>5.6540232504441779</v>
      </c>
      <c r="T267">
        <v>5.6874830117140691</v>
      </c>
      <c r="U267">
        <v>5.7070981799698819</v>
      </c>
      <c r="V267">
        <v>5.7121330518308451</v>
      </c>
      <c r="W267">
        <f t="shared" si="76"/>
        <v>1.4593227549880268</v>
      </c>
      <c r="X267">
        <f t="shared" si="77"/>
        <v>3.4606989345880859</v>
      </c>
      <c r="Y267">
        <f t="shared" si="78"/>
        <v>5.032561438956674</v>
      </c>
      <c r="Z267">
        <f t="shared" si="79"/>
        <v>4.6278003631055347</v>
      </c>
      <c r="AA267">
        <f t="shared" si="80"/>
        <v>5.6124052970579479</v>
      </c>
      <c r="AB267">
        <f t="shared" si="81"/>
        <v>6.4079033722078096</v>
      </c>
      <c r="AC267">
        <f t="shared" si="82"/>
        <v>5.9547465905660362</v>
      </c>
      <c r="AD267">
        <f t="shared" si="83"/>
        <v>6.4060042791123317</v>
      </c>
      <c r="AE267">
        <f t="shared" si="84"/>
        <v>7.2205003759745887</v>
      </c>
      <c r="AF267">
        <f t="shared" si="85"/>
        <v>7.5580424349539683</v>
      </c>
      <c r="AG267">
        <f t="shared" si="86"/>
        <v>8.2008068024988994</v>
      </c>
      <c r="AH267">
        <f t="shared" si="87"/>
        <v>8.3767629726330242</v>
      </c>
      <c r="AI267">
        <f t="shared" si="88"/>
        <v>7.9873922300883073</v>
      </c>
      <c r="AJ267">
        <f t="shared" si="89"/>
        <v>8.0952962766876553</v>
      </c>
      <c r="AK267">
        <f t="shared" si="90"/>
        <v>8.0772375303096897</v>
      </c>
      <c r="AL267">
        <f t="shared" si="91"/>
        <v>7.8529943031288632</v>
      </c>
      <c r="AM267">
        <f t="shared" si="92"/>
        <v>7.9464173257370678</v>
      </c>
      <c r="AN267">
        <f t="shared" si="93"/>
        <v>8.0315949766986101</v>
      </c>
      <c r="AO267">
        <f t="shared" si="94"/>
        <v>7.9247425010769907</v>
      </c>
    </row>
    <row r="268" spans="1:41" x14ac:dyDescent="0.2">
      <c r="A268" s="1">
        <v>200309</v>
      </c>
      <c r="B268">
        <v>1.0888546326013704</v>
      </c>
      <c r="C268">
        <v>1.44750610998551</v>
      </c>
      <c r="D268">
        <v>1.9826456170274112</v>
      </c>
      <c r="E268">
        <v>2.4476734768749751</v>
      </c>
      <c r="F268">
        <v>2.8572484002909215</v>
      </c>
      <c r="G268">
        <v>3.204925996706935</v>
      </c>
      <c r="H268">
        <v>3.501466612484827</v>
      </c>
      <c r="I268">
        <v>3.7462052691550074</v>
      </c>
      <c r="J268">
        <v>3.9540202865496066</v>
      </c>
      <c r="K268">
        <v>4.1738631700105122</v>
      </c>
      <c r="L268">
        <v>4.4080929507110973</v>
      </c>
      <c r="M268">
        <v>4.6221189224637431</v>
      </c>
      <c r="N268">
        <v>4.7815375468764207</v>
      </c>
      <c r="O268">
        <v>4.913575229517777</v>
      </c>
      <c r="P268">
        <v>5.0285889506542798</v>
      </c>
      <c r="Q268">
        <v>5.1202481908984501</v>
      </c>
      <c r="R268">
        <v>5.1927873738662225</v>
      </c>
      <c r="S268">
        <v>5.2489981344075751</v>
      </c>
      <c r="T268">
        <v>5.2910388466635041</v>
      </c>
      <c r="U268">
        <v>5.3201659056051183</v>
      </c>
      <c r="V268">
        <v>5.3390504858128178</v>
      </c>
      <c r="W268">
        <f t="shared" si="76"/>
        <v>0.5108589859921211</v>
      </c>
      <c r="X268">
        <f t="shared" si="77"/>
        <v>1.2035675690244463</v>
      </c>
      <c r="Y268">
        <f t="shared" si="78"/>
        <v>1.4907584817416359</v>
      </c>
      <c r="Z268">
        <f t="shared" si="79"/>
        <v>0.34523754170705256</v>
      </c>
      <c r="AA268">
        <f t="shared" si="80"/>
        <v>0.3646593886259617</v>
      </c>
      <c r="AB268">
        <f t="shared" si="81"/>
        <v>0.40891342709063405</v>
      </c>
      <c r="AC268">
        <f t="shared" si="82"/>
        <v>-0.76265480305624278</v>
      </c>
      <c r="AD268">
        <f t="shared" si="83"/>
        <v>-0.83991597595877954</v>
      </c>
      <c r="AE268">
        <f t="shared" si="84"/>
        <v>-0.52004559109606152</v>
      </c>
      <c r="AF268">
        <f t="shared" si="85"/>
        <v>-0.85197035664037291</v>
      </c>
      <c r="AG268">
        <f t="shared" si="86"/>
        <v>-0.89654039646165185</v>
      </c>
      <c r="AH268">
        <f t="shared" si="87"/>
        <v>-1.4307376140823997</v>
      </c>
      <c r="AI268">
        <f t="shared" si="88"/>
        <v>-2.3246589820793444</v>
      </c>
      <c r="AJ268">
        <f t="shared" si="89"/>
        <v>-2.4779883226089021</v>
      </c>
      <c r="AK268">
        <f t="shared" si="90"/>
        <v>-2.7426796698496609</v>
      </c>
      <c r="AL268">
        <f t="shared" si="91"/>
        <v>-3.3891825597074936</v>
      </c>
      <c r="AM268">
        <f t="shared" si="92"/>
        <v>-3.7289673653138884</v>
      </c>
      <c r="AN268">
        <f t="shared" si="93"/>
        <v>-4.0407927117880993</v>
      </c>
      <c r="AO268">
        <f t="shared" si="94"/>
        <v>-4.4827002905555418</v>
      </c>
    </row>
    <row r="269" spans="1:41" x14ac:dyDescent="0.2">
      <c r="A269" s="1">
        <v>200310</v>
      </c>
      <c r="B269">
        <v>1.2952986013775285</v>
      </c>
      <c r="C269">
        <v>1.8277573247282084</v>
      </c>
      <c r="D269">
        <v>2.4036935977189646</v>
      </c>
      <c r="E269">
        <v>2.873332745718145</v>
      </c>
      <c r="F269">
        <v>3.2834446229481347</v>
      </c>
      <c r="G269">
        <v>3.6089465639046967</v>
      </c>
      <c r="H269">
        <v>3.8901186205444964</v>
      </c>
      <c r="I269">
        <v>4.1155789928025515</v>
      </c>
      <c r="J269">
        <v>4.3063567420795952</v>
      </c>
      <c r="K269">
        <v>4.5167129644451931</v>
      </c>
      <c r="L269">
        <v>4.7443731178196415</v>
      </c>
      <c r="M269">
        <v>4.9514052127887798</v>
      </c>
      <c r="N269">
        <v>5.102551896034754</v>
      </c>
      <c r="O269">
        <v>5.2232346453961913</v>
      </c>
      <c r="P269">
        <v>5.3256742118232294</v>
      </c>
      <c r="Q269">
        <v>5.4091449827834266</v>
      </c>
      <c r="R269">
        <v>5.4759226819853994</v>
      </c>
      <c r="S269">
        <v>5.5250157004164571</v>
      </c>
      <c r="T269">
        <v>5.5576305029470738</v>
      </c>
      <c r="U269">
        <v>5.5781440601618124</v>
      </c>
      <c r="V269">
        <v>5.5900841928406271</v>
      </c>
      <c r="W269">
        <f t="shared" si="76"/>
        <v>0.90342040218529762</v>
      </c>
      <c r="X269">
        <f t="shared" si="77"/>
        <v>1.8573308116876173</v>
      </c>
      <c r="Y269">
        <f t="shared" si="78"/>
        <v>2.4639532194299862</v>
      </c>
      <c r="Z269">
        <f t="shared" si="79"/>
        <v>1.5010171538236832</v>
      </c>
      <c r="AA269">
        <f t="shared" si="80"/>
        <v>1.8499144119999005</v>
      </c>
      <c r="AB269">
        <f t="shared" si="81"/>
        <v>2.3067838385698543</v>
      </c>
      <c r="AC269">
        <f t="shared" si="82"/>
        <v>1.4103002232791693</v>
      </c>
      <c r="AD269">
        <f t="shared" si="83"/>
        <v>1.5805655538677752</v>
      </c>
      <c r="AE269">
        <f t="shared" si="84"/>
        <v>2.1214414293442494</v>
      </c>
      <c r="AF269">
        <f t="shared" si="85"/>
        <v>2.1927044628314176</v>
      </c>
      <c r="AG269">
        <f t="shared" si="86"/>
        <v>2.6756749020684287</v>
      </c>
      <c r="AH269">
        <f t="shared" si="87"/>
        <v>2.6575523045805385</v>
      </c>
      <c r="AI269">
        <f t="shared" si="88"/>
        <v>1.9981309238030693</v>
      </c>
      <c r="AJ269">
        <f t="shared" si="89"/>
        <v>1.9355158771790846</v>
      </c>
      <c r="AK269">
        <f t="shared" si="90"/>
        <v>1.7981447482384976</v>
      </c>
      <c r="AL269">
        <f t="shared" si="91"/>
        <v>1.3522638747052813</v>
      </c>
      <c r="AM269">
        <f t="shared" si="92"/>
        <v>1.1810553561297619</v>
      </c>
      <c r="AN269">
        <f t="shared" si="93"/>
        <v>1.023124702592475</v>
      </c>
      <c r="AO269">
        <f t="shared" si="94"/>
        <v>0.74026954612390128</v>
      </c>
    </row>
    <row r="270" spans="1:41" x14ac:dyDescent="0.2">
      <c r="A270" s="1">
        <v>200311</v>
      </c>
      <c r="B270">
        <v>1.4567956458935905</v>
      </c>
      <c r="C270">
        <v>2.0292256900458741</v>
      </c>
      <c r="D270">
        <v>2.5780263873550218</v>
      </c>
      <c r="E270">
        <v>3.0107183037997114</v>
      </c>
      <c r="F270">
        <v>3.3860864451420269</v>
      </c>
      <c r="G270">
        <v>3.6751189599205794</v>
      </c>
      <c r="H270">
        <v>3.9463161569423924</v>
      </c>
      <c r="I270">
        <v>4.1608158130380106</v>
      </c>
      <c r="J270">
        <v>4.3506188438403539</v>
      </c>
      <c r="K270">
        <v>4.5478686868739446</v>
      </c>
      <c r="L270">
        <v>4.7476795169956123</v>
      </c>
      <c r="M270">
        <v>4.9299091149521725</v>
      </c>
      <c r="N270">
        <v>5.0788155550545273</v>
      </c>
      <c r="O270">
        <v>5.2033603860096145</v>
      </c>
      <c r="P270">
        <v>5.3097082053507716</v>
      </c>
      <c r="Q270">
        <v>5.3955797960164427</v>
      </c>
      <c r="R270">
        <v>5.4623577805048846</v>
      </c>
      <c r="S270">
        <v>5.5090394372565834</v>
      </c>
      <c r="T270">
        <v>5.5402621660086986</v>
      </c>
      <c r="U270">
        <v>5.5619020094769382</v>
      </c>
      <c r="V270">
        <v>5.575463649967074</v>
      </c>
      <c r="W270">
        <f t="shared" si="76"/>
        <v>1.3440780879552341</v>
      </c>
      <c r="X270">
        <f t="shared" si="77"/>
        <v>2.6566117069474373</v>
      </c>
      <c r="Y270">
        <f t="shared" si="78"/>
        <v>3.4497039198436941</v>
      </c>
      <c r="Z270">
        <f t="shared" si="79"/>
        <v>2.5246980383197943</v>
      </c>
      <c r="AA270">
        <f t="shared" si="80"/>
        <v>2.7947935993774369</v>
      </c>
      <c r="AB270">
        <f t="shared" si="81"/>
        <v>3.2886115238090703</v>
      </c>
      <c r="AC270">
        <f t="shared" si="82"/>
        <v>2.4645332893894918</v>
      </c>
      <c r="AD270">
        <f t="shared" si="83"/>
        <v>2.6817692906131589</v>
      </c>
      <c r="AE270">
        <f t="shared" si="84"/>
        <v>3.2171489576995831</v>
      </c>
      <c r="AF270">
        <f t="shared" si="85"/>
        <v>3.0576380846215683</v>
      </c>
      <c r="AG270">
        <f t="shared" si="86"/>
        <v>3.1804236637944641</v>
      </c>
      <c r="AH270">
        <f t="shared" si="87"/>
        <v>3.1197724706689174</v>
      </c>
      <c r="AI270">
        <f t="shared" si="88"/>
        <v>2.7073623035375105</v>
      </c>
      <c r="AJ270">
        <f t="shared" si="89"/>
        <v>2.7701202805861467</v>
      </c>
      <c r="AK270">
        <f t="shared" si="90"/>
        <v>2.709845585770414</v>
      </c>
      <c r="AL270">
        <f t="shared" si="91"/>
        <v>2.3550671639337706</v>
      </c>
      <c r="AM270">
        <f t="shared" si="92"/>
        <v>2.256476367014395</v>
      </c>
      <c r="AN270">
        <f t="shared" si="93"/>
        <v>2.1673927131888648</v>
      </c>
      <c r="AO270">
        <f t="shared" si="94"/>
        <v>2.0076676891790726</v>
      </c>
    </row>
    <row r="271" spans="1:41" x14ac:dyDescent="0.2">
      <c r="A271" s="1">
        <v>200312</v>
      </c>
      <c r="B271">
        <v>1.2575776462429238</v>
      </c>
      <c r="C271">
        <v>1.8103359046120187</v>
      </c>
      <c r="D271">
        <v>2.3787912164871869</v>
      </c>
      <c r="E271">
        <v>2.8487539708976573</v>
      </c>
      <c r="F271">
        <v>3.2490403712692655</v>
      </c>
      <c r="G271">
        <v>3.5541472118313275</v>
      </c>
      <c r="H271">
        <v>3.8393824368531715</v>
      </c>
      <c r="I271">
        <v>4.0659355183759542</v>
      </c>
      <c r="J271">
        <v>4.2572468615663857</v>
      </c>
      <c r="K271">
        <v>4.4618967915456222</v>
      </c>
      <c r="L271">
        <v>4.6755106389779693</v>
      </c>
      <c r="M271">
        <v>4.8630800881804994</v>
      </c>
      <c r="N271">
        <v>5.0046821188878896</v>
      </c>
      <c r="O271">
        <v>5.1283348031872071</v>
      </c>
      <c r="P271">
        <v>5.2360410396958761</v>
      </c>
      <c r="Q271">
        <v>5.3193397067895516</v>
      </c>
      <c r="R271">
        <v>5.3829796298580979</v>
      </c>
      <c r="S271">
        <v>5.4278893691644425</v>
      </c>
      <c r="T271">
        <v>5.4573742281237365</v>
      </c>
      <c r="U271">
        <v>5.4785320641962478</v>
      </c>
      <c r="V271">
        <v>5.4955890400187659</v>
      </c>
      <c r="W271">
        <f t="shared" si="76"/>
        <v>1.101781943468698</v>
      </c>
      <c r="X271">
        <f t="shared" si="77"/>
        <v>2.2869011276840103</v>
      </c>
      <c r="Y271">
        <f t="shared" si="78"/>
        <v>3.0835771683140418</v>
      </c>
      <c r="Z271">
        <f t="shared" si="79"/>
        <v>2.2258634999651563</v>
      </c>
      <c r="AA271">
        <f t="shared" si="80"/>
        <v>2.5811933430285126</v>
      </c>
      <c r="AB271">
        <f t="shared" si="81"/>
        <v>3.1310732399821171</v>
      </c>
      <c r="AC271">
        <f t="shared" si="82"/>
        <v>2.4378670287071968</v>
      </c>
      <c r="AD271">
        <f t="shared" si="83"/>
        <v>2.7837050568290622</v>
      </c>
      <c r="AE271">
        <f t="shared" si="84"/>
        <v>3.5054295442705476</v>
      </c>
      <c r="AF271">
        <f t="shared" si="85"/>
        <v>3.5241521418012347</v>
      </c>
      <c r="AG271">
        <f t="shared" si="86"/>
        <v>3.7565151960157754</v>
      </c>
      <c r="AH271">
        <f t="shared" si="87"/>
        <v>3.6739566806642516</v>
      </c>
      <c r="AI271">
        <f t="shared" si="88"/>
        <v>3.3327979330230155</v>
      </c>
      <c r="AJ271">
        <f t="shared" si="89"/>
        <v>3.5271594239669311</v>
      </c>
      <c r="AK271">
        <f t="shared" si="90"/>
        <v>3.5179085927533</v>
      </c>
      <c r="AL271">
        <f t="shared" si="91"/>
        <v>3.1258181740736832</v>
      </c>
      <c r="AM271">
        <f t="shared" si="92"/>
        <v>2.9939229251725203</v>
      </c>
      <c r="AN271">
        <f t="shared" si="93"/>
        <v>2.830008736513892</v>
      </c>
      <c r="AO271">
        <f t="shared" si="94"/>
        <v>2.5611311157917171</v>
      </c>
    </row>
    <row r="272" spans="1:41" x14ac:dyDescent="0.2">
      <c r="A272" s="1">
        <v>200401</v>
      </c>
      <c r="B272">
        <v>1.2613122195124156</v>
      </c>
      <c r="C272">
        <v>1.7959474377673132</v>
      </c>
      <c r="D272">
        <v>2.3512870230112211</v>
      </c>
      <c r="E272">
        <v>2.7926460963708784</v>
      </c>
      <c r="F272">
        <v>3.1789871914123591</v>
      </c>
      <c r="G272">
        <v>3.4826416411820711</v>
      </c>
      <c r="H272">
        <v>3.750033525921038</v>
      </c>
      <c r="I272">
        <v>3.9615167825519046</v>
      </c>
      <c r="J272">
        <v>4.1415728815925004</v>
      </c>
      <c r="K272">
        <v>4.3444568095410805</v>
      </c>
      <c r="L272">
        <v>4.5580499155095087</v>
      </c>
      <c r="M272">
        <v>4.7437511727777242</v>
      </c>
      <c r="N272">
        <v>4.8814774763623072</v>
      </c>
      <c r="O272">
        <v>5.0006267180416657</v>
      </c>
      <c r="P272">
        <v>5.1057896397994424</v>
      </c>
      <c r="Q272">
        <v>5.1915934891702769</v>
      </c>
      <c r="R272">
        <v>5.2581615301763467</v>
      </c>
      <c r="S272">
        <v>5.3078201050581972</v>
      </c>
      <c r="T272">
        <v>5.3448492600005002</v>
      </c>
      <c r="U272">
        <v>5.3694432466433231</v>
      </c>
      <c r="V272">
        <v>5.3855047730598216</v>
      </c>
      <c r="W272">
        <f t="shared" si="76"/>
        <v>1.1557684029489845</v>
      </c>
      <c r="X272">
        <f t="shared" si="77"/>
        <v>2.5357301158610426</v>
      </c>
      <c r="Y272">
        <f t="shared" si="78"/>
        <v>3.4665534787613552</v>
      </c>
      <c r="Z272">
        <f t="shared" si="79"/>
        <v>2.7654318745983741</v>
      </c>
      <c r="AA272">
        <f t="shared" si="80"/>
        <v>3.2431762823581889</v>
      </c>
      <c r="AB272">
        <f t="shared" si="81"/>
        <v>3.8058985902967124</v>
      </c>
      <c r="AC272">
        <f t="shared" si="82"/>
        <v>3.1221428110398759</v>
      </c>
      <c r="AD272">
        <f t="shared" si="83"/>
        <v>3.4018939785527889</v>
      </c>
      <c r="AE272">
        <f t="shared" si="84"/>
        <v>4.0946000906575719</v>
      </c>
      <c r="AF272">
        <f t="shared" si="85"/>
        <v>4.0441097537357429</v>
      </c>
      <c r="AG272">
        <f t="shared" si="86"/>
        <v>4.1518965792087617</v>
      </c>
      <c r="AH272">
        <f t="shared" si="87"/>
        <v>4.0338208272652185</v>
      </c>
      <c r="AI272">
        <f t="shared" si="88"/>
        <v>3.7211568339669059</v>
      </c>
      <c r="AJ272">
        <f t="shared" si="89"/>
        <v>3.9368866404128147</v>
      </c>
      <c r="AK272">
        <f t="shared" si="90"/>
        <v>4.0089760549199154</v>
      </c>
      <c r="AL272">
        <f t="shared" si="91"/>
        <v>3.7075258113329053</v>
      </c>
      <c r="AM272">
        <f t="shared" si="92"/>
        <v>3.6965291473692865</v>
      </c>
      <c r="AN272">
        <f t="shared" si="93"/>
        <v>3.6981654699002213</v>
      </c>
      <c r="AO272">
        <f t="shared" si="94"/>
        <v>3.5182892865176791</v>
      </c>
    </row>
    <row r="273" spans="1:41" x14ac:dyDescent="0.2">
      <c r="A273" s="1">
        <v>200402</v>
      </c>
      <c r="B273">
        <v>1.1748142530732262</v>
      </c>
      <c r="C273">
        <v>1.6284093668301025</v>
      </c>
      <c r="D273">
        <v>2.1475728957365807</v>
      </c>
      <c r="E273">
        <v>2.5842144965231357</v>
      </c>
      <c r="F273">
        <v>2.9720054936726719</v>
      </c>
      <c r="G273">
        <v>3.2752816657966126</v>
      </c>
      <c r="H273">
        <v>3.545708274779189</v>
      </c>
      <c r="I273">
        <v>3.7652785537323346</v>
      </c>
      <c r="J273">
        <v>3.9555482754257993</v>
      </c>
      <c r="K273">
        <v>4.1749982507327772</v>
      </c>
      <c r="L273">
        <v>4.4026055167802589</v>
      </c>
      <c r="M273">
        <v>4.5900774629919745</v>
      </c>
      <c r="N273">
        <v>4.7235492109426236</v>
      </c>
      <c r="O273">
        <v>4.8406057485868939</v>
      </c>
      <c r="P273">
        <v>4.9450028196961471</v>
      </c>
      <c r="Q273">
        <v>5.0306016695309195</v>
      </c>
      <c r="R273">
        <v>5.0972140737945875</v>
      </c>
      <c r="S273">
        <v>5.1479098322743893</v>
      </c>
      <c r="T273">
        <v>5.1855645466499096</v>
      </c>
      <c r="U273">
        <v>5.2108668709097534</v>
      </c>
      <c r="V273">
        <v>5.2296558106363333</v>
      </c>
      <c r="W273">
        <f t="shared" si="76"/>
        <v>0.93538795185337809</v>
      </c>
      <c r="X273">
        <f t="shared" si="77"/>
        <v>2.1520688725829809</v>
      </c>
      <c r="Y273">
        <f t="shared" si="78"/>
        <v>3.1412843212844912</v>
      </c>
      <c r="Z273">
        <f t="shared" si="79"/>
        <v>2.5290840484768475</v>
      </c>
      <c r="AA273">
        <f t="shared" si="80"/>
        <v>2.9483999266583174</v>
      </c>
      <c r="AB273">
        <f t="shared" si="81"/>
        <v>3.4079092549244319</v>
      </c>
      <c r="AC273">
        <f t="shared" si="82"/>
        <v>2.7059129830727802</v>
      </c>
      <c r="AD273">
        <f t="shared" si="83"/>
        <v>2.9704627110674373</v>
      </c>
      <c r="AE273">
        <f t="shared" si="84"/>
        <v>3.6814594176516628</v>
      </c>
      <c r="AF273">
        <f t="shared" si="85"/>
        <v>3.7004880156519651</v>
      </c>
      <c r="AG273">
        <f t="shared" si="86"/>
        <v>3.8731645581354783</v>
      </c>
      <c r="AH273">
        <f t="shared" si="87"/>
        <v>3.733558590248796</v>
      </c>
      <c r="AI273">
        <f t="shared" si="88"/>
        <v>3.2298074200989593</v>
      </c>
      <c r="AJ273">
        <f t="shared" si="89"/>
        <v>3.1583875888693997</v>
      </c>
      <c r="AK273">
        <f t="shared" si="90"/>
        <v>2.9228336037851275</v>
      </c>
      <c r="AL273">
        <f t="shared" si="91"/>
        <v>2.3753750053889489</v>
      </c>
      <c r="AM273">
        <f t="shared" si="92"/>
        <v>2.1703156424631249</v>
      </c>
      <c r="AN273">
        <f t="shared" si="93"/>
        <v>2.0244116880227416</v>
      </c>
      <c r="AO273">
        <f t="shared" si="94"/>
        <v>1.6866956234448889</v>
      </c>
    </row>
    <row r="274" spans="1:41" x14ac:dyDescent="0.2">
      <c r="A274" s="1">
        <v>200403</v>
      </c>
      <c r="B274">
        <v>1.1466165287336008</v>
      </c>
      <c r="C274">
        <v>1.5579177807767675</v>
      </c>
      <c r="D274">
        <v>2.0069198039116087</v>
      </c>
      <c r="E274">
        <v>2.436682230840844</v>
      </c>
      <c r="F274">
        <v>2.8238151143196446</v>
      </c>
      <c r="G274">
        <v>3.1379723620011259</v>
      </c>
      <c r="H274">
        <v>3.4100867388581011</v>
      </c>
      <c r="I274">
        <v>3.635470436623196</v>
      </c>
      <c r="J274">
        <v>3.8358683127663245</v>
      </c>
      <c r="K274">
        <v>4.0553174418198106</v>
      </c>
      <c r="L274">
        <v>4.2757060679123127</v>
      </c>
      <c r="M274">
        <v>4.4581319084393778</v>
      </c>
      <c r="N274">
        <v>4.6011633730134562</v>
      </c>
      <c r="O274">
        <v>4.7352218211164416</v>
      </c>
      <c r="P274">
        <v>4.8562162598511307</v>
      </c>
      <c r="Q274">
        <v>4.9529164112242574</v>
      </c>
      <c r="R274">
        <v>5.0271446864085272</v>
      </c>
      <c r="S274">
        <v>5.081706279377479</v>
      </c>
      <c r="T274">
        <v>5.1234251183210668</v>
      </c>
      <c r="U274">
        <v>5.1535305016473805</v>
      </c>
      <c r="V274">
        <v>5.1753473634317011</v>
      </c>
      <c r="W274">
        <f t="shared" si="76"/>
        <v>0.35589269079634533</v>
      </c>
      <c r="X274">
        <f t="shared" si="77"/>
        <v>0.2089929055569768</v>
      </c>
      <c r="Y274">
        <f t="shared" si="78"/>
        <v>-4.701680811583131E-2</v>
      </c>
      <c r="Z274">
        <f t="shared" si="79"/>
        <v>-1.5815535846181845</v>
      </c>
      <c r="AA274">
        <f t="shared" si="80"/>
        <v>-1.9761271862483349</v>
      </c>
      <c r="AB274">
        <f t="shared" si="81"/>
        <v>-2.2776183195881359</v>
      </c>
      <c r="AC274">
        <f t="shared" si="82"/>
        <v>-3.5935620047424428</v>
      </c>
      <c r="AD274">
        <f t="shared" si="83"/>
        <v>-3.8036579492979015</v>
      </c>
      <c r="AE274">
        <f t="shared" si="84"/>
        <v>-3.636249869559784</v>
      </c>
      <c r="AF274">
        <f t="shared" si="85"/>
        <v>-4.3849436008588221</v>
      </c>
      <c r="AG274">
        <f t="shared" si="86"/>
        <v>-4.9866878090399975</v>
      </c>
      <c r="AH274">
        <f t="shared" si="87"/>
        <v>-5.6572687623698252</v>
      </c>
      <c r="AI274">
        <f t="shared" si="88"/>
        <v>-6.4504205318110017</v>
      </c>
      <c r="AJ274">
        <f t="shared" si="89"/>
        <v>-6.6537732219604351</v>
      </c>
      <c r="AK274">
        <f t="shared" si="90"/>
        <v>-7.0158870524888242</v>
      </c>
      <c r="AL274">
        <f t="shared" si="91"/>
        <v>-7.7987294479610068</v>
      </c>
      <c r="AM274">
        <f t="shared" si="92"/>
        <v>-8.3007858382294106</v>
      </c>
      <c r="AN274">
        <f t="shared" si="93"/>
        <v>-8.792930663687919</v>
      </c>
      <c r="AO274">
        <f t="shared" si="94"/>
        <v>-9.4173580809836803</v>
      </c>
    </row>
    <row r="275" spans="1:41" x14ac:dyDescent="0.2">
      <c r="A275" s="1">
        <v>200404</v>
      </c>
      <c r="B275">
        <v>1.6133263420235888</v>
      </c>
      <c r="C275">
        <v>2.3325749887221243</v>
      </c>
      <c r="D275">
        <v>2.8823764009152022</v>
      </c>
      <c r="E275">
        <v>3.3159867313438909</v>
      </c>
      <c r="F275">
        <v>3.6734558254828493</v>
      </c>
      <c r="G275">
        <v>3.9519238767923333</v>
      </c>
      <c r="H275">
        <v>4.1810341084099871</v>
      </c>
      <c r="I275">
        <v>4.3645482531670901</v>
      </c>
      <c r="J275">
        <v>4.5310375054333099</v>
      </c>
      <c r="K275">
        <v>4.7362392906074451</v>
      </c>
      <c r="L275">
        <v>4.9480866607720655</v>
      </c>
      <c r="M275">
        <v>5.1180895974770788</v>
      </c>
      <c r="N275">
        <v>5.2417202041867483</v>
      </c>
      <c r="O275">
        <v>5.3497038390509957</v>
      </c>
      <c r="P275">
        <v>5.4440924172708991</v>
      </c>
      <c r="Q275">
        <v>5.519204544105107</v>
      </c>
      <c r="R275">
        <v>5.5775636738705749</v>
      </c>
      <c r="S275">
        <v>5.6213939722535518</v>
      </c>
      <c r="T275">
        <v>5.6507654208215907</v>
      </c>
      <c r="U275">
        <v>5.666562768109042</v>
      </c>
      <c r="V275">
        <v>5.6759018441985685</v>
      </c>
      <c r="W275">
        <f t="shared" si="76"/>
        <v>1.216019498480275</v>
      </c>
      <c r="X275">
        <f t="shared" si="77"/>
        <v>1.9317047459629402</v>
      </c>
      <c r="Y275">
        <f t="shared" si="78"/>
        <v>2.3145837391106059</v>
      </c>
      <c r="Z275">
        <f t="shared" si="79"/>
        <v>0.95421105261825367</v>
      </c>
      <c r="AA275">
        <f t="shared" si="80"/>
        <v>1.0992463603236651</v>
      </c>
      <c r="AB275">
        <f t="shared" si="81"/>
        <v>1.2349193447989979</v>
      </c>
      <c r="AC275">
        <f t="shared" si="82"/>
        <v>0.39134288493264524</v>
      </c>
      <c r="AD275">
        <f t="shared" si="83"/>
        <v>0.48298690280658096</v>
      </c>
      <c r="AE275">
        <f t="shared" si="84"/>
        <v>1.0098488244775403</v>
      </c>
      <c r="AF275">
        <f t="shared" si="85"/>
        <v>0.85267892651966637</v>
      </c>
      <c r="AG275">
        <f t="shared" si="86"/>
        <v>0.81028448445844514</v>
      </c>
      <c r="AH275">
        <f t="shared" si="87"/>
        <v>0.63333757367434096</v>
      </c>
      <c r="AI275">
        <f t="shared" si="88"/>
        <v>0.16637508944101587</v>
      </c>
      <c r="AJ275">
        <f t="shared" si="89"/>
        <v>0.2619032769552474</v>
      </c>
      <c r="AK275">
        <f t="shared" si="90"/>
        <v>0.29603061060722702</v>
      </c>
      <c r="AL275">
        <f t="shared" si="91"/>
        <v>7.5000186189304152E-2</v>
      </c>
      <c r="AM275">
        <f t="shared" si="92"/>
        <v>0.16421629235234558</v>
      </c>
      <c r="AN275">
        <f t="shared" si="93"/>
        <v>0.12199535609909784</v>
      </c>
      <c r="AO275">
        <f t="shared" si="94"/>
        <v>-0.19761919878339373</v>
      </c>
    </row>
    <row r="276" spans="1:41" x14ac:dyDescent="0.2">
      <c r="A276" s="1">
        <v>200405</v>
      </c>
      <c r="B276">
        <v>1.835804136940385</v>
      </c>
      <c r="C276">
        <v>2.5510490573795388</v>
      </c>
      <c r="D276">
        <v>3.1120122814137896</v>
      </c>
      <c r="E276">
        <v>3.5242703358630254</v>
      </c>
      <c r="F276">
        <v>3.8592620338172887</v>
      </c>
      <c r="G276">
        <v>4.1193887804545035</v>
      </c>
      <c r="H276">
        <v>4.3348584331420126</v>
      </c>
      <c r="I276">
        <v>4.5144145672104026</v>
      </c>
      <c r="J276">
        <v>4.6857233303541026</v>
      </c>
      <c r="K276">
        <v>4.8840035051365609</v>
      </c>
      <c r="L276">
        <v>5.079141035878096</v>
      </c>
      <c r="M276">
        <v>5.2310654825121619</v>
      </c>
      <c r="N276">
        <v>5.3452121886989366</v>
      </c>
      <c r="O276">
        <v>5.4398401984229636</v>
      </c>
      <c r="P276">
        <v>5.5179681260591824</v>
      </c>
      <c r="Q276">
        <v>5.5765236078440852</v>
      </c>
      <c r="R276">
        <v>5.6177453331827341</v>
      </c>
      <c r="S276">
        <v>5.6512968386336677</v>
      </c>
      <c r="T276">
        <v>5.6777952179022444</v>
      </c>
      <c r="U276">
        <v>5.6933827055140664</v>
      </c>
      <c r="V276">
        <v>5.7009906201808445</v>
      </c>
      <c r="W276">
        <f t="shared" si="76"/>
        <v>1.2420090839406404</v>
      </c>
      <c r="X276">
        <f t="shared" si="77"/>
        <v>2.1307818950347182</v>
      </c>
      <c r="Y276">
        <f t="shared" si="78"/>
        <v>2.7756671660058911</v>
      </c>
      <c r="Z276">
        <f t="shared" si="79"/>
        <v>1.7427945077805727</v>
      </c>
      <c r="AA276">
        <f t="shared" si="80"/>
        <v>2.1591493142096785</v>
      </c>
      <c r="AB276">
        <f t="shared" si="81"/>
        <v>2.4557710657851586</v>
      </c>
      <c r="AC276">
        <f t="shared" si="82"/>
        <v>1.9159540814166229</v>
      </c>
      <c r="AD276">
        <f t="shared" si="83"/>
        <v>2.3278700441461018</v>
      </c>
      <c r="AE276">
        <f t="shared" si="84"/>
        <v>3.0177057742309383</v>
      </c>
      <c r="AF276">
        <f t="shared" si="85"/>
        <v>2.9229209431901406</v>
      </c>
      <c r="AG276">
        <f t="shared" si="86"/>
        <v>2.9250514836178896</v>
      </c>
      <c r="AH276">
        <f t="shared" si="87"/>
        <v>2.887822262465658</v>
      </c>
      <c r="AI276">
        <f t="shared" si="88"/>
        <v>2.4674841722847471</v>
      </c>
      <c r="AJ276">
        <f t="shared" si="89"/>
        <v>2.4270260428192847</v>
      </c>
      <c r="AK276">
        <f t="shared" si="90"/>
        <v>2.2869882590714079</v>
      </c>
      <c r="AL276">
        <f t="shared" si="91"/>
        <v>1.903473122531385</v>
      </c>
      <c r="AM276">
        <f t="shared" si="92"/>
        <v>1.8887121027109606</v>
      </c>
      <c r="AN276">
        <f t="shared" si="93"/>
        <v>1.9594274260062932</v>
      </c>
      <c r="AO276">
        <f t="shared" si="94"/>
        <v>1.8438829258359792</v>
      </c>
    </row>
    <row r="277" spans="1:41" x14ac:dyDescent="0.2">
      <c r="A277" s="1">
        <v>200406</v>
      </c>
      <c r="B277">
        <v>2.0242848938780522</v>
      </c>
      <c r="C277">
        <v>2.6847254061331327</v>
      </c>
      <c r="D277">
        <v>3.1618700135019417</v>
      </c>
      <c r="E277">
        <v>3.5073113313607114</v>
      </c>
      <c r="F277">
        <v>3.8065826065308634</v>
      </c>
      <c r="G277">
        <v>4.0606612717243173</v>
      </c>
      <c r="H277">
        <v>4.2663577175892264</v>
      </c>
      <c r="I277">
        <v>4.4385976869873511</v>
      </c>
      <c r="J277">
        <v>4.6097189826658509</v>
      </c>
      <c r="K277">
        <v>4.8063626946332354</v>
      </c>
      <c r="L277">
        <v>4.9967028001264993</v>
      </c>
      <c r="M277">
        <v>5.1429943904569964</v>
      </c>
      <c r="N277">
        <v>5.2573128013029082</v>
      </c>
      <c r="O277">
        <v>5.3569488328121082</v>
      </c>
      <c r="P277">
        <v>5.4394784851823346</v>
      </c>
      <c r="Q277">
        <v>5.501354620858188</v>
      </c>
      <c r="R277">
        <v>5.5445945520500572</v>
      </c>
      <c r="S277">
        <v>5.5745643392384592</v>
      </c>
      <c r="T277">
        <v>5.5971566298180582</v>
      </c>
      <c r="U277">
        <v>5.6118183519439189</v>
      </c>
      <c r="V277">
        <v>5.6218528505824086</v>
      </c>
      <c r="W277">
        <f t="shared" si="76"/>
        <v>1.2775619145031798</v>
      </c>
      <c r="X277">
        <f t="shared" si="77"/>
        <v>2.1219017241356735</v>
      </c>
      <c r="Y277">
        <f t="shared" si="78"/>
        <v>2.6861981799426342</v>
      </c>
      <c r="Z277">
        <f t="shared" si="79"/>
        <v>1.7616490725252478</v>
      </c>
      <c r="AA277">
        <f t="shared" si="80"/>
        <v>2.2331836515822068</v>
      </c>
      <c r="AB277">
        <f t="shared" si="81"/>
        <v>2.5277758433961472</v>
      </c>
      <c r="AC277">
        <f t="shared" si="82"/>
        <v>2.0509487980962771</v>
      </c>
      <c r="AD277">
        <f t="shared" si="83"/>
        <v>2.5514360269975933</v>
      </c>
      <c r="AE277">
        <f t="shared" si="84"/>
        <v>3.3620001283108323</v>
      </c>
      <c r="AF277">
        <f t="shared" si="85"/>
        <v>3.2962243729537652</v>
      </c>
      <c r="AG277">
        <f t="shared" si="86"/>
        <v>3.2773777584501689</v>
      </c>
      <c r="AH277">
        <f t="shared" si="87"/>
        <v>3.291910817916162</v>
      </c>
      <c r="AI277">
        <f t="shared" si="88"/>
        <v>2.9236179131198776</v>
      </c>
      <c r="AJ277">
        <f t="shared" si="89"/>
        <v>2.8836143183080987</v>
      </c>
      <c r="AK277">
        <f t="shared" si="90"/>
        <v>2.7498997591082643</v>
      </c>
      <c r="AL277">
        <f t="shared" si="91"/>
        <v>2.3239463564530842</v>
      </c>
      <c r="AM277">
        <f t="shared" si="92"/>
        <v>2.1579516828534224</v>
      </c>
      <c r="AN277">
        <f t="shared" si="93"/>
        <v>2.0821284866059369</v>
      </c>
      <c r="AO277">
        <f t="shared" si="94"/>
        <v>1.9126025868107899</v>
      </c>
    </row>
    <row r="278" spans="1:41" x14ac:dyDescent="0.2">
      <c r="A278" s="1">
        <v>200407</v>
      </c>
      <c r="B278">
        <v>2.0676040038850334</v>
      </c>
      <c r="C278">
        <v>2.66971171124605</v>
      </c>
      <c r="D278">
        <v>3.1062540838740529</v>
      </c>
      <c r="E278">
        <v>3.4409881571920895</v>
      </c>
      <c r="F278">
        <v>3.7246945294805971</v>
      </c>
      <c r="G278">
        <v>3.9715694747279544</v>
      </c>
      <c r="H278">
        <v>4.1702107114590437</v>
      </c>
      <c r="I278">
        <v>4.3337096374257298</v>
      </c>
      <c r="J278">
        <v>4.4928076778258106</v>
      </c>
      <c r="K278">
        <v>4.6861143733804491</v>
      </c>
      <c r="L278">
        <v>4.8756538393091411</v>
      </c>
      <c r="M278">
        <v>5.0205660753657009</v>
      </c>
      <c r="N278">
        <v>5.1397194573035945</v>
      </c>
      <c r="O278">
        <v>5.2465178684374294</v>
      </c>
      <c r="P278">
        <v>5.3342974248879891</v>
      </c>
      <c r="Q278">
        <v>5.4020504004712313</v>
      </c>
      <c r="R278">
        <v>5.4519324589753326</v>
      </c>
      <c r="S278">
        <v>5.4868051588377211</v>
      </c>
      <c r="T278">
        <v>5.5119267274868173</v>
      </c>
      <c r="U278">
        <v>5.5285014253606777</v>
      </c>
      <c r="V278">
        <v>5.5421405275829976</v>
      </c>
      <c r="W278">
        <f t="shared" si="76"/>
        <v>1.3373322042743996</v>
      </c>
      <c r="X278">
        <f t="shared" si="77"/>
        <v>2.5093075287182711</v>
      </c>
      <c r="Y278">
        <f t="shared" si="78"/>
        <v>3.5128545046819206</v>
      </c>
      <c r="Z278">
        <f t="shared" si="79"/>
        <v>2.9412025486356441</v>
      </c>
      <c r="AA278">
        <f t="shared" si="80"/>
        <v>3.6489595127395464</v>
      </c>
      <c r="AB278">
        <f t="shared" si="81"/>
        <v>4.1520199745363611</v>
      </c>
      <c r="AC278">
        <f t="shared" si="82"/>
        <v>3.8938706262055138</v>
      </c>
      <c r="AD278">
        <f t="shared" si="83"/>
        <v>4.5489210428237463</v>
      </c>
      <c r="AE278">
        <f t="shared" si="84"/>
        <v>5.5825698743460546</v>
      </c>
      <c r="AF278">
        <f t="shared" si="85"/>
        <v>5.6743700009704279</v>
      </c>
      <c r="AG278">
        <f t="shared" si="86"/>
        <v>5.7318368555408084</v>
      </c>
      <c r="AH278">
        <f t="shared" si="87"/>
        <v>5.8922777526288916</v>
      </c>
      <c r="AI278">
        <f t="shared" si="88"/>
        <v>5.7163520427277428</v>
      </c>
      <c r="AJ278">
        <f t="shared" si="89"/>
        <v>5.8786637098665908</v>
      </c>
      <c r="AK278">
        <f t="shared" si="90"/>
        <v>5.9755807337848177</v>
      </c>
      <c r="AL278">
        <f t="shared" si="91"/>
        <v>5.6998714553181076</v>
      </c>
      <c r="AM278">
        <f t="shared" si="92"/>
        <v>5.6188217454660938</v>
      </c>
      <c r="AN278">
        <f t="shared" si="93"/>
        <v>5.6247872801777143</v>
      </c>
      <c r="AO278">
        <f t="shared" si="94"/>
        <v>5.5791698388678972</v>
      </c>
    </row>
    <row r="279" spans="1:41" x14ac:dyDescent="0.2">
      <c r="A279" s="1">
        <v>200408</v>
      </c>
      <c r="B279">
        <v>1.934487214332667</v>
      </c>
      <c r="C279">
        <v>2.3709253595094268</v>
      </c>
      <c r="D279">
        <v>2.727831373400468</v>
      </c>
      <c r="E279">
        <v>3.0603204853938131</v>
      </c>
      <c r="F279">
        <v>3.3478938356872181</v>
      </c>
      <c r="G279">
        <v>3.5997444747474758</v>
      </c>
      <c r="H279">
        <v>3.8007993945344687</v>
      </c>
      <c r="I279">
        <v>3.9645171682686882</v>
      </c>
      <c r="J279">
        <v>4.1231514608888213</v>
      </c>
      <c r="K279">
        <v>4.3271707858049675</v>
      </c>
      <c r="L279">
        <v>4.5298946977697412</v>
      </c>
      <c r="M279">
        <v>4.686496734911449</v>
      </c>
      <c r="N279">
        <v>4.8150137429302058</v>
      </c>
      <c r="O279">
        <v>4.9282913004392608</v>
      </c>
      <c r="P279">
        <v>5.0211670810967526</v>
      </c>
      <c r="Q279">
        <v>5.0988081216744572</v>
      </c>
      <c r="R279">
        <v>5.1612718066553915</v>
      </c>
      <c r="S279">
        <v>5.2055427856444769</v>
      </c>
      <c r="T279">
        <v>5.235733260045202</v>
      </c>
      <c r="U279">
        <v>5.2558131292882777</v>
      </c>
      <c r="V279">
        <v>5.2726855305109197</v>
      </c>
      <c r="W279">
        <f t="shared" si="76"/>
        <v>0.62797221769634026</v>
      </c>
      <c r="X279">
        <f t="shared" si="77"/>
        <v>1.069609046278428</v>
      </c>
      <c r="Y279">
        <f t="shared" si="78"/>
        <v>1.6649685471422622</v>
      </c>
      <c r="Z279">
        <f t="shared" si="79"/>
        <v>1.0508488386469246</v>
      </c>
      <c r="AA279">
        <f t="shared" si="80"/>
        <v>1.5407673195517884</v>
      </c>
      <c r="AB279">
        <f t="shared" si="81"/>
        <v>1.7574053613298313</v>
      </c>
      <c r="AC279">
        <f t="shared" si="82"/>
        <v>1.2066031764912371</v>
      </c>
      <c r="AD279">
        <f t="shared" si="83"/>
        <v>1.5842172411648088</v>
      </c>
      <c r="AE279">
        <f t="shared" si="84"/>
        <v>2.3810056176880625</v>
      </c>
      <c r="AF279">
        <f t="shared" si="85"/>
        <v>2.3465566501497124</v>
      </c>
      <c r="AG279">
        <f t="shared" si="86"/>
        <v>2.4147577237559128</v>
      </c>
      <c r="AH279">
        <f t="shared" si="87"/>
        <v>2.5054399609330815</v>
      </c>
      <c r="AI279">
        <f t="shared" si="88"/>
        <v>2.1182030578068778</v>
      </c>
      <c r="AJ279">
        <f t="shared" si="89"/>
        <v>2.1155342650915516</v>
      </c>
      <c r="AK279">
        <f t="shared" si="90"/>
        <v>2.1754552016701227</v>
      </c>
      <c r="AL279">
        <f t="shared" si="91"/>
        <v>1.9364223968998511</v>
      </c>
      <c r="AM279">
        <f t="shared" si="92"/>
        <v>1.8756503226703449</v>
      </c>
      <c r="AN279">
        <f t="shared" si="93"/>
        <v>1.809580835683577</v>
      </c>
      <c r="AO279">
        <f t="shared" si="94"/>
        <v>1.6394322692578625</v>
      </c>
    </row>
    <row r="280" spans="1:41" x14ac:dyDescent="0.2">
      <c r="A280" s="1">
        <v>200409</v>
      </c>
      <c r="B280">
        <v>2.1793912869898464</v>
      </c>
      <c r="C280">
        <v>2.5896989297951545</v>
      </c>
      <c r="D280">
        <v>2.8806087267001077</v>
      </c>
      <c r="E280">
        <v>3.1570749635988382</v>
      </c>
      <c r="F280">
        <v>3.3994758087078507</v>
      </c>
      <c r="G280">
        <v>3.6313116525029394</v>
      </c>
      <c r="H280">
        <v>3.8155335393034</v>
      </c>
      <c r="I280">
        <v>3.9654183140375143</v>
      </c>
      <c r="J280">
        <v>4.121100316203016</v>
      </c>
      <c r="K280">
        <v>4.3155114239512473</v>
      </c>
      <c r="L280">
        <v>4.4996393008524098</v>
      </c>
      <c r="M280">
        <v>4.6468806592795522</v>
      </c>
      <c r="N280">
        <v>4.7740662619548129</v>
      </c>
      <c r="O280">
        <v>4.884782729173538</v>
      </c>
      <c r="P280">
        <v>4.9726974001460658</v>
      </c>
      <c r="Q280">
        <v>5.0441493871604592</v>
      </c>
      <c r="R280">
        <v>5.1014889233679872</v>
      </c>
      <c r="S280">
        <v>5.1428079435278224</v>
      </c>
      <c r="T280">
        <v>5.1705840556032889</v>
      </c>
      <c r="U280">
        <v>5.1884098372722969</v>
      </c>
      <c r="V280">
        <v>5.2031355777411044</v>
      </c>
      <c r="W280">
        <f t="shared" si="76"/>
        <v>0.78408592001413924</v>
      </c>
      <c r="X280">
        <f t="shared" si="77"/>
        <v>1.3978131662747306</v>
      </c>
      <c r="Y280">
        <f t="shared" si="78"/>
        <v>2.0318263060801933</v>
      </c>
      <c r="Z280">
        <f t="shared" si="79"/>
        <v>1.5615764675881878</v>
      </c>
      <c r="AA280">
        <f t="shared" si="80"/>
        <v>2.046470364481269</v>
      </c>
      <c r="AB280">
        <f t="shared" si="81"/>
        <v>2.3302664442183203</v>
      </c>
      <c r="AC280">
        <f t="shared" si="82"/>
        <v>1.8631776284372656</v>
      </c>
      <c r="AD280">
        <f t="shared" si="83"/>
        <v>2.294131036434726</v>
      </c>
      <c r="AE280">
        <f t="shared" si="84"/>
        <v>3.07275177798275</v>
      </c>
      <c r="AF280">
        <f t="shared" si="85"/>
        <v>2.9849024525239622</v>
      </c>
      <c r="AG280">
        <f t="shared" si="86"/>
        <v>3.073945741444871</v>
      </c>
      <c r="AH280">
        <f t="shared" si="87"/>
        <v>3.2753109154058935</v>
      </c>
      <c r="AI280">
        <f t="shared" si="88"/>
        <v>2.9687157169941383</v>
      </c>
      <c r="AJ280">
        <f t="shared" si="89"/>
        <v>2.9367475138538506</v>
      </c>
      <c r="AK280">
        <f t="shared" si="90"/>
        <v>2.9583556487663216</v>
      </c>
      <c r="AL280">
        <f t="shared" si="91"/>
        <v>2.7071470859452722</v>
      </c>
      <c r="AM280">
        <f t="shared" si="92"/>
        <v>2.6497814717532497</v>
      </c>
      <c r="AN280">
        <f t="shared" si="93"/>
        <v>2.5805711985532565</v>
      </c>
      <c r="AO280">
        <f t="shared" si="94"/>
        <v>2.4238829342834869</v>
      </c>
    </row>
    <row r="281" spans="1:41" x14ac:dyDescent="0.2">
      <c r="A281" s="1">
        <v>200410</v>
      </c>
      <c r="B281">
        <v>2.2159206525863233</v>
      </c>
      <c r="C281">
        <v>2.532310863417873</v>
      </c>
      <c r="D281">
        <v>2.8056940871084377</v>
      </c>
      <c r="E281">
        <v>3.0696819030880569</v>
      </c>
      <c r="F281">
        <v>3.3168649173875058</v>
      </c>
      <c r="G281">
        <v>3.5368988945511068</v>
      </c>
      <c r="H281">
        <v>3.7206621920799212</v>
      </c>
      <c r="I281">
        <v>3.8725297837611272</v>
      </c>
      <c r="J281">
        <v>4.029647658025147</v>
      </c>
      <c r="K281">
        <v>4.2195618432901298</v>
      </c>
      <c r="L281">
        <v>4.3975555223598644</v>
      </c>
      <c r="M281">
        <v>4.5393365888379522</v>
      </c>
      <c r="N281">
        <v>4.6649366330369677</v>
      </c>
      <c r="O281">
        <v>4.7771176590273088</v>
      </c>
      <c r="P281">
        <v>4.8649312189230809</v>
      </c>
      <c r="Q281">
        <v>4.9358759515093782</v>
      </c>
      <c r="R281">
        <v>4.9927418896815938</v>
      </c>
      <c r="S281">
        <v>5.0342431372638208</v>
      </c>
      <c r="T281">
        <v>5.0617752502925875</v>
      </c>
      <c r="U281">
        <v>5.0798713401534155</v>
      </c>
      <c r="V281">
        <v>5.0950242607624139</v>
      </c>
      <c r="W281">
        <f t="shared" si="76"/>
        <v>0.22494376812806749</v>
      </c>
      <c r="X281">
        <f t="shared" si="77"/>
        <v>0.22992910094071295</v>
      </c>
      <c r="Y281">
        <f t="shared" si="78"/>
        <v>0.30859641957497663</v>
      </c>
      <c r="Z281">
        <f t="shared" si="79"/>
        <v>-0.45696560859072965</v>
      </c>
      <c r="AA281">
        <f t="shared" si="80"/>
        <v>-0.45441744496451753</v>
      </c>
      <c r="AB281">
        <f t="shared" si="81"/>
        <v>-0.49915055292203503</v>
      </c>
      <c r="AC281">
        <f t="shared" si="82"/>
        <v>-1.2677786471592021</v>
      </c>
      <c r="AD281">
        <f t="shared" si="83"/>
        <v>-1.1569431000995904</v>
      </c>
      <c r="AE281">
        <f t="shared" si="84"/>
        <v>-0.74469268639122932</v>
      </c>
      <c r="AF281">
        <f t="shared" si="85"/>
        <v>-1.0830072122846257</v>
      </c>
      <c r="AG281">
        <f t="shared" si="86"/>
        <v>-1.1780707319730768</v>
      </c>
      <c r="AH281">
        <f t="shared" si="87"/>
        <v>-1.1653698943987276</v>
      </c>
      <c r="AI281">
        <f t="shared" si="88"/>
        <v>-1.6169959246083954</v>
      </c>
      <c r="AJ281">
        <f t="shared" si="89"/>
        <v>-1.8362077731617941</v>
      </c>
      <c r="AK281">
        <f t="shared" si="90"/>
        <v>-2.1064176369030854</v>
      </c>
      <c r="AL281">
        <f t="shared" si="91"/>
        <v>-2.6548824139589939</v>
      </c>
      <c r="AM281">
        <f t="shared" si="92"/>
        <v>-2.9001332449646018</v>
      </c>
      <c r="AN281">
        <f t="shared" si="93"/>
        <v>-3.1034074022689486</v>
      </c>
      <c r="AO281">
        <f t="shared" si="94"/>
        <v>-3.4207732113965124</v>
      </c>
    </row>
    <row r="282" spans="1:41" x14ac:dyDescent="0.2">
      <c r="A282" s="1">
        <v>200411</v>
      </c>
      <c r="B282">
        <v>2.6237573061213553</v>
      </c>
      <c r="C282">
        <v>2.9856162538991384</v>
      </c>
      <c r="D282">
        <v>3.2514035133969759</v>
      </c>
      <c r="E282">
        <v>3.4929020731100504</v>
      </c>
      <c r="F282">
        <v>3.7212257818366203</v>
      </c>
      <c r="G282">
        <v>3.9123506657322378</v>
      </c>
      <c r="H282">
        <v>4.0753363893097569</v>
      </c>
      <c r="I282">
        <v>4.212888728780749</v>
      </c>
      <c r="J282">
        <v>4.3577387696902896</v>
      </c>
      <c r="K282">
        <v>4.5236556114953004</v>
      </c>
      <c r="L282">
        <v>4.6755043595216703</v>
      </c>
      <c r="M282">
        <v>4.7991653567157648</v>
      </c>
      <c r="N282">
        <v>4.910131270611827</v>
      </c>
      <c r="O282">
        <v>5.01037424456936</v>
      </c>
      <c r="P282">
        <v>5.0943664152010779</v>
      </c>
      <c r="Q282">
        <v>5.1622261616897944</v>
      </c>
      <c r="R282">
        <v>5.2106255155414116</v>
      </c>
      <c r="S282">
        <v>5.2411811781288185</v>
      </c>
      <c r="T282">
        <v>5.2608644612722228</v>
      </c>
      <c r="U282">
        <v>5.2743405289350331</v>
      </c>
      <c r="V282">
        <v>5.2851882270379535</v>
      </c>
      <c r="W282">
        <f t="shared" si="76"/>
        <v>0.61184260221882747</v>
      </c>
      <c r="X282">
        <f t="shared" si="77"/>
        <v>1.0462307557559352</v>
      </c>
      <c r="Y282">
        <f t="shared" si="78"/>
        <v>1.6206715633643354</v>
      </c>
      <c r="Z282">
        <f t="shared" si="79"/>
        <v>1.3298985223961122</v>
      </c>
      <c r="AA282">
        <f t="shared" si="80"/>
        <v>1.8114252207229224</v>
      </c>
      <c r="AB282">
        <f t="shared" si="81"/>
        <v>2.2003495773385628</v>
      </c>
      <c r="AC282">
        <f t="shared" si="82"/>
        <v>1.9857139278876019</v>
      </c>
      <c r="AD282">
        <f t="shared" si="83"/>
        <v>2.5373794759935189</v>
      </c>
      <c r="AE282">
        <f t="shared" si="84"/>
        <v>3.1818844504461543</v>
      </c>
      <c r="AF282">
        <f t="shared" si="85"/>
        <v>3.1481662632435716</v>
      </c>
      <c r="AG282">
        <f t="shared" si="86"/>
        <v>3.3795006449736578</v>
      </c>
      <c r="AH282">
        <f t="shared" si="87"/>
        <v>3.6537906194753944</v>
      </c>
      <c r="AI282">
        <f t="shared" si="88"/>
        <v>3.5425977088354896</v>
      </c>
      <c r="AJ282">
        <f t="shared" si="89"/>
        <v>3.7621301571775581</v>
      </c>
      <c r="AK282">
        <f t="shared" si="90"/>
        <v>3.9740297214370868</v>
      </c>
      <c r="AL282">
        <f t="shared" si="91"/>
        <v>3.8274734425375634</v>
      </c>
      <c r="AM282">
        <f t="shared" si="92"/>
        <v>3.8598679391495683</v>
      </c>
      <c r="AN282">
        <f t="shared" si="93"/>
        <v>3.9029300978944192</v>
      </c>
      <c r="AO282">
        <f t="shared" si="94"/>
        <v>3.9204487019750802</v>
      </c>
    </row>
    <row r="283" spans="1:41" x14ac:dyDescent="0.2">
      <c r="A283" s="1">
        <v>200412</v>
      </c>
      <c r="B283">
        <v>2.7356325994580941</v>
      </c>
      <c r="C283">
        <v>3.0421112391568186</v>
      </c>
      <c r="D283">
        <v>3.242393140984837</v>
      </c>
      <c r="E283">
        <v>3.4458320784192349</v>
      </c>
      <c r="F283">
        <v>3.6339553401120908</v>
      </c>
      <c r="G283">
        <v>3.8056838457866142</v>
      </c>
      <c r="H283">
        <v>3.9488656447212334</v>
      </c>
      <c r="I283">
        <v>4.0758666327386663</v>
      </c>
      <c r="J283">
        <v>4.2199261416885658</v>
      </c>
      <c r="K283">
        <v>4.3758726079999501</v>
      </c>
      <c r="L283">
        <v>4.5169843658291109</v>
      </c>
      <c r="M283">
        <v>4.6378550239152547</v>
      </c>
      <c r="N283">
        <v>4.7455777265018249</v>
      </c>
      <c r="O283">
        <v>4.8388024857304845</v>
      </c>
      <c r="P283">
        <v>4.9140971729991865</v>
      </c>
      <c r="Q283">
        <v>4.97443338499854</v>
      </c>
      <c r="R283">
        <v>5.0187745356164335</v>
      </c>
      <c r="S283">
        <v>5.0495149169215567</v>
      </c>
      <c r="T283">
        <v>5.068710390287019</v>
      </c>
      <c r="U283">
        <v>5.0806926530798275</v>
      </c>
      <c r="V283">
        <v>5.0901148034242425</v>
      </c>
      <c r="W283">
        <f t="shared" si="76"/>
        <v>0.41427798807441185</v>
      </c>
      <c r="X283">
        <f t="shared" si="77"/>
        <v>0.50606357856451334</v>
      </c>
      <c r="Y283">
        <f t="shared" si="78"/>
        <v>0.82090128264399631</v>
      </c>
      <c r="Z283">
        <f t="shared" si="79"/>
        <v>0.51718175530438426</v>
      </c>
      <c r="AA283">
        <f t="shared" si="80"/>
        <v>0.90435208778104759</v>
      </c>
      <c r="AB283">
        <f t="shared" si="81"/>
        <v>1.3029292257498426</v>
      </c>
      <c r="AC283">
        <f t="shared" si="82"/>
        <v>1.2036220605697467</v>
      </c>
      <c r="AD283">
        <f t="shared" si="83"/>
        <v>1.8896192712654907</v>
      </c>
      <c r="AE283">
        <f t="shared" si="84"/>
        <v>2.6768430145041444</v>
      </c>
      <c r="AF283">
        <f t="shared" si="85"/>
        <v>2.8615797757327242</v>
      </c>
      <c r="AG283">
        <f t="shared" si="86"/>
        <v>3.3689337617763275</v>
      </c>
      <c r="AH283">
        <f t="shared" si="87"/>
        <v>3.863050224028159</v>
      </c>
      <c r="AI283">
        <f t="shared" si="88"/>
        <v>3.9208618389333587</v>
      </c>
      <c r="AJ283">
        <f t="shared" si="89"/>
        <v>4.3072447786787329</v>
      </c>
      <c r="AK283">
        <f t="shared" si="90"/>
        <v>4.7501478581807</v>
      </c>
      <c r="AL283">
        <f t="shared" si="91"/>
        <v>4.8224067164958457</v>
      </c>
      <c r="AM283">
        <f t="shared" si="92"/>
        <v>5.0312133796564558</v>
      </c>
      <c r="AN283">
        <f t="shared" si="93"/>
        <v>5.2357127232076417</v>
      </c>
      <c r="AO283">
        <f t="shared" si="94"/>
        <v>5.4355042314532733</v>
      </c>
    </row>
    <row r="284" spans="1:41" x14ac:dyDescent="0.2">
      <c r="A284" s="1">
        <v>200501</v>
      </c>
      <c r="B284">
        <v>2.9343118907811312</v>
      </c>
      <c r="C284">
        <v>3.2427416224659518</v>
      </c>
      <c r="D284">
        <v>3.4089314771916164</v>
      </c>
      <c r="E284">
        <v>3.5516907167092087</v>
      </c>
      <c r="F284">
        <v>3.6967837817038807</v>
      </c>
      <c r="G284">
        <v>3.815549701479926</v>
      </c>
      <c r="H284">
        <v>3.9220636223740502</v>
      </c>
      <c r="I284">
        <v>4.0176062949012961</v>
      </c>
      <c r="J284">
        <v>4.1258908245304582</v>
      </c>
      <c r="K284">
        <v>4.2449375640387546</v>
      </c>
      <c r="L284">
        <v>4.3554049015642526</v>
      </c>
      <c r="M284">
        <v>4.4544656343746345</v>
      </c>
      <c r="N284">
        <v>4.5443688642147384</v>
      </c>
      <c r="O284">
        <v>4.6184739349862314</v>
      </c>
      <c r="P284">
        <v>4.6730139050196078</v>
      </c>
      <c r="Q284">
        <v>4.7201454377490615</v>
      </c>
      <c r="R284">
        <v>4.757977749407825</v>
      </c>
      <c r="S284">
        <v>4.7830750726248432</v>
      </c>
      <c r="T284">
        <v>4.7952441284134872</v>
      </c>
      <c r="U284">
        <v>4.8009652540095642</v>
      </c>
      <c r="V284">
        <v>4.8033703372134848</v>
      </c>
      <c r="W284">
        <f t="shared" si="76"/>
        <v>0.33008126284476003</v>
      </c>
      <c r="X284">
        <f t="shared" si="77"/>
        <v>0.16489071826202739</v>
      </c>
      <c r="Y284">
        <f t="shared" si="78"/>
        <v>4.4770486372598395E-2</v>
      </c>
      <c r="Z284">
        <f t="shared" si="79"/>
        <v>-0.61385606349979405</v>
      </c>
      <c r="AA284">
        <f t="shared" si="80"/>
        <v>-0.74078821373064097</v>
      </c>
      <c r="AB284">
        <f t="shared" si="81"/>
        <v>-0.7574549409014697</v>
      </c>
      <c r="AC284">
        <f t="shared" si="82"/>
        <v>-1.1322322874754858</v>
      </c>
      <c r="AD284">
        <f t="shared" si="83"/>
        <v>-1.0017380342548736</v>
      </c>
      <c r="AE284">
        <f t="shared" si="84"/>
        <v>-0.82021146243320731</v>
      </c>
      <c r="AF284">
        <f t="shared" si="85"/>
        <v>-1.0328412841942471</v>
      </c>
      <c r="AG284">
        <f t="shared" si="86"/>
        <v>-1.0102555589328093</v>
      </c>
      <c r="AH284">
        <f t="shared" si="87"/>
        <v>-0.9582012645919864</v>
      </c>
      <c r="AI284">
        <f t="shared" si="88"/>
        <v>-1.2619191580353792</v>
      </c>
      <c r="AJ284">
        <f t="shared" si="89"/>
        <v>-1.3879140528774769</v>
      </c>
      <c r="AK284">
        <f t="shared" si="90"/>
        <v>-1.4814043496671481</v>
      </c>
      <c r="AL284">
        <f t="shared" si="91"/>
        <v>-1.7399212497505063</v>
      </c>
      <c r="AM284">
        <f t="shared" si="92"/>
        <v>-1.8362549016802285</v>
      </c>
      <c r="AN284">
        <f t="shared" si="93"/>
        <v>-2.0077572053735722</v>
      </c>
      <c r="AO284">
        <f t="shared" si="94"/>
        <v>-2.1924506316275956</v>
      </c>
    </row>
    <row r="285" spans="1:41" x14ac:dyDescent="0.2">
      <c r="A285" s="1">
        <v>200502</v>
      </c>
      <c r="B285">
        <v>3.2210900913060123</v>
      </c>
      <c r="C285">
        <v>3.5637959112658453</v>
      </c>
      <c r="D285">
        <v>3.7425601632277017</v>
      </c>
      <c r="E285">
        <v>3.8865210638274972</v>
      </c>
      <c r="F285">
        <v>4.0164791411801977</v>
      </c>
      <c r="G285">
        <v>4.110034930135102</v>
      </c>
      <c r="H285">
        <v>4.1930027177588292</v>
      </c>
      <c r="I285">
        <v>4.2765864790818684</v>
      </c>
      <c r="J285">
        <v>4.371947053382967</v>
      </c>
      <c r="K285">
        <v>4.4697357637362272</v>
      </c>
      <c r="L285">
        <v>4.5653550552172426</v>
      </c>
      <c r="M285">
        <v>4.6491715779454026</v>
      </c>
      <c r="N285">
        <v>4.7212450295098369</v>
      </c>
      <c r="O285">
        <v>4.7813395545683468</v>
      </c>
      <c r="P285">
        <v>4.8306241659624929</v>
      </c>
      <c r="Q285">
        <v>4.8690873469959044</v>
      </c>
      <c r="R285">
        <v>4.8947918100693144</v>
      </c>
      <c r="S285">
        <v>4.9109583448600427</v>
      </c>
      <c r="T285">
        <v>4.9166585043897575</v>
      </c>
      <c r="U285">
        <v>4.9160452204733796</v>
      </c>
      <c r="V285">
        <v>4.9104638011617725</v>
      </c>
      <c r="W285">
        <f t="shared" si="76"/>
        <v>0.50931771395688852</v>
      </c>
      <c r="X285">
        <f t="shared" si="77"/>
        <v>0.50808871350663187</v>
      </c>
      <c r="Y285">
        <f t="shared" si="78"/>
        <v>0.58170125241008419</v>
      </c>
      <c r="Z285">
        <f t="shared" si="79"/>
        <v>2.097370541598309E-3</v>
      </c>
      <c r="AA285">
        <f t="shared" si="80"/>
        <v>-2.3777077318450246E-2</v>
      </c>
      <c r="AB285">
        <f t="shared" si="81"/>
        <v>2.410745626468902E-2</v>
      </c>
      <c r="AC285">
        <f t="shared" si="82"/>
        <v>-0.12845631669490221</v>
      </c>
      <c r="AD285">
        <f t="shared" si="83"/>
        <v>9.4193320457144125E-2</v>
      </c>
      <c r="AE285">
        <f t="shared" si="84"/>
        <v>0.19532957190524236</v>
      </c>
      <c r="AF285">
        <f t="shared" si="85"/>
        <v>-3.4836562267448024E-2</v>
      </c>
      <c r="AG285">
        <f t="shared" si="86"/>
        <v>-3.5308359178354287E-2</v>
      </c>
      <c r="AH285">
        <f t="shared" si="87"/>
        <v>8.6992437753039553E-3</v>
      </c>
      <c r="AI285">
        <f t="shared" si="88"/>
        <v>-0.25489032964738545</v>
      </c>
      <c r="AJ285">
        <f t="shared" si="89"/>
        <v>-0.32362904320541652</v>
      </c>
      <c r="AK285">
        <f t="shared" si="90"/>
        <v>-0.42490003073388483</v>
      </c>
      <c r="AL285">
        <f t="shared" si="91"/>
        <v>-0.72744161230323812</v>
      </c>
      <c r="AM285">
        <f t="shared" si="92"/>
        <v>-0.8318353731703958</v>
      </c>
      <c r="AN285">
        <f t="shared" si="93"/>
        <v>-0.95626611925128291</v>
      </c>
      <c r="AO285">
        <f t="shared" si="94"/>
        <v>-1.0867532454878788</v>
      </c>
    </row>
    <row r="286" spans="1:41" x14ac:dyDescent="0.2">
      <c r="A286" s="1">
        <v>200503</v>
      </c>
      <c r="B286">
        <v>3.3971840172687897</v>
      </c>
      <c r="C286">
        <v>3.7492508424352304</v>
      </c>
      <c r="D286">
        <v>3.9144309705312974</v>
      </c>
      <c r="E286">
        <v>4.0484443178829732</v>
      </c>
      <c r="F286">
        <v>4.159493118860313</v>
      </c>
      <c r="G286">
        <v>4.240065084036603</v>
      </c>
      <c r="H286">
        <v>4.3068779187987172</v>
      </c>
      <c r="I286">
        <v>4.3825409302788412</v>
      </c>
      <c r="J286">
        <v>4.4787805941886889</v>
      </c>
      <c r="K286">
        <v>4.578400640592089</v>
      </c>
      <c r="L286">
        <v>4.6686937755260871</v>
      </c>
      <c r="M286">
        <v>4.7414791980096958</v>
      </c>
      <c r="N286">
        <v>4.8055691587764926</v>
      </c>
      <c r="O286">
        <v>4.8615533216523552</v>
      </c>
      <c r="P286">
        <v>4.9072701702105679</v>
      </c>
      <c r="Q286">
        <v>4.9418634397803549</v>
      </c>
      <c r="R286">
        <v>4.9623528372738388</v>
      </c>
      <c r="S286">
        <v>4.9724272419811539</v>
      </c>
      <c r="T286">
        <v>4.9732104816087217</v>
      </c>
      <c r="U286">
        <v>4.9683624923294651</v>
      </c>
      <c r="V286">
        <v>4.958697220822863</v>
      </c>
      <c r="W286">
        <f t="shared" si="76"/>
        <v>0.75105658150329591</v>
      </c>
      <c r="X286">
        <f t="shared" si="77"/>
        <v>1.132752472392895</v>
      </c>
      <c r="Y286">
        <f t="shared" si="78"/>
        <v>1.6608201421605249</v>
      </c>
      <c r="Z286">
        <f t="shared" si="79"/>
        <v>1.5613488441775871</v>
      </c>
      <c r="AA286">
        <f t="shared" si="80"/>
        <v>1.9973383181463742</v>
      </c>
      <c r="AB286">
        <f t="shared" si="81"/>
        <v>2.4261771902039992</v>
      </c>
      <c r="AC286">
        <f t="shared" si="82"/>
        <v>2.7778232872316497</v>
      </c>
      <c r="AD286">
        <f t="shared" si="83"/>
        <v>3.4187711232706226</v>
      </c>
      <c r="AE286">
        <f t="shared" si="84"/>
        <v>3.8358407575243927</v>
      </c>
      <c r="AF286">
        <f t="shared" si="85"/>
        <v>3.8633753241078113</v>
      </c>
      <c r="AG286">
        <f t="shared" si="86"/>
        <v>4.1322672523827935</v>
      </c>
      <c r="AH286">
        <f t="shared" si="87"/>
        <v>4.4575014362983341</v>
      </c>
      <c r="AI286">
        <f t="shared" si="88"/>
        <v>4.4721718525298719</v>
      </c>
      <c r="AJ286">
        <f t="shared" si="89"/>
        <v>4.6376689883451423</v>
      </c>
      <c r="AK286">
        <f t="shared" si="90"/>
        <v>4.7844841374676736</v>
      </c>
      <c r="AL286">
        <f t="shared" si="91"/>
        <v>4.7242963104732132</v>
      </c>
      <c r="AM286">
        <f t="shared" si="92"/>
        <v>4.8017801791160055</v>
      </c>
      <c r="AN286">
        <f t="shared" si="93"/>
        <v>4.8468175524184085</v>
      </c>
      <c r="AO286">
        <f t="shared" si="94"/>
        <v>4.8909080234692288</v>
      </c>
    </row>
    <row r="287" spans="1:41" x14ac:dyDescent="0.2">
      <c r="A287" s="1">
        <v>200504</v>
      </c>
      <c r="B287">
        <v>3.3502610860983757</v>
      </c>
      <c r="C287">
        <v>3.6066782109661037</v>
      </c>
      <c r="D287">
        <v>3.7119243707008596</v>
      </c>
      <c r="E287">
        <v>3.7969181080602512</v>
      </c>
      <c r="F287">
        <v>3.878921573638054</v>
      </c>
      <c r="G287">
        <v>3.945587320584008</v>
      </c>
      <c r="H287">
        <v>3.9965180337429089</v>
      </c>
      <c r="I287">
        <v>4.0729220382036075</v>
      </c>
      <c r="J287">
        <v>4.1823653032886421</v>
      </c>
      <c r="K287">
        <v>4.2913855566087058</v>
      </c>
      <c r="L287">
        <v>4.3806438621037698</v>
      </c>
      <c r="M287">
        <v>4.4530414156003317</v>
      </c>
      <c r="N287">
        <v>4.5218465762943545</v>
      </c>
      <c r="O287">
        <v>4.5832724575740631</v>
      </c>
      <c r="P287">
        <v>4.6319841160161008</v>
      </c>
      <c r="Q287">
        <v>4.6683649052126057</v>
      </c>
      <c r="R287">
        <v>4.6917674551037889</v>
      </c>
      <c r="S287">
        <v>4.7056843421314971</v>
      </c>
      <c r="T287">
        <v>4.7106911232374395</v>
      </c>
      <c r="U287">
        <v>4.7098571685226069</v>
      </c>
      <c r="V287">
        <v>4.7033220062497305</v>
      </c>
      <c r="W287">
        <f t="shared" si="76"/>
        <v>0.51904789832275133</v>
      </c>
      <c r="X287">
        <f t="shared" si="77"/>
        <v>0.72286834115669096</v>
      </c>
      <c r="Y287">
        <f t="shared" si="78"/>
        <v>1.0567901871305865</v>
      </c>
      <c r="Z287">
        <f t="shared" si="79"/>
        <v>0.95976805140707899</v>
      </c>
      <c r="AA287">
        <f t="shared" si="80"/>
        <v>1.2843021997795692</v>
      </c>
      <c r="AB287">
        <f t="shared" si="81"/>
        <v>1.7023915938824397</v>
      </c>
      <c r="AC287">
        <f t="shared" si="82"/>
        <v>2.2252797197160188</v>
      </c>
      <c r="AD287">
        <f t="shared" si="83"/>
        <v>2.8321151718122879</v>
      </c>
      <c r="AE287">
        <f t="shared" si="84"/>
        <v>3.1765551943137478</v>
      </c>
      <c r="AF287">
        <f t="shared" si="85"/>
        <v>3.0393427124972243</v>
      </c>
      <c r="AG287">
        <f t="shared" si="86"/>
        <v>3.2893294214877988</v>
      </c>
      <c r="AH287">
        <f t="shared" si="87"/>
        <v>3.7188469803116462</v>
      </c>
      <c r="AI287">
        <f t="shared" si="88"/>
        <v>3.8608053788594177</v>
      </c>
      <c r="AJ287">
        <f t="shared" si="89"/>
        <v>4.1481827425528284</v>
      </c>
      <c r="AK287">
        <f t="shared" si="90"/>
        <v>4.4324972116755568</v>
      </c>
      <c r="AL287">
        <f t="shared" si="91"/>
        <v>4.4974914105012651</v>
      </c>
      <c r="AM287">
        <f t="shared" si="92"/>
        <v>4.5997932625731117</v>
      </c>
      <c r="AN287">
        <f t="shared" si="93"/>
        <v>4.6148060201977152</v>
      </c>
      <c r="AO287">
        <f t="shared" si="94"/>
        <v>4.6297372782011825</v>
      </c>
    </row>
    <row r="288" spans="1:41" x14ac:dyDescent="0.2">
      <c r="A288" s="1">
        <v>200505</v>
      </c>
      <c r="B288">
        <v>3.3440474375110805</v>
      </c>
      <c r="C288">
        <v>3.5313218424237562</v>
      </c>
      <c r="D288">
        <v>3.5935403863373474</v>
      </c>
      <c r="E288">
        <v>3.6594804271807351</v>
      </c>
      <c r="F288">
        <v>3.7184607231328455</v>
      </c>
      <c r="G288">
        <v>3.7460527557096119</v>
      </c>
      <c r="H288">
        <v>3.7659397931671332</v>
      </c>
      <c r="I288">
        <v>3.8515818155053227</v>
      </c>
      <c r="J288">
        <v>3.9711980375589335</v>
      </c>
      <c r="K288">
        <v>4.0856354214035537</v>
      </c>
      <c r="L288">
        <v>4.1687074553734069</v>
      </c>
      <c r="M288">
        <v>4.231147746242188</v>
      </c>
      <c r="N288">
        <v>4.2910124962217777</v>
      </c>
      <c r="O288">
        <v>4.3435523158138807</v>
      </c>
      <c r="P288">
        <v>4.382632979695452</v>
      </c>
      <c r="Q288">
        <v>4.4121369013156588</v>
      </c>
      <c r="R288">
        <v>4.4373035288577194</v>
      </c>
      <c r="S288">
        <v>4.4566644675611684</v>
      </c>
      <c r="T288">
        <v>4.4661428931059746</v>
      </c>
      <c r="U288">
        <v>4.470172903985338</v>
      </c>
      <c r="V288">
        <v>4.4690497104064715</v>
      </c>
      <c r="W288">
        <f t="shared" si="76"/>
        <v>0.24783168340686279</v>
      </c>
      <c r="X288">
        <f t="shared" si="77"/>
        <v>0.2600621299851249</v>
      </c>
      <c r="Y288">
        <f t="shared" si="78"/>
        <v>0.44526820823162439</v>
      </c>
      <c r="Z288">
        <f t="shared" si="79"/>
        <v>0.32443794708442431</v>
      </c>
      <c r="AA288">
        <f t="shared" si="80"/>
        <v>0.33081956707912497</v>
      </c>
      <c r="AB288">
        <f t="shared" si="81"/>
        <v>0.36016489726895218</v>
      </c>
      <c r="AC288">
        <f t="shared" si="82"/>
        <v>0.75661841648227313</v>
      </c>
      <c r="AD288">
        <f t="shared" si="83"/>
        <v>1.4251723215223215</v>
      </c>
      <c r="AE288">
        <f t="shared" si="84"/>
        <v>1.9780728250409298</v>
      </c>
      <c r="AF288">
        <f t="shared" si="85"/>
        <v>1.9083204716090219</v>
      </c>
      <c r="AG288">
        <f t="shared" si="86"/>
        <v>2.0484016678630521</v>
      </c>
      <c r="AH288">
        <f t="shared" si="87"/>
        <v>2.2332598156807153</v>
      </c>
      <c r="AI288">
        <f t="shared" si="88"/>
        <v>2.1590525120507253</v>
      </c>
      <c r="AJ288">
        <f t="shared" si="89"/>
        <v>2.2174827458725215</v>
      </c>
      <c r="AK288">
        <f t="shared" si="90"/>
        <v>2.3223661204919424</v>
      </c>
      <c r="AL288">
        <f t="shared" si="91"/>
        <v>2.3927754650153448</v>
      </c>
      <c r="AM288">
        <f t="shared" si="92"/>
        <v>2.5447813541628905</v>
      </c>
      <c r="AN288">
        <f t="shared" si="93"/>
        <v>2.6181473014992527</v>
      </c>
      <c r="AO288">
        <f t="shared" si="94"/>
        <v>2.6875239736094203</v>
      </c>
    </row>
    <row r="289" spans="1:41" x14ac:dyDescent="0.2">
      <c r="A289" s="1">
        <v>200506</v>
      </c>
      <c r="B289">
        <v>3.4707645639295692</v>
      </c>
      <c r="C289">
        <v>3.5882557957579184</v>
      </c>
      <c r="D289">
        <v>3.6162020209934118</v>
      </c>
      <c r="E289">
        <v>3.652096310349767</v>
      </c>
      <c r="F289">
        <v>3.6972033079995623</v>
      </c>
      <c r="G289">
        <v>3.7236555379533742</v>
      </c>
      <c r="H289">
        <v>3.7557280449133108</v>
      </c>
      <c r="I289">
        <v>3.8187087779176183</v>
      </c>
      <c r="J289">
        <v>3.9013712884252749</v>
      </c>
      <c r="K289">
        <v>3.9861826116094901</v>
      </c>
      <c r="L289">
        <v>4.058157805967241</v>
      </c>
      <c r="M289">
        <v>4.1220222678165701</v>
      </c>
      <c r="N289">
        <v>4.1815128779324482</v>
      </c>
      <c r="O289">
        <v>4.2307856752383914</v>
      </c>
      <c r="P289">
        <v>4.2653874536224547</v>
      </c>
      <c r="Q289">
        <v>4.2893279765156391</v>
      </c>
      <c r="R289">
        <v>4.3095907153307342</v>
      </c>
      <c r="S289">
        <v>4.3236905981221447</v>
      </c>
      <c r="T289">
        <v>4.3289363796311244</v>
      </c>
      <c r="U289">
        <v>4.3284870153335664</v>
      </c>
      <c r="V289">
        <v>4.3209594976972898</v>
      </c>
      <c r="W289">
        <f t="shared" si="76"/>
        <v>-0.12730281840576474</v>
      </c>
      <c r="X289">
        <f t="shared" si="77"/>
        <v>-0.54955235437815864</v>
      </c>
      <c r="Y289">
        <f t="shared" si="78"/>
        <v>-0.9305216440034525</v>
      </c>
      <c r="Z289">
        <f t="shared" si="79"/>
        <v>-1.4988514572365572</v>
      </c>
      <c r="AA289">
        <f t="shared" si="80"/>
        <v>-1.8677939834217647</v>
      </c>
      <c r="AB289">
        <f t="shared" si="81"/>
        <v>-2.0665792837180175</v>
      </c>
      <c r="AC289">
        <f t="shared" si="82"/>
        <v>-2.1675538103835121</v>
      </c>
      <c r="AD289">
        <f t="shared" si="83"/>
        <v>-2.1548728511656403</v>
      </c>
      <c r="AE289">
        <f t="shared" si="84"/>
        <v>-2.1972375865893277</v>
      </c>
      <c r="AF289">
        <f t="shared" si="85"/>
        <v>-2.6681859138299377</v>
      </c>
      <c r="AG289">
        <f t="shared" si="86"/>
        <v>-2.8660430044792329</v>
      </c>
      <c r="AH289">
        <f t="shared" si="87"/>
        <v>-3.0151100027350322</v>
      </c>
      <c r="AI289">
        <f t="shared" si="88"/>
        <v>-3.4833065315745957</v>
      </c>
      <c r="AJ289">
        <f t="shared" si="89"/>
        <v>-3.8184386647398396</v>
      </c>
      <c r="AK289">
        <f t="shared" si="90"/>
        <v>-4.1064259187278003</v>
      </c>
      <c r="AL289">
        <f t="shared" si="91"/>
        <v>-4.4157996936461466</v>
      </c>
      <c r="AM289">
        <f t="shared" si="92"/>
        <v>-4.6406516314974153</v>
      </c>
      <c r="AN289">
        <f t="shared" si="93"/>
        <v>-4.9197297435665632</v>
      </c>
      <c r="AO289">
        <f t="shared" si="94"/>
        <v>-5.2093501404309315</v>
      </c>
    </row>
    <row r="290" spans="1:41" x14ac:dyDescent="0.2">
      <c r="A290" s="1">
        <v>200507</v>
      </c>
      <c r="B290">
        <v>3.8330498459920324</v>
      </c>
      <c r="C290">
        <v>3.9636969267144124</v>
      </c>
      <c r="D290">
        <v>4.0227141071576504</v>
      </c>
      <c r="E290">
        <v>4.0831929217211504</v>
      </c>
      <c r="F290">
        <v>4.1115261801584486</v>
      </c>
      <c r="G290">
        <v>4.117429881293571</v>
      </c>
      <c r="H290">
        <v>4.137356569830164</v>
      </c>
      <c r="I290">
        <v>4.1889358002599755</v>
      </c>
      <c r="J290">
        <v>4.2559261841967686</v>
      </c>
      <c r="K290">
        <v>4.3321739167860098</v>
      </c>
      <c r="L290">
        <v>4.3949206915153258</v>
      </c>
      <c r="M290">
        <v>4.449049567020614</v>
      </c>
      <c r="N290">
        <v>4.5025225466907406</v>
      </c>
      <c r="O290">
        <v>4.544124113653158</v>
      </c>
      <c r="P290">
        <v>4.5702773776697052</v>
      </c>
      <c r="Q290">
        <v>4.5868446173595618</v>
      </c>
      <c r="R290">
        <v>4.5986914365400224</v>
      </c>
      <c r="S290">
        <v>4.6044551655579049</v>
      </c>
      <c r="T290">
        <v>4.6026396877616387</v>
      </c>
      <c r="U290">
        <v>4.5947080953919244</v>
      </c>
      <c r="V290">
        <v>4.580064241172451</v>
      </c>
      <c r="W290">
        <f t="shared" si="76"/>
        <v>0.366271078970414</v>
      </c>
      <c r="X290">
        <f t="shared" si="77"/>
        <v>0.69012673316021234</v>
      </c>
      <c r="Y290">
        <f t="shared" si="78"/>
        <v>1.1273229555791731</v>
      </c>
      <c r="Z290">
        <f t="shared" si="79"/>
        <v>1.2454723884604508</v>
      </c>
      <c r="AA290">
        <f t="shared" si="80"/>
        <v>1.4602958882635724</v>
      </c>
      <c r="AB290">
        <f t="shared" si="81"/>
        <v>1.7204367318260294</v>
      </c>
      <c r="AC290">
        <f t="shared" si="82"/>
        <v>2.1050281583543891</v>
      </c>
      <c r="AD290">
        <f t="shared" si="83"/>
        <v>2.5492776020419488</v>
      </c>
      <c r="AE290">
        <f t="shared" si="84"/>
        <v>3.0362775547937346</v>
      </c>
      <c r="AF290">
        <f t="shared" si="85"/>
        <v>3.1529700162946401</v>
      </c>
      <c r="AG290">
        <f t="shared" si="86"/>
        <v>3.4272490468670975</v>
      </c>
      <c r="AH290">
        <f t="shared" si="87"/>
        <v>3.8572152383888589</v>
      </c>
      <c r="AI290">
        <f t="shared" si="88"/>
        <v>3.949097034250955</v>
      </c>
      <c r="AJ290">
        <f t="shared" si="89"/>
        <v>4.0459230617509983</v>
      </c>
      <c r="AK290">
        <f t="shared" si="90"/>
        <v>4.1148918882439682</v>
      </c>
      <c r="AL290">
        <f t="shared" si="91"/>
        <v>4.12632089910886</v>
      </c>
      <c r="AM290">
        <f t="shared" si="92"/>
        <v>4.1911921540453374</v>
      </c>
      <c r="AN290">
        <f t="shared" si="93"/>
        <v>4.2318614934267043</v>
      </c>
      <c r="AO290">
        <f t="shared" si="94"/>
        <v>4.2557893927345516</v>
      </c>
    </row>
    <row r="291" spans="1:41" x14ac:dyDescent="0.2">
      <c r="A291" s="1">
        <v>200508</v>
      </c>
      <c r="B291">
        <v>3.7280729284663789</v>
      </c>
      <c r="C291">
        <v>3.7724828711603533</v>
      </c>
      <c r="D291">
        <v>3.7907996284377989</v>
      </c>
      <c r="E291">
        <v>3.8072413976526605</v>
      </c>
      <c r="F291">
        <v>3.8322180955553407</v>
      </c>
      <c r="G291">
        <v>3.8596443892106613</v>
      </c>
      <c r="H291">
        <v>3.8955859534136072</v>
      </c>
      <c r="I291">
        <v>3.9520876857373506</v>
      </c>
      <c r="J291">
        <v>4.0164561159151333</v>
      </c>
      <c r="K291">
        <v>4.0858983673587934</v>
      </c>
      <c r="L291">
        <v>4.1481065309631147</v>
      </c>
      <c r="M291">
        <v>4.1952836626503966</v>
      </c>
      <c r="N291">
        <v>4.2435475392463475</v>
      </c>
      <c r="O291">
        <v>4.2861225040431314</v>
      </c>
      <c r="P291">
        <v>4.318139962854552</v>
      </c>
      <c r="Q291">
        <v>4.3415368065444975</v>
      </c>
      <c r="R291">
        <v>4.3589503652139641</v>
      </c>
      <c r="S291">
        <v>4.3684137753713816</v>
      </c>
      <c r="T291">
        <v>4.3703017277548577</v>
      </c>
      <c r="U291">
        <v>4.36624065663149</v>
      </c>
      <c r="V291">
        <v>4.3568434222777013</v>
      </c>
      <c r="W291">
        <f t="shared" si="76"/>
        <v>-0.23287887852542033</v>
      </c>
      <c r="X291">
        <f t="shared" si="77"/>
        <v>-0.5833610317884137</v>
      </c>
      <c r="Y291">
        <f t="shared" si="78"/>
        <v>-0.91395395509662558</v>
      </c>
      <c r="Z291">
        <f t="shared" si="79"/>
        <v>-1.2879165813329685</v>
      </c>
      <c r="AA291">
        <f t="shared" si="80"/>
        <v>-1.5695617735393403</v>
      </c>
      <c r="AB291">
        <f t="shared" si="81"/>
        <v>-1.7780442159186167</v>
      </c>
      <c r="AC291">
        <f t="shared" si="82"/>
        <v>-1.8900751221290442</v>
      </c>
      <c r="AD291">
        <f t="shared" si="83"/>
        <v>-1.9009084925111841</v>
      </c>
      <c r="AE291">
        <f t="shared" si="84"/>
        <v>-1.9418688106922968</v>
      </c>
      <c r="AF291">
        <f t="shared" si="85"/>
        <v>-2.3463205988744686</v>
      </c>
      <c r="AG291">
        <f t="shared" si="86"/>
        <v>-2.760954505037069</v>
      </c>
      <c r="AH291">
        <f t="shared" si="87"/>
        <v>-3.0015275707112448</v>
      </c>
      <c r="AI291">
        <f t="shared" si="88"/>
        <v>-3.4536664188676065</v>
      </c>
      <c r="AJ291">
        <f t="shared" si="89"/>
        <v>-3.8344996243851464</v>
      </c>
      <c r="AK291">
        <f t="shared" si="90"/>
        <v>-4.2248044352885081</v>
      </c>
      <c r="AL291">
        <f t="shared" si="91"/>
        <v>-4.6551482955321086</v>
      </c>
      <c r="AM291">
        <f t="shared" si="92"/>
        <v>-4.9830956945343425</v>
      </c>
      <c r="AN291">
        <f t="shared" si="93"/>
        <v>-5.3436501692138698</v>
      </c>
      <c r="AO291">
        <f t="shared" si="94"/>
        <v>-5.7773848401313694</v>
      </c>
    </row>
    <row r="292" spans="1:41" x14ac:dyDescent="0.2">
      <c r="A292" s="1">
        <v>200509</v>
      </c>
      <c r="B292">
        <v>4.049771692379748</v>
      </c>
      <c r="C292">
        <v>4.1138434943177158</v>
      </c>
      <c r="D292">
        <v>4.1382822057469628</v>
      </c>
      <c r="E292">
        <v>4.1604414153642528</v>
      </c>
      <c r="F292">
        <v>4.1840373422301296</v>
      </c>
      <c r="G292">
        <v>4.2066507486935345</v>
      </c>
      <c r="H292">
        <v>4.2301700935163202</v>
      </c>
      <c r="I292">
        <v>4.2691784477917221</v>
      </c>
      <c r="J292">
        <v>4.3228073923185137</v>
      </c>
      <c r="K292">
        <v>4.3889594072109936</v>
      </c>
      <c r="L292">
        <v>4.4562236444984578</v>
      </c>
      <c r="M292">
        <v>4.5068122677962474</v>
      </c>
      <c r="N292">
        <v>4.5550641489403922</v>
      </c>
      <c r="O292">
        <v>4.5973608234255057</v>
      </c>
      <c r="P292">
        <v>4.629723053383608</v>
      </c>
      <c r="Q292">
        <v>4.6509854811015625</v>
      </c>
      <c r="R292">
        <v>4.6631180496867479</v>
      </c>
      <c r="S292">
        <v>4.668769232778426</v>
      </c>
      <c r="T292">
        <v>4.6700998023687532</v>
      </c>
      <c r="U292">
        <v>4.6656008517973167</v>
      </c>
      <c r="V292">
        <v>4.6537245483961156</v>
      </c>
      <c r="W292">
        <f t="shared" si="76"/>
        <v>-0.11895977227093635</v>
      </c>
      <c r="X292">
        <f t="shared" si="77"/>
        <v>-0.30742169879298231</v>
      </c>
      <c r="Y292">
        <f t="shared" si="78"/>
        <v>-0.54081779206189573</v>
      </c>
      <c r="Z292">
        <f t="shared" si="79"/>
        <v>-0.86963881555853106</v>
      </c>
      <c r="AA292">
        <f t="shared" si="80"/>
        <v>-1.0582264300815964</v>
      </c>
      <c r="AB292">
        <f t="shared" si="81"/>
        <v>-1.2309743106778548</v>
      </c>
      <c r="AC292">
        <f t="shared" si="82"/>
        <v>-1.3595543171532478</v>
      </c>
      <c r="AD292">
        <f t="shared" si="83"/>
        <v>-1.4031147116488771</v>
      </c>
      <c r="AE292">
        <f t="shared" si="84"/>
        <v>-1.3748020212805159</v>
      </c>
      <c r="AF292">
        <f t="shared" si="85"/>
        <v>-1.5565592023779242</v>
      </c>
      <c r="AG292">
        <f t="shared" si="86"/>
        <v>-1.8119477779295536</v>
      </c>
      <c r="AH292">
        <f t="shared" si="87"/>
        <v>-1.983347400627558</v>
      </c>
      <c r="AI292">
        <f t="shared" si="88"/>
        <v>-2.3471860357608882</v>
      </c>
      <c r="AJ292">
        <f t="shared" si="89"/>
        <v>-2.5818217690530885</v>
      </c>
      <c r="AK292">
        <f t="shared" si="90"/>
        <v>-2.832502544458551</v>
      </c>
      <c r="AL292">
        <f t="shared" si="91"/>
        <v>-3.1438510635099295</v>
      </c>
      <c r="AM292">
        <f t="shared" si="92"/>
        <v>-3.3110794974576256</v>
      </c>
      <c r="AN292">
        <f t="shared" si="93"/>
        <v>-3.4563629767092792</v>
      </c>
      <c r="AO292">
        <f t="shared" si="94"/>
        <v>-3.6790028972223476</v>
      </c>
    </row>
    <row r="293" spans="1:41" x14ac:dyDescent="0.2">
      <c r="A293" s="1">
        <v>200510</v>
      </c>
      <c r="B293">
        <v>4.2968750685266199</v>
      </c>
      <c r="C293">
        <v>4.3362483118270614</v>
      </c>
      <c r="D293">
        <v>4.3776039203797197</v>
      </c>
      <c r="E293">
        <v>4.4073460278362315</v>
      </c>
      <c r="F293">
        <v>4.4275379013757101</v>
      </c>
      <c r="G293">
        <v>4.4469539249879739</v>
      </c>
      <c r="H293">
        <v>4.468973115138672</v>
      </c>
      <c r="I293">
        <v>4.5097763936248976</v>
      </c>
      <c r="J293">
        <v>4.5593584444304591</v>
      </c>
      <c r="K293">
        <v>4.6186059884649966</v>
      </c>
      <c r="L293">
        <v>4.6822486894794118</v>
      </c>
      <c r="M293">
        <v>4.734185160803472</v>
      </c>
      <c r="N293">
        <v>4.7811671857521212</v>
      </c>
      <c r="O293">
        <v>4.8194716729190583</v>
      </c>
      <c r="P293">
        <v>4.8462137395428773</v>
      </c>
      <c r="Q293">
        <v>4.8603670266926926</v>
      </c>
      <c r="R293">
        <v>4.8645847180216313</v>
      </c>
      <c r="S293">
        <v>4.8631818744785571</v>
      </c>
      <c r="T293">
        <v>4.8589957963578909</v>
      </c>
      <c r="U293">
        <v>4.8510524045186676</v>
      </c>
      <c r="V293">
        <v>4.8374211537627909</v>
      </c>
      <c r="W293">
        <f t="shared" si="76"/>
        <v>1.8398071045814923E-2</v>
      </c>
      <c r="X293">
        <f t="shared" si="77"/>
        <v>0.14022585956792089</v>
      </c>
      <c r="Y293">
        <f t="shared" si="78"/>
        <v>0.28826866881712565</v>
      </c>
      <c r="Z293">
        <f t="shared" si="79"/>
        <v>0.26311004076511768</v>
      </c>
      <c r="AA293">
        <f t="shared" si="80"/>
        <v>0.39878210403347403</v>
      </c>
      <c r="AB293">
        <f t="shared" si="81"/>
        <v>0.46430412022954393</v>
      </c>
      <c r="AC293">
        <f t="shared" si="82"/>
        <v>0.57842258569850458</v>
      </c>
      <c r="AD293">
        <f t="shared" si="83"/>
        <v>0.79925573964780749</v>
      </c>
      <c r="AE293">
        <f t="shared" si="84"/>
        <v>1.0622335311478732</v>
      </c>
      <c r="AF293">
        <f t="shared" si="85"/>
        <v>1.0212249427227542</v>
      </c>
      <c r="AG293">
        <f t="shared" si="86"/>
        <v>0.96212046417679797</v>
      </c>
      <c r="AH293">
        <f t="shared" si="87"/>
        <v>1.0210551555879404</v>
      </c>
      <c r="AI293">
        <f t="shared" si="88"/>
        <v>0.90266700920238918</v>
      </c>
      <c r="AJ293">
        <f t="shared" si="89"/>
        <v>0.85606757548546675</v>
      </c>
      <c r="AK293">
        <f t="shared" si="90"/>
        <v>0.74678709920536157</v>
      </c>
      <c r="AL293">
        <f t="shared" si="91"/>
        <v>0.58634596595242439</v>
      </c>
      <c r="AM293">
        <f t="shared" si="92"/>
        <v>0.54994447392626089</v>
      </c>
      <c r="AN293">
        <f t="shared" si="93"/>
        <v>0.54488476534015629</v>
      </c>
      <c r="AO293">
        <f t="shared" si="94"/>
        <v>0.49750529459303561</v>
      </c>
    </row>
    <row r="294" spans="1:41" x14ac:dyDescent="0.2">
      <c r="A294" s="1">
        <v>200511</v>
      </c>
      <c r="B294">
        <v>4.3572234840816879</v>
      </c>
      <c r="C294">
        <v>4.3478554165223091</v>
      </c>
      <c r="D294">
        <v>4.3480801246670602</v>
      </c>
      <c r="E294">
        <v>4.3668083595693004</v>
      </c>
      <c r="F294">
        <v>4.3751190836116276</v>
      </c>
      <c r="G294">
        <v>4.4018602763174881</v>
      </c>
      <c r="H294">
        <v>4.4329736354517149</v>
      </c>
      <c r="I294">
        <v>4.4707496431359566</v>
      </c>
      <c r="J294">
        <v>4.5172059153737134</v>
      </c>
      <c r="K294">
        <v>4.5864904653085778</v>
      </c>
      <c r="L294">
        <v>4.6572268615454426</v>
      </c>
      <c r="M294">
        <v>4.7096260225603865</v>
      </c>
      <c r="N294">
        <v>4.7529822481471005</v>
      </c>
      <c r="O294">
        <v>4.7897122379932551</v>
      </c>
      <c r="P294">
        <v>4.8158612094750399</v>
      </c>
      <c r="Q294">
        <v>4.8282017008576634</v>
      </c>
      <c r="R294">
        <v>4.8309977788232397</v>
      </c>
      <c r="S294">
        <v>4.8286482410426155</v>
      </c>
      <c r="T294">
        <v>4.8244498420748645</v>
      </c>
      <c r="U294">
        <v>4.8181276261707842</v>
      </c>
      <c r="V294">
        <v>4.8075680093063742</v>
      </c>
      <c r="W294">
        <f t="shared" si="76"/>
        <v>-2.5074346894254695E-2</v>
      </c>
      <c r="X294">
        <f t="shared" si="77"/>
        <v>1.327973158016249E-4</v>
      </c>
      <c r="Y294">
        <f t="shared" si="78"/>
        <v>0.13016500660060881</v>
      </c>
      <c r="Z294">
        <f t="shared" si="79"/>
        <v>0.23898437909806258</v>
      </c>
      <c r="AA294">
        <f t="shared" si="80"/>
        <v>0.52997668563071976</v>
      </c>
      <c r="AB294">
        <f t="shared" si="81"/>
        <v>0.80255130266937069</v>
      </c>
      <c r="AC294">
        <f t="shared" si="82"/>
        <v>1.0829934410519373</v>
      </c>
      <c r="AD294">
        <f t="shared" si="83"/>
        <v>1.4538588739920897</v>
      </c>
      <c r="AE294">
        <f t="shared" si="84"/>
        <v>1.9534576218601432</v>
      </c>
      <c r="AF294">
        <f t="shared" si="85"/>
        <v>2.2963820628895162</v>
      </c>
      <c r="AG294">
        <f t="shared" si="86"/>
        <v>2.6348590380775585</v>
      </c>
      <c r="AH294">
        <f t="shared" si="87"/>
        <v>2.8985616327715205</v>
      </c>
      <c r="AI294">
        <f t="shared" si="88"/>
        <v>2.9932048005843859</v>
      </c>
      <c r="AJ294">
        <f t="shared" si="89"/>
        <v>3.2295464817356425</v>
      </c>
      <c r="AK294">
        <f t="shared" si="90"/>
        <v>3.3890134491745822</v>
      </c>
      <c r="AL294">
        <f t="shared" si="91"/>
        <v>3.4237728279637363</v>
      </c>
      <c r="AM294">
        <f t="shared" si="92"/>
        <v>3.5299612828070668</v>
      </c>
      <c r="AN294">
        <f t="shared" si="93"/>
        <v>3.6996250457522617</v>
      </c>
      <c r="AO294">
        <f t="shared" si="94"/>
        <v>3.8756476380813343</v>
      </c>
    </row>
    <row r="295" spans="1:41" x14ac:dyDescent="0.2">
      <c r="A295" s="1">
        <v>200512</v>
      </c>
      <c r="B295">
        <v>4.363561695857185</v>
      </c>
      <c r="C295">
        <v>4.3434420463018455</v>
      </c>
      <c r="D295">
        <v>4.3266149825316349</v>
      </c>
      <c r="E295">
        <v>4.3174506698476938</v>
      </c>
      <c r="F295">
        <v>4.3028753225409817</v>
      </c>
      <c r="G295">
        <v>4.3102426309872222</v>
      </c>
      <c r="H295">
        <v>4.3214328669405715</v>
      </c>
      <c r="I295">
        <v>4.346002591114952</v>
      </c>
      <c r="J295">
        <v>4.3864970439748801</v>
      </c>
      <c r="K295">
        <v>4.4346622948801775</v>
      </c>
      <c r="L295">
        <v>4.4812875243035002</v>
      </c>
      <c r="M295">
        <v>4.525309760652684</v>
      </c>
      <c r="N295">
        <v>4.5622910987056988</v>
      </c>
      <c r="O295">
        <v>4.5896706723030611</v>
      </c>
      <c r="P295">
        <v>4.6072821010933955</v>
      </c>
      <c r="Q295">
        <v>4.6171867319483546</v>
      </c>
      <c r="R295">
        <v>4.6210297267707263</v>
      </c>
      <c r="S295">
        <v>4.6187066807118056</v>
      </c>
      <c r="T295">
        <v>4.6138134233294466</v>
      </c>
      <c r="U295">
        <v>4.6070605180473416</v>
      </c>
      <c r="V295">
        <v>4.5972792566573846</v>
      </c>
      <c r="W295">
        <f t="shared" si="76"/>
        <v>-0.20217061093305766</v>
      </c>
      <c r="X295">
        <f t="shared" si="77"/>
        <v>-0.30244293689878177</v>
      </c>
      <c r="Y295">
        <f t="shared" si="78"/>
        <v>-0.40815491505243262</v>
      </c>
      <c r="Z295">
        <f t="shared" si="79"/>
        <v>-0.58705145133515835</v>
      </c>
      <c r="AA295">
        <f t="shared" si="80"/>
        <v>-0.6645353769796829</v>
      </c>
      <c r="AB295">
        <f t="shared" si="81"/>
        <v>-0.79192210631719817</v>
      </c>
      <c r="AC295">
        <f t="shared" si="82"/>
        <v>-0.83941449296045612</v>
      </c>
      <c r="AD295">
        <f t="shared" si="83"/>
        <v>-0.74819263073168685</v>
      </c>
      <c r="AE295">
        <f t="shared" si="84"/>
        <v>-0.49069335709502848</v>
      </c>
      <c r="AF295">
        <f t="shared" si="85"/>
        <v>-0.52599401934816381</v>
      </c>
      <c r="AG295">
        <f t="shared" si="86"/>
        <v>-0.75457826736789713</v>
      </c>
      <c r="AH295">
        <f t="shared" si="87"/>
        <v>-0.91263345984787314</v>
      </c>
      <c r="AI295">
        <f t="shared" si="88"/>
        <v>-1.2070411031366461</v>
      </c>
      <c r="AJ295">
        <f t="shared" si="89"/>
        <v>-1.4193888593543882</v>
      </c>
      <c r="AK295">
        <f t="shared" si="90"/>
        <v>-1.5960343106897685</v>
      </c>
      <c r="AL295">
        <f t="shared" si="91"/>
        <v>-1.7999273917055438</v>
      </c>
      <c r="AM295">
        <f t="shared" si="92"/>
        <v>-2.0105027981212595</v>
      </c>
      <c r="AN295">
        <f t="shared" si="93"/>
        <v>-2.2100223749267123</v>
      </c>
      <c r="AO295">
        <f t="shared" si="94"/>
        <v>-2.4086772745604277</v>
      </c>
    </row>
    <row r="296" spans="1:41" x14ac:dyDescent="0.2">
      <c r="A296" s="1">
        <v>200601</v>
      </c>
      <c r="B296">
        <v>4.5254930076795636</v>
      </c>
      <c r="C296">
        <v>4.4593630943182507</v>
      </c>
      <c r="D296">
        <v>4.4381319661953409</v>
      </c>
      <c r="E296">
        <v>4.4459943485480933</v>
      </c>
      <c r="F296">
        <v>4.4417080986110644</v>
      </c>
      <c r="G296">
        <v>4.4540835841755841</v>
      </c>
      <c r="H296">
        <v>4.4694289078485001</v>
      </c>
      <c r="I296">
        <v>4.4881541449456295</v>
      </c>
      <c r="J296">
        <v>4.5017648265506924</v>
      </c>
      <c r="K296">
        <v>4.5385494491806488</v>
      </c>
      <c r="L296">
        <v>4.6021484636654479</v>
      </c>
      <c r="M296">
        <v>4.6489796206784817</v>
      </c>
      <c r="N296">
        <v>4.6846261089749079</v>
      </c>
      <c r="O296">
        <v>4.7118806626464016</v>
      </c>
      <c r="P296">
        <v>4.7272487282105162</v>
      </c>
      <c r="Q296">
        <v>4.733765375928721</v>
      </c>
      <c r="R296">
        <v>4.737060959940318</v>
      </c>
      <c r="S296">
        <v>4.7364050381243246</v>
      </c>
      <c r="T296">
        <v>4.7334775901146218</v>
      </c>
      <c r="U296">
        <v>4.7288059386334291</v>
      </c>
      <c r="V296">
        <v>4.7212201360839545</v>
      </c>
      <c r="W296">
        <f t="shared" si="76"/>
        <v>-0.27227250636112732</v>
      </c>
      <c r="X296">
        <f t="shared" si="77"/>
        <v>-0.44453333363949188</v>
      </c>
      <c r="Y296">
        <f t="shared" si="78"/>
        <v>-0.52757888344867698</v>
      </c>
      <c r="Z296">
        <f t="shared" si="79"/>
        <v>-0.58169224585765722</v>
      </c>
      <c r="AA296">
        <f t="shared" si="80"/>
        <v>-0.51227596553243604</v>
      </c>
      <c r="AB296">
        <f t="shared" si="81"/>
        <v>-0.47649901666666139</v>
      </c>
      <c r="AC296">
        <f t="shared" si="82"/>
        <v>-0.44319362984308341</v>
      </c>
      <c r="AD296">
        <f t="shared" si="83"/>
        <v>-0.44446321352088614</v>
      </c>
      <c r="AE296">
        <f t="shared" si="84"/>
        <v>-0.10170357712270839</v>
      </c>
      <c r="AF296">
        <f t="shared" si="85"/>
        <v>0.34704247457214166</v>
      </c>
      <c r="AG296">
        <f t="shared" si="86"/>
        <v>0.45323353333143146</v>
      </c>
      <c r="AH296">
        <f t="shared" si="87"/>
        <v>0.56388911277288933</v>
      </c>
      <c r="AI296">
        <f t="shared" si="88"/>
        <v>0.52740156384739212</v>
      </c>
      <c r="AJ296">
        <f t="shared" si="89"/>
        <v>0.57932076300591717</v>
      </c>
      <c r="AK296">
        <f t="shared" si="90"/>
        <v>0.66902134001048097</v>
      </c>
      <c r="AL296">
        <f t="shared" si="91"/>
        <v>0.81132139720379914</v>
      </c>
      <c r="AM296">
        <f t="shared" si="92"/>
        <v>0.98025738178930766</v>
      </c>
      <c r="AN296">
        <f t="shared" si="93"/>
        <v>1.1581226636807811</v>
      </c>
      <c r="AO296">
        <f t="shared" si="94"/>
        <v>1.3442855754413419</v>
      </c>
    </row>
    <row r="297" spans="1:41" x14ac:dyDescent="0.2">
      <c r="A297" s="1">
        <v>200602</v>
      </c>
      <c r="B297">
        <v>4.6655056873180651</v>
      </c>
      <c r="C297">
        <v>4.6167181122729755</v>
      </c>
      <c r="D297">
        <v>4.5953544233204955</v>
      </c>
      <c r="E297">
        <v>4.5860595975912215</v>
      </c>
      <c r="F297">
        <v>4.5581566244075695</v>
      </c>
      <c r="G297">
        <v>4.5527511705096781</v>
      </c>
      <c r="H297">
        <v>4.554142554508517</v>
      </c>
      <c r="I297">
        <v>4.5613647180785772</v>
      </c>
      <c r="J297">
        <v>4.5575299067867441</v>
      </c>
      <c r="K297">
        <v>4.5738041176567137</v>
      </c>
      <c r="L297">
        <v>4.6178156786936091</v>
      </c>
      <c r="M297">
        <v>4.6498084045600221</v>
      </c>
      <c r="N297">
        <v>4.673407815709794</v>
      </c>
      <c r="O297">
        <v>4.688913146512637</v>
      </c>
      <c r="P297">
        <v>4.6924399043916099</v>
      </c>
      <c r="Q297">
        <v>4.6865593466158053</v>
      </c>
      <c r="R297">
        <v>4.678898113442342</v>
      </c>
      <c r="S297">
        <v>4.6691214540315729</v>
      </c>
      <c r="T297">
        <v>4.6578081898480326</v>
      </c>
      <c r="U297">
        <v>4.6456887458744323</v>
      </c>
      <c r="V297">
        <v>4.6314222807193781</v>
      </c>
      <c r="W297">
        <f t="shared" si="76"/>
        <v>-0.23145103407422951</v>
      </c>
      <c r="X297">
        <f t="shared" si="77"/>
        <v>-0.41096582922580893</v>
      </c>
      <c r="Y297">
        <f t="shared" si="78"/>
        <v>-0.59451538337817844</v>
      </c>
      <c r="Z297">
        <f t="shared" si="79"/>
        <v>-0.87005977112651145</v>
      </c>
      <c r="AA297">
        <f t="shared" si="80"/>
        <v>-1.1083996805864329</v>
      </c>
      <c r="AB297">
        <f t="shared" si="81"/>
        <v>-1.4114107670546892</v>
      </c>
      <c r="AC297">
        <f t="shared" si="82"/>
        <v>-1.6981970239018116</v>
      </c>
      <c r="AD297">
        <f t="shared" si="83"/>
        <v>-2.1432479069280435</v>
      </c>
      <c r="AE297">
        <f t="shared" si="84"/>
        <v>-2.4342963321878894</v>
      </c>
      <c r="AF297">
        <f t="shared" si="85"/>
        <v>-2.6395785557775495</v>
      </c>
      <c r="AG297">
        <f t="shared" si="86"/>
        <v>-3.179713139054539</v>
      </c>
      <c r="AH297">
        <f t="shared" si="87"/>
        <v>-3.7312765145914</v>
      </c>
      <c r="AI297">
        <f t="shared" si="88"/>
        <v>-4.4392923358889247</v>
      </c>
      <c r="AJ297">
        <f t="shared" si="89"/>
        <v>-5.119099385653441</v>
      </c>
      <c r="AK297">
        <f t="shared" si="90"/>
        <v>-5.7986686094165965</v>
      </c>
      <c r="AL297">
        <f t="shared" si="91"/>
        <v>-6.372723189413291</v>
      </c>
      <c r="AM297">
        <f t="shared" si="92"/>
        <v>-6.8942586658352294</v>
      </c>
      <c r="AN297">
        <f t="shared" si="93"/>
        <v>-7.4020938298270336</v>
      </c>
      <c r="AO297">
        <f t="shared" si="94"/>
        <v>-7.858911373779736</v>
      </c>
    </row>
    <row r="298" spans="1:41" x14ac:dyDescent="0.2">
      <c r="A298" s="1">
        <v>200603</v>
      </c>
      <c r="B298">
        <v>4.7993815713021153</v>
      </c>
      <c r="C298">
        <v>4.7657617059346151</v>
      </c>
      <c r="D298">
        <v>4.7577493621416664</v>
      </c>
      <c r="E298">
        <v>4.7686958238932844</v>
      </c>
      <c r="F298">
        <v>4.7677694212106561</v>
      </c>
      <c r="G298">
        <v>4.7840581751705145</v>
      </c>
      <c r="H298">
        <v>4.8049960305745589</v>
      </c>
      <c r="I298">
        <v>4.8258593141875279</v>
      </c>
      <c r="J298">
        <v>4.8464661060273899</v>
      </c>
      <c r="K298">
        <v>4.8861746903750536</v>
      </c>
      <c r="L298">
        <v>4.9457827160107355</v>
      </c>
      <c r="M298">
        <v>4.9926478334301674</v>
      </c>
      <c r="N298">
        <v>5.0315898901043115</v>
      </c>
      <c r="O298">
        <v>5.0594492954155568</v>
      </c>
      <c r="P298">
        <v>5.0740140226373125</v>
      </c>
      <c r="Q298">
        <v>5.0767144857073312</v>
      </c>
      <c r="R298">
        <v>5.0736403230463374</v>
      </c>
      <c r="S298">
        <v>5.0674383383513248</v>
      </c>
      <c r="T298">
        <v>5.0586777948115973</v>
      </c>
      <c r="U298">
        <v>5.0469198071795125</v>
      </c>
      <c r="V298">
        <v>5.0310358078376458</v>
      </c>
      <c r="W298">
        <f t="shared" si="76"/>
        <v>-0.12632848798714225</v>
      </c>
      <c r="X298">
        <f t="shared" si="77"/>
        <v>-0.13326793157987282</v>
      </c>
      <c r="Y298">
        <f t="shared" si="78"/>
        <v>-0.15689766599421962</v>
      </c>
      <c r="Z298">
        <f t="shared" si="79"/>
        <v>-0.2790176430617155</v>
      </c>
      <c r="AA298">
        <f t="shared" si="80"/>
        <v>-0.36464121478407652</v>
      </c>
      <c r="AB298">
        <f t="shared" si="81"/>
        <v>-0.51890674853124086</v>
      </c>
      <c r="AC298">
        <f t="shared" si="82"/>
        <v>-0.77592046118069913</v>
      </c>
      <c r="AD298">
        <f t="shared" si="83"/>
        <v>-1.0364835378946653</v>
      </c>
      <c r="AE298">
        <f t="shared" si="84"/>
        <v>-1.1801919144164614</v>
      </c>
      <c r="AF298">
        <f t="shared" si="85"/>
        <v>-1.3704305027576362</v>
      </c>
      <c r="AG298">
        <f t="shared" si="86"/>
        <v>-1.7095859344050206</v>
      </c>
      <c r="AH298">
        <f t="shared" si="87"/>
        <v>-2.069298789437144</v>
      </c>
      <c r="AI298">
        <f t="shared" si="88"/>
        <v>-2.6385976530944095</v>
      </c>
      <c r="AJ298">
        <f t="shared" si="89"/>
        <v>-3.097370996259623</v>
      </c>
      <c r="AK298">
        <f t="shared" si="90"/>
        <v>-3.578611402640032</v>
      </c>
      <c r="AL298">
        <f t="shared" si="91"/>
        <v>-4.0450703532407175</v>
      </c>
      <c r="AM298">
        <f t="shared" si="92"/>
        <v>-4.4233088518304147</v>
      </c>
      <c r="AN298">
        <f t="shared" si="93"/>
        <v>-4.8150465782047966</v>
      </c>
      <c r="AO298">
        <f t="shared" si="94"/>
        <v>-5.2376815399403238</v>
      </c>
    </row>
    <row r="299" spans="1:41" x14ac:dyDescent="0.2">
      <c r="A299" s="1">
        <v>200604</v>
      </c>
      <c r="B299">
        <v>4.8584703285542572</v>
      </c>
      <c r="C299">
        <v>4.8035672233513784</v>
      </c>
      <c r="D299">
        <v>4.8107664634217473</v>
      </c>
      <c r="E299">
        <v>4.8372922313054278</v>
      </c>
      <c r="F299">
        <v>4.8600588883827758</v>
      </c>
      <c r="G299">
        <v>4.8975305231099782</v>
      </c>
      <c r="H299">
        <v>4.9396855634437662</v>
      </c>
      <c r="I299">
        <v>4.981210307695827</v>
      </c>
      <c r="J299">
        <v>5.0263269763991598</v>
      </c>
      <c r="K299">
        <v>5.0887865688500673</v>
      </c>
      <c r="L299">
        <v>5.1577441131992705</v>
      </c>
      <c r="M299">
        <v>5.2161493892015116</v>
      </c>
      <c r="N299">
        <v>5.2645613768313764</v>
      </c>
      <c r="O299">
        <v>5.2982851032653571</v>
      </c>
      <c r="P299">
        <v>5.3182968855902013</v>
      </c>
      <c r="Q299">
        <v>5.3262650849575701</v>
      </c>
      <c r="R299">
        <v>5.3270873209674665</v>
      </c>
      <c r="S299">
        <v>5.3251783441065452</v>
      </c>
      <c r="T299">
        <v>5.3219684151957356</v>
      </c>
      <c r="U299">
        <v>5.3159142507526296</v>
      </c>
      <c r="V299">
        <v>5.30411912008522</v>
      </c>
      <c r="W299">
        <f t="shared" si="76"/>
        <v>-0.27453211603454797</v>
      </c>
      <c r="X299">
        <f t="shared" si="77"/>
        <v>-0.35947911475934191</v>
      </c>
      <c r="Y299">
        <f t="shared" si="78"/>
        <v>-0.37837401157724759</v>
      </c>
      <c r="Z299">
        <f t="shared" si="79"/>
        <v>-0.37071059889699853</v>
      </c>
      <c r="AA299">
        <f t="shared" si="80"/>
        <v>-0.30674828714752511</v>
      </c>
      <c r="AB299">
        <f t="shared" si="81"/>
        <v>-0.24879311511718694</v>
      </c>
      <c r="AC299">
        <f t="shared" si="82"/>
        <v>-0.35708450401250502</v>
      </c>
      <c r="AD299">
        <f t="shared" si="83"/>
        <v>-0.2504849290796054</v>
      </c>
      <c r="AE299">
        <f t="shared" si="84"/>
        <v>6.6916929637615752E-2</v>
      </c>
      <c r="AF299">
        <f t="shared" si="85"/>
        <v>4.0385909206989368E-2</v>
      </c>
      <c r="AG299">
        <f t="shared" si="86"/>
        <v>4.8535285906852188E-2</v>
      </c>
      <c r="AH299">
        <f t="shared" si="87"/>
        <v>7.7396466462040792E-3</v>
      </c>
      <c r="AI299">
        <f t="shared" si="88"/>
        <v>-0.30274629836298317</v>
      </c>
      <c r="AJ299">
        <f t="shared" si="89"/>
        <v>-0.48622421408051153</v>
      </c>
      <c r="AK299">
        <f t="shared" si="90"/>
        <v>-0.68295670201154035</v>
      </c>
      <c r="AL299">
        <f t="shared" si="91"/>
        <v>-0.9078718267023751</v>
      </c>
      <c r="AM299">
        <f t="shared" si="92"/>
        <v>-1.0188723077192128</v>
      </c>
      <c r="AN299">
        <f t="shared" si="93"/>
        <v>-1.0492491971169509</v>
      </c>
      <c r="AO299">
        <f t="shared" si="94"/>
        <v>-1.0450276830749914</v>
      </c>
    </row>
    <row r="300" spans="1:41" x14ac:dyDescent="0.2">
      <c r="A300" s="1">
        <v>200605</v>
      </c>
      <c r="B300">
        <v>5.0231962341830476</v>
      </c>
      <c r="C300">
        <v>4.9666540882351633</v>
      </c>
      <c r="D300">
        <v>4.9563575360815673</v>
      </c>
      <c r="E300">
        <v>4.9584282023763624</v>
      </c>
      <c r="F300">
        <v>4.9709278389003932</v>
      </c>
      <c r="G300">
        <v>4.9982166379863537</v>
      </c>
      <c r="H300">
        <v>5.0381544860193364</v>
      </c>
      <c r="I300">
        <v>5.0684677691535347</v>
      </c>
      <c r="J300">
        <v>5.0979181328243657</v>
      </c>
      <c r="K300">
        <v>5.1606012767134919</v>
      </c>
      <c r="L300">
        <v>5.2233155286964745</v>
      </c>
      <c r="M300">
        <v>5.2785643069426351</v>
      </c>
      <c r="N300">
        <v>5.3241674128651235</v>
      </c>
      <c r="O300">
        <v>5.3568654372215825</v>
      </c>
      <c r="P300">
        <v>5.3759091123000857</v>
      </c>
      <c r="Q300">
        <v>5.3838806998869835</v>
      </c>
      <c r="R300">
        <v>5.3850480833340857</v>
      </c>
      <c r="S300">
        <v>5.380021333382131</v>
      </c>
      <c r="T300">
        <v>5.3705970675227288</v>
      </c>
      <c r="U300">
        <v>5.3572849357221664</v>
      </c>
      <c r="V300">
        <v>5.3414201518246065</v>
      </c>
      <c r="W300">
        <f t="shared" si="76"/>
        <v>-0.27885338425210726</v>
      </c>
      <c r="X300">
        <f t="shared" si="77"/>
        <v>-0.32555033305440961</v>
      </c>
      <c r="Y300">
        <f t="shared" si="78"/>
        <v>-0.3379994913052693</v>
      </c>
      <c r="Z300">
        <f t="shared" si="79"/>
        <v>-0.21779129417499643</v>
      </c>
      <c r="AA300">
        <f t="shared" si="80"/>
        <v>-8.4307253266479698E-2</v>
      </c>
      <c r="AB300">
        <f t="shared" si="81"/>
        <v>8.7495100203216047E-2</v>
      </c>
      <c r="AC300">
        <f t="shared" si="82"/>
        <v>0.11563351005424582</v>
      </c>
      <c r="AD300">
        <f t="shared" si="83"/>
        <v>0.242075654512794</v>
      </c>
      <c r="AE300">
        <f t="shared" si="84"/>
        <v>0.69135631746702408</v>
      </c>
      <c r="AF300">
        <f t="shared" si="85"/>
        <v>0.83516057913161301</v>
      </c>
      <c r="AG300">
        <f t="shared" si="86"/>
        <v>1.0440481267098436</v>
      </c>
      <c r="AH300">
        <f t="shared" si="87"/>
        <v>1.173685884681122</v>
      </c>
      <c r="AI300">
        <f t="shared" si="88"/>
        <v>1.0538533339904381</v>
      </c>
      <c r="AJ300">
        <f t="shared" si="89"/>
        <v>1.0511562606424389</v>
      </c>
      <c r="AK300">
        <f t="shared" si="90"/>
        <v>1.0585347381654699</v>
      </c>
      <c r="AL300">
        <f t="shared" si="91"/>
        <v>1.0499450369200556</v>
      </c>
      <c r="AM300">
        <f t="shared" si="92"/>
        <v>1.1080931990487466</v>
      </c>
      <c r="AN300">
        <f t="shared" si="93"/>
        <v>1.1784999022909517</v>
      </c>
      <c r="AO300">
        <f t="shared" si="94"/>
        <v>1.2455126479197176</v>
      </c>
    </row>
    <row r="301" spans="1:41" x14ac:dyDescent="0.2">
      <c r="A301" s="1">
        <v>200606</v>
      </c>
      <c r="B301">
        <v>5.1889653265393862</v>
      </c>
      <c r="C301">
        <v>5.0857133535580319</v>
      </c>
      <c r="D301">
        <v>5.0495053555425571</v>
      </c>
      <c r="E301">
        <v>5.0285005715751501</v>
      </c>
      <c r="F301">
        <v>5.0230357757616479</v>
      </c>
      <c r="G301">
        <v>5.036859683259296</v>
      </c>
      <c r="H301">
        <v>5.0562791653078136</v>
      </c>
      <c r="I301">
        <v>5.0751291318608951</v>
      </c>
      <c r="J301">
        <v>5.0973891070720621</v>
      </c>
      <c r="K301">
        <v>5.1460708959816115</v>
      </c>
      <c r="L301">
        <v>5.1943747527171169</v>
      </c>
      <c r="M301">
        <v>5.2399907671543327</v>
      </c>
      <c r="N301">
        <v>5.2783150287881995</v>
      </c>
      <c r="O301">
        <v>5.3045223579281231</v>
      </c>
      <c r="P301">
        <v>5.3172926031440761</v>
      </c>
      <c r="Q301">
        <v>5.3194994799920261</v>
      </c>
      <c r="R301">
        <v>5.3146123589378016</v>
      </c>
      <c r="S301">
        <v>5.3043868711529951</v>
      </c>
      <c r="T301">
        <v>5.2910309999474148</v>
      </c>
      <c r="U301">
        <v>5.2743156241761611</v>
      </c>
      <c r="V301">
        <v>5.2542595375434429</v>
      </c>
      <c r="W301">
        <f t="shared" si="76"/>
        <v>-5.0109951852010504E-2</v>
      </c>
      <c r="X301">
        <f t="shared" si="77"/>
        <v>0.1687953793197261</v>
      </c>
      <c r="Y301">
        <f t="shared" si="78"/>
        <v>0.36815730586970918</v>
      </c>
      <c r="Z301">
        <f t="shared" si="79"/>
        <v>0.75649171263302861</v>
      </c>
      <c r="AA301">
        <f t="shared" si="80"/>
        <v>1.021132869297074</v>
      </c>
      <c r="AB301">
        <f t="shared" si="81"/>
        <v>1.2941431470627274</v>
      </c>
      <c r="AC301">
        <f t="shared" si="82"/>
        <v>1.4362186022176306</v>
      </c>
      <c r="AD301">
        <f t="shared" si="83"/>
        <v>1.6221821222832284</v>
      </c>
      <c r="AE301">
        <f t="shared" si="84"/>
        <v>2.04536460680837</v>
      </c>
      <c r="AF301">
        <f t="shared" si="85"/>
        <v>2.1972667382345756</v>
      </c>
      <c r="AG301">
        <f t="shared" si="86"/>
        <v>2.3292503925336812</v>
      </c>
      <c r="AH301">
        <f t="shared" si="87"/>
        <v>2.3961241896592655</v>
      </c>
      <c r="AI301">
        <f t="shared" si="88"/>
        <v>2.2554786225973276</v>
      </c>
      <c r="AJ301">
        <f t="shared" si="89"/>
        <v>2.2298513238881084</v>
      </c>
      <c r="AK301">
        <f t="shared" si="90"/>
        <v>2.2441543461325013</v>
      </c>
      <c r="AL301">
        <f t="shared" si="91"/>
        <v>2.2282707452933863</v>
      </c>
      <c r="AM301">
        <f t="shared" si="92"/>
        <v>2.2158667681231252</v>
      </c>
      <c r="AN301">
        <f t="shared" si="93"/>
        <v>2.199433601254257</v>
      </c>
      <c r="AO301">
        <f t="shared" si="94"/>
        <v>2.190262564373687</v>
      </c>
    </row>
    <row r="302" spans="1:41" x14ac:dyDescent="0.2">
      <c r="A302" s="1">
        <v>200607</v>
      </c>
      <c r="B302">
        <v>5.032571332428688</v>
      </c>
      <c r="C302">
        <v>4.8953776803842795</v>
      </c>
      <c r="D302">
        <v>4.8522932179638349</v>
      </c>
      <c r="E302">
        <v>4.8325466486500153</v>
      </c>
      <c r="F302">
        <v>4.8343049317367104</v>
      </c>
      <c r="G302">
        <v>4.8452184064194697</v>
      </c>
      <c r="H302">
        <v>4.8726478981945309</v>
      </c>
      <c r="I302">
        <v>4.8997550845071896</v>
      </c>
      <c r="J302">
        <v>4.9287850208555479</v>
      </c>
      <c r="K302">
        <v>4.9794784645672099</v>
      </c>
      <c r="L302">
        <v>5.0367789015760636</v>
      </c>
      <c r="M302">
        <v>5.0896583573838097</v>
      </c>
      <c r="N302">
        <v>5.133039950739092</v>
      </c>
      <c r="O302">
        <v>5.160801621034631</v>
      </c>
      <c r="P302">
        <v>5.1726348203301145</v>
      </c>
      <c r="Q302">
        <v>5.1750399922910759</v>
      </c>
      <c r="R302">
        <v>5.1731527901552212</v>
      </c>
      <c r="S302">
        <v>5.1672586620974776</v>
      </c>
      <c r="T302">
        <v>5.1581588904843221</v>
      </c>
      <c r="U302">
        <v>5.1462508713635549</v>
      </c>
      <c r="V302">
        <v>5.1309796651399751</v>
      </c>
      <c r="W302">
        <f t="shared" si="76"/>
        <v>-0.16766456836594745</v>
      </c>
      <c r="X302">
        <f t="shared" si="77"/>
        <v>0.10421024282756797</v>
      </c>
      <c r="Y302">
        <f t="shared" si="78"/>
        <v>0.3724689649932893</v>
      </c>
      <c r="Z302">
        <f t="shared" si="79"/>
        <v>0.84129059378491622</v>
      </c>
      <c r="AA302">
        <f t="shared" si="80"/>
        <v>1.0967064504703448</v>
      </c>
      <c r="AB302">
        <f t="shared" si="81"/>
        <v>1.4409531222898204</v>
      </c>
      <c r="AC302">
        <f t="shared" si="82"/>
        <v>1.6774121172919783</v>
      </c>
      <c r="AD302">
        <f t="shared" si="83"/>
        <v>2.0275566864953767</v>
      </c>
      <c r="AE302">
        <f t="shared" si="84"/>
        <v>2.6382165640812536</v>
      </c>
      <c r="AF302">
        <f t="shared" si="85"/>
        <v>3.0072982951925997</v>
      </c>
      <c r="AG302">
        <f t="shared" si="86"/>
        <v>3.2605304941011504</v>
      </c>
      <c r="AH302">
        <f t="shared" si="87"/>
        <v>3.4741459221099671</v>
      </c>
      <c r="AI302">
        <f t="shared" si="88"/>
        <v>3.3769031014145741</v>
      </c>
      <c r="AJ302">
        <f t="shared" si="89"/>
        <v>3.3048838805075613</v>
      </c>
      <c r="AK302">
        <f t="shared" si="90"/>
        <v>3.2883136578530356</v>
      </c>
      <c r="AL302">
        <f t="shared" si="91"/>
        <v>3.3314111234413204</v>
      </c>
      <c r="AM302">
        <f t="shared" si="92"/>
        <v>3.425864884424449</v>
      </c>
      <c r="AN302">
        <f t="shared" si="93"/>
        <v>3.5161964648514754</v>
      </c>
      <c r="AO302">
        <f t="shared" si="94"/>
        <v>3.6382025899290644</v>
      </c>
    </row>
    <row r="303" spans="1:41" x14ac:dyDescent="0.2">
      <c r="A303" s="1">
        <v>200608</v>
      </c>
      <c r="B303">
        <v>4.9258485967058183</v>
      </c>
      <c r="C303">
        <v>4.7100490393176244</v>
      </c>
      <c r="D303">
        <v>4.6417154323926946</v>
      </c>
      <c r="E303">
        <v>4.6244218540621551</v>
      </c>
      <c r="F303">
        <v>4.6284114678792916</v>
      </c>
      <c r="G303">
        <v>4.6391725860703135</v>
      </c>
      <c r="H303">
        <v>4.6639972372244296</v>
      </c>
      <c r="I303">
        <v>4.682357575376253</v>
      </c>
      <c r="J303">
        <v>4.6982133537107016</v>
      </c>
      <c r="K303">
        <v>4.741779115757689</v>
      </c>
      <c r="L303">
        <v>4.8032628481761233</v>
      </c>
      <c r="M303">
        <v>4.856324581077585</v>
      </c>
      <c r="N303">
        <v>4.9031753571023975</v>
      </c>
      <c r="O303">
        <v>4.9393998909789332</v>
      </c>
      <c r="P303">
        <v>4.9586190845376725</v>
      </c>
      <c r="Q303">
        <v>4.9648216448066478</v>
      </c>
      <c r="R303">
        <v>4.9652794730022984</v>
      </c>
      <c r="S303">
        <v>4.9618768034477538</v>
      </c>
      <c r="T303">
        <v>4.9541397866767216</v>
      </c>
      <c r="U303">
        <v>4.9410051385517733</v>
      </c>
      <c r="V303">
        <v>4.9227502000904266</v>
      </c>
      <c r="W303">
        <f t="shared" si="76"/>
        <v>-0.35543058128797522</v>
      </c>
      <c r="X303">
        <f t="shared" si="77"/>
        <v>-0.25035108222881952</v>
      </c>
      <c r="Y303">
        <f t="shared" si="78"/>
        <v>-6.7876634093577692E-2</v>
      </c>
      <c r="Z303">
        <f t="shared" si="79"/>
        <v>0.43488100856313849</v>
      </c>
      <c r="AA303">
        <f t="shared" si="80"/>
        <v>0.58664851739203971</v>
      </c>
      <c r="AB303">
        <f t="shared" si="81"/>
        <v>0.86523496497975394</v>
      </c>
      <c r="AC303">
        <f t="shared" si="82"/>
        <v>0.93579998882693172</v>
      </c>
      <c r="AD303">
        <f t="shared" si="83"/>
        <v>1.0626967076015976</v>
      </c>
      <c r="AE303">
        <f t="shared" si="84"/>
        <v>1.4180167142755691</v>
      </c>
      <c r="AF303">
        <f t="shared" si="85"/>
        <v>1.7310485170112262</v>
      </c>
      <c r="AG303">
        <f t="shared" si="86"/>
        <v>1.8627080473949809</v>
      </c>
      <c r="AH303">
        <f t="shared" si="87"/>
        <v>2.0453106158095773</v>
      </c>
      <c r="AI303">
        <f t="shared" si="88"/>
        <v>1.9934204835062301</v>
      </c>
      <c r="AJ303">
        <f t="shared" si="89"/>
        <v>1.9837812520899636</v>
      </c>
      <c r="AK303">
        <f t="shared" si="90"/>
        <v>1.98403160651932</v>
      </c>
      <c r="AL303">
        <f t="shared" si="91"/>
        <v>1.9712122596940143</v>
      </c>
      <c r="AM303">
        <f t="shared" si="92"/>
        <v>2.0107095546531726</v>
      </c>
      <c r="AN303">
        <f t="shared" si="93"/>
        <v>2.0108160203898642</v>
      </c>
      <c r="AO303">
        <f t="shared" si="94"/>
        <v>1.9618608098773391</v>
      </c>
    </row>
    <row r="304" spans="1:41" x14ac:dyDescent="0.2">
      <c r="A304" s="1">
        <v>200609</v>
      </c>
      <c r="B304">
        <v>4.8496800632174057</v>
      </c>
      <c r="C304">
        <v>4.6248243913505425</v>
      </c>
      <c r="D304">
        <v>4.5465718178787933</v>
      </c>
      <c r="E304">
        <v>4.5206886191927911</v>
      </c>
      <c r="F304">
        <v>4.5247930289935372</v>
      </c>
      <c r="G304">
        <v>4.5263873069215164</v>
      </c>
      <c r="H304">
        <v>4.5512947681369518</v>
      </c>
      <c r="I304">
        <v>4.5696532798212859</v>
      </c>
      <c r="J304">
        <v>4.5928641340085434</v>
      </c>
      <c r="K304">
        <v>4.6363063697168441</v>
      </c>
      <c r="L304">
        <v>4.69740070997985</v>
      </c>
      <c r="M304">
        <v>4.7461824925636584</v>
      </c>
      <c r="N304">
        <v>4.7888463563920336</v>
      </c>
      <c r="O304">
        <v>4.8208806899194805</v>
      </c>
      <c r="P304">
        <v>4.8366626235523098</v>
      </c>
      <c r="Q304">
        <v>4.8421073210336507</v>
      </c>
      <c r="R304">
        <v>4.8434265448588087</v>
      </c>
      <c r="S304">
        <v>4.8418343489811777</v>
      </c>
      <c r="T304">
        <v>4.8370580091832318</v>
      </c>
      <c r="U304">
        <v>4.8276209360895814</v>
      </c>
      <c r="V304">
        <v>4.8124504518682834</v>
      </c>
      <c r="W304">
        <f t="shared" si="76"/>
        <v>-0.44856698470140177</v>
      </c>
      <c r="X304">
        <f t="shared" si="77"/>
        <v>-0.4531838850391976</v>
      </c>
      <c r="Y304">
        <f t="shared" si="78"/>
        <v>-0.38637511762855059</v>
      </c>
      <c r="Z304">
        <f t="shared" si="79"/>
        <v>8.2621552362450501E-2</v>
      </c>
      <c r="AA304">
        <f t="shared" si="80"/>
        <v>0.15130803235026313</v>
      </c>
      <c r="AB304">
        <f t="shared" si="81"/>
        <v>0.32953597184529571</v>
      </c>
      <c r="AC304">
        <f t="shared" si="82"/>
        <v>0.32992894614401624</v>
      </c>
      <c r="AD304">
        <f t="shared" si="83"/>
        <v>0.45202389367650753</v>
      </c>
      <c r="AE304">
        <f t="shared" si="84"/>
        <v>0.81585403939932633</v>
      </c>
      <c r="AF304">
        <f t="shared" si="85"/>
        <v>1.0622385638127785</v>
      </c>
      <c r="AG304">
        <f t="shared" si="86"/>
        <v>1.1158039871731482</v>
      </c>
      <c r="AH304">
        <f t="shared" si="87"/>
        <v>1.1413484981045192</v>
      </c>
      <c r="AI304">
        <f t="shared" si="88"/>
        <v>0.92127179839795126</v>
      </c>
      <c r="AJ304">
        <f t="shared" si="89"/>
        <v>0.72315967547866489</v>
      </c>
      <c r="AK304">
        <f t="shared" si="90"/>
        <v>0.55689921914621632</v>
      </c>
      <c r="AL304">
        <f t="shared" si="91"/>
        <v>0.44382775192107182</v>
      </c>
      <c r="AM304">
        <f t="shared" si="92"/>
        <v>0.40981256165634417</v>
      </c>
      <c r="AN304">
        <f t="shared" si="93"/>
        <v>0.37201280126828529</v>
      </c>
      <c r="AO304">
        <f t="shared" si="94"/>
        <v>0.34964556460932084</v>
      </c>
    </row>
    <row r="305" spans="1:41" x14ac:dyDescent="0.2">
      <c r="A305" s="1">
        <v>200610</v>
      </c>
      <c r="B305">
        <v>4.848535704185081</v>
      </c>
      <c r="C305">
        <v>4.6216096377290858</v>
      </c>
      <c r="D305">
        <v>4.5398165103941031</v>
      </c>
      <c r="E305">
        <v>4.5051637433531111</v>
      </c>
      <c r="F305">
        <v>4.4972654379972088</v>
      </c>
      <c r="G305">
        <v>4.5014731309867626</v>
      </c>
      <c r="H305">
        <v>4.525143217755617</v>
      </c>
      <c r="I305">
        <v>4.5415573180329289</v>
      </c>
      <c r="J305">
        <v>4.5551016544035736</v>
      </c>
      <c r="K305">
        <v>4.5972862876248728</v>
      </c>
      <c r="L305">
        <v>4.6547345048976281</v>
      </c>
      <c r="M305">
        <v>4.7064456471062561</v>
      </c>
      <c r="N305">
        <v>4.7524778080063648</v>
      </c>
      <c r="O305">
        <v>4.7884238086724249</v>
      </c>
      <c r="P305">
        <v>4.8085314374000108</v>
      </c>
      <c r="Q305">
        <v>4.8157697618528141</v>
      </c>
      <c r="R305">
        <v>4.8177116705277179</v>
      </c>
      <c r="S305">
        <v>4.8161101140099705</v>
      </c>
      <c r="T305">
        <v>4.8087218498946882</v>
      </c>
      <c r="U305">
        <v>4.7942686060966109</v>
      </c>
      <c r="V305">
        <v>4.7742154260812519</v>
      </c>
      <c r="W305">
        <f t="shared" si="76"/>
        <v>-0.40121322674714222</v>
      </c>
      <c r="X305">
        <f t="shared" si="77"/>
        <v>-0.29909622069627062</v>
      </c>
      <c r="Y305">
        <f t="shared" si="78"/>
        <v>-0.1288218205044549</v>
      </c>
      <c r="Z305">
        <f t="shared" si="79"/>
        <v>0.43661142556954413</v>
      </c>
      <c r="AA305">
        <f t="shared" si="80"/>
        <v>0.65514020053973532</v>
      </c>
      <c r="AB305">
        <f t="shared" si="81"/>
        <v>0.99125338209461056</v>
      </c>
      <c r="AC305">
        <f t="shared" si="82"/>
        <v>1.0976958319043435</v>
      </c>
      <c r="AD305">
        <f t="shared" si="83"/>
        <v>1.2356710557111414</v>
      </c>
      <c r="AE305">
        <f t="shared" si="84"/>
        <v>1.6560542670294716</v>
      </c>
      <c r="AF305">
        <f t="shared" si="85"/>
        <v>1.9518615709765275</v>
      </c>
      <c r="AG305">
        <f t="shared" si="86"/>
        <v>2.187636102325949</v>
      </c>
      <c r="AH305">
        <f t="shared" si="87"/>
        <v>2.4119251611357901</v>
      </c>
      <c r="AI305">
        <f t="shared" si="88"/>
        <v>2.3810327178763249</v>
      </c>
      <c r="AJ305">
        <f t="shared" si="89"/>
        <v>2.3631412576240853</v>
      </c>
      <c r="AK305">
        <f t="shared" si="90"/>
        <v>2.3492672539649639</v>
      </c>
      <c r="AL305">
        <f t="shared" si="91"/>
        <v>2.3532611588138748</v>
      </c>
      <c r="AM305">
        <f t="shared" si="92"/>
        <v>2.418642509866813</v>
      </c>
      <c r="AN305">
        <f t="shared" si="93"/>
        <v>2.4062593435809942</v>
      </c>
      <c r="AO305">
        <f t="shared" si="94"/>
        <v>2.3355197242121077</v>
      </c>
    </row>
    <row r="306" spans="1:41" x14ac:dyDescent="0.2">
      <c r="A306" s="1">
        <v>200611</v>
      </c>
      <c r="B306">
        <v>4.7958967980202329</v>
      </c>
      <c r="C306">
        <v>4.5350050238467494</v>
      </c>
      <c r="D306">
        <v>4.4336470299106061</v>
      </c>
      <c r="E306">
        <v>4.3861380052658472</v>
      </c>
      <c r="F306">
        <v>4.3697069684055458</v>
      </c>
      <c r="G306">
        <v>4.3632642331402662</v>
      </c>
      <c r="H306">
        <v>4.3870884992290673</v>
      </c>
      <c r="I306">
        <v>4.4043875770206755</v>
      </c>
      <c r="J306">
        <v>4.421296154607071</v>
      </c>
      <c r="K306">
        <v>4.4652931695272509</v>
      </c>
      <c r="L306">
        <v>4.5174932159385683</v>
      </c>
      <c r="M306">
        <v>4.5644166712768399</v>
      </c>
      <c r="N306">
        <v>4.6080325227331738</v>
      </c>
      <c r="O306">
        <v>4.6437394639549794</v>
      </c>
      <c r="P306">
        <v>4.6633714085115798</v>
      </c>
      <c r="Q306">
        <v>4.6707542173940322</v>
      </c>
      <c r="R306">
        <v>4.6738570459094024</v>
      </c>
      <c r="S306">
        <v>4.6746492245869593</v>
      </c>
      <c r="T306">
        <v>4.6705858183066011</v>
      </c>
      <c r="U306">
        <v>4.6581616680395523</v>
      </c>
      <c r="V306">
        <v>4.6378210599818201</v>
      </c>
      <c r="W306">
        <f t="shared" si="76"/>
        <v>-0.65556333496022923</v>
      </c>
      <c r="X306">
        <f t="shared" si="77"/>
        <v>-0.97611503805876776</v>
      </c>
      <c r="Y306">
        <f t="shared" si="78"/>
        <v>-1.2174239388629911</v>
      </c>
      <c r="Z306">
        <f t="shared" si="79"/>
        <v>-1.0307543638271222</v>
      </c>
      <c r="AA306">
        <f t="shared" si="80"/>
        <v>-1.2983546453199244</v>
      </c>
      <c r="AB306">
        <f t="shared" si="81"/>
        <v>-1.3814417268508894</v>
      </c>
      <c r="AC306">
        <f t="shared" si="82"/>
        <v>-1.6621363376629015</v>
      </c>
      <c r="AD306">
        <f t="shared" si="83"/>
        <v>-1.8510568215848417</v>
      </c>
      <c r="AE306">
        <f t="shared" si="84"/>
        <v>-1.7702056513848516</v>
      </c>
      <c r="AF306">
        <f t="shared" si="85"/>
        <v>-1.8938620881837016</v>
      </c>
      <c r="AG306">
        <f t="shared" si="86"/>
        <v>-2.0760240098341294</v>
      </c>
      <c r="AH306">
        <f t="shared" si="87"/>
        <v>-2.2763852203053956</v>
      </c>
      <c r="AI306">
        <f t="shared" si="88"/>
        <v>-2.6986747099690431</v>
      </c>
      <c r="AJ306">
        <f t="shared" si="89"/>
        <v>-3.112614516035153</v>
      </c>
      <c r="AK306">
        <f t="shared" si="90"/>
        <v>-3.4861653023923838</v>
      </c>
      <c r="AL306">
        <f t="shared" si="91"/>
        <v>-3.8091379349699928</v>
      </c>
      <c r="AM306">
        <f t="shared" si="92"/>
        <v>-4.0016840034101397</v>
      </c>
      <c r="AN306">
        <f t="shared" si="93"/>
        <v>-4.2195889644837612</v>
      </c>
      <c r="AO306">
        <f t="shared" si="94"/>
        <v>-4.5327195450663442</v>
      </c>
    </row>
    <row r="307" spans="1:41" x14ac:dyDescent="0.2">
      <c r="A307" s="1">
        <v>200612</v>
      </c>
      <c r="B307">
        <v>4.9296765846334951</v>
      </c>
      <c r="C307">
        <v>4.7405796648851766</v>
      </c>
      <c r="D307">
        <v>4.6553597206353823</v>
      </c>
      <c r="E307">
        <v>4.623287800147251</v>
      </c>
      <c r="F307">
        <v>4.6183604077791349</v>
      </c>
      <c r="G307">
        <v>4.6174872026980855</v>
      </c>
      <c r="H307">
        <v>4.6443069220856055</v>
      </c>
      <c r="I307">
        <v>4.6569542142274267</v>
      </c>
      <c r="J307">
        <v>4.6706720941586992</v>
      </c>
      <c r="K307">
        <v>4.7120994293980702</v>
      </c>
      <c r="L307">
        <v>4.7621573541480871</v>
      </c>
      <c r="M307">
        <v>4.8096262371924503</v>
      </c>
      <c r="N307">
        <v>4.8540765140465831</v>
      </c>
      <c r="O307">
        <v>4.8896537943554055</v>
      </c>
      <c r="P307">
        <v>4.9073466838642483</v>
      </c>
      <c r="Q307">
        <v>4.9121220936272376</v>
      </c>
      <c r="R307">
        <v>4.9102715193283162</v>
      </c>
      <c r="S307">
        <v>4.9049980719397306</v>
      </c>
      <c r="T307">
        <v>4.8960719519763574</v>
      </c>
      <c r="U307">
        <v>4.8792449915205527</v>
      </c>
      <c r="V307">
        <v>4.8560823248367573</v>
      </c>
      <c r="W307">
        <f t="shared" si="76"/>
        <v>-0.42225972430375869</v>
      </c>
      <c r="X307">
        <f t="shared" si="77"/>
        <v>-0.65802637788311458</v>
      </c>
      <c r="Y307">
        <f t="shared" si="78"/>
        <v>-0.73095669733685309</v>
      </c>
      <c r="Z307">
        <f t="shared" si="79"/>
        <v>-0.48171700859039301</v>
      </c>
      <c r="AA307">
        <f t="shared" si="80"/>
        <v>-0.56139196589051377</v>
      </c>
      <c r="AB307">
        <f t="shared" si="81"/>
        <v>-0.44512395283317385</v>
      </c>
      <c r="AC307">
        <f t="shared" si="82"/>
        <v>-0.5846745167902494</v>
      </c>
      <c r="AD307">
        <f t="shared" si="83"/>
        <v>-0.64467358688861331</v>
      </c>
      <c r="AE307">
        <f t="shared" si="84"/>
        <v>-0.39379062210208904</v>
      </c>
      <c r="AF307">
        <f t="shared" si="85"/>
        <v>-0.36412921992624003</v>
      </c>
      <c r="AG307">
        <f t="shared" si="86"/>
        <v>-0.36432071116524956</v>
      </c>
      <c r="AH307">
        <f t="shared" si="87"/>
        <v>-0.39923742636253223</v>
      </c>
      <c r="AI307">
        <f t="shared" si="88"/>
        <v>-0.69044054061710369</v>
      </c>
      <c r="AJ307">
        <f t="shared" si="89"/>
        <v>-0.99225719494742748</v>
      </c>
      <c r="AK307">
        <f t="shared" si="90"/>
        <v>-1.2690048621895</v>
      </c>
      <c r="AL307">
        <f t="shared" si="91"/>
        <v>-1.5412558989657947</v>
      </c>
      <c r="AM307">
        <f t="shared" si="92"/>
        <v>-1.7081189497605624</v>
      </c>
      <c r="AN307">
        <f t="shared" si="93"/>
        <v>-1.895258309833971</v>
      </c>
      <c r="AO307">
        <f t="shared" si="94"/>
        <v>-2.1634064835792337</v>
      </c>
    </row>
    <row r="308" spans="1:41" x14ac:dyDescent="0.2">
      <c r="A308" s="1">
        <v>200701</v>
      </c>
      <c r="B308">
        <v>4.9737424694406167</v>
      </c>
      <c r="C308">
        <v>4.8472144775778832</v>
      </c>
      <c r="D308">
        <v>4.7648104377641207</v>
      </c>
      <c r="E308">
        <v>4.7375578118347041</v>
      </c>
      <c r="F308">
        <v>4.7286054763863552</v>
      </c>
      <c r="G308">
        <v>4.7219974345475269</v>
      </c>
      <c r="H308">
        <v>4.7422859012177225</v>
      </c>
      <c r="I308">
        <v>4.7545519390289126</v>
      </c>
      <c r="J308">
        <v>4.7633864437774651</v>
      </c>
      <c r="K308">
        <v>4.8035760686157127</v>
      </c>
      <c r="L308">
        <v>4.8516123752796894</v>
      </c>
      <c r="M308">
        <v>4.8991777232975036</v>
      </c>
      <c r="N308">
        <v>4.9455013190420152</v>
      </c>
      <c r="O308">
        <v>4.9820272099188978</v>
      </c>
      <c r="P308">
        <v>5.0005921230785813</v>
      </c>
      <c r="Q308">
        <v>5.0064843521199958</v>
      </c>
      <c r="R308">
        <v>5.0050565971204986</v>
      </c>
      <c r="S308">
        <v>5.0004724057643068</v>
      </c>
      <c r="T308">
        <v>4.9922228611586279</v>
      </c>
      <c r="U308">
        <v>4.9776160812113188</v>
      </c>
      <c r="V308">
        <v>4.9572916469011883</v>
      </c>
      <c r="W308">
        <f t="shared" si="76"/>
        <v>-0.10871834936747593</v>
      </c>
      <c r="X308">
        <f t="shared" si="77"/>
        <v>0.14378678206295081</v>
      </c>
      <c r="Y308">
        <f t="shared" si="78"/>
        <v>0.48068615364284106</v>
      </c>
      <c r="Z308">
        <f t="shared" si="79"/>
        <v>1.0596115619637132</v>
      </c>
      <c r="AA308">
        <f t="shared" si="80"/>
        <v>1.2962482303214271</v>
      </c>
      <c r="AB308">
        <f t="shared" si="81"/>
        <v>1.7186192644450351</v>
      </c>
      <c r="AC308">
        <f t="shared" si="82"/>
        <v>1.8389173626127988</v>
      </c>
      <c r="AD308">
        <f t="shared" si="83"/>
        <v>1.9471931674665077</v>
      </c>
      <c r="AE308">
        <f t="shared" si="84"/>
        <v>2.42404684160317</v>
      </c>
      <c r="AF308">
        <f t="shared" si="85"/>
        <v>2.734253069005983</v>
      </c>
      <c r="AG308">
        <f t="shared" si="86"/>
        <v>2.9245315845511355</v>
      </c>
      <c r="AH308">
        <f t="shared" si="87"/>
        <v>3.1964076614982364</v>
      </c>
      <c r="AI308">
        <f t="shared" si="88"/>
        <v>3.2234163233871174</v>
      </c>
      <c r="AJ308">
        <f t="shared" si="89"/>
        <v>3.2565791660039549</v>
      </c>
      <c r="AK308">
        <f t="shared" si="90"/>
        <v>3.3281698875811907</v>
      </c>
      <c r="AL308">
        <f t="shared" si="91"/>
        <v>3.364729585309064</v>
      </c>
      <c r="AM308">
        <f t="shared" si="92"/>
        <v>3.4652182007093568</v>
      </c>
      <c r="AN308">
        <f t="shared" si="93"/>
        <v>3.5349403019278842</v>
      </c>
      <c r="AO308">
        <f t="shared" si="94"/>
        <v>3.573106270820527</v>
      </c>
    </row>
    <row r="309" spans="1:41" x14ac:dyDescent="0.2">
      <c r="A309" s="1">
        <v>200702</v>
      </c>
      <c r="B309">
        <v>4.8294048350826255</v>
      </c>
      <c r="C309">
        <v>4.5884510308943973</v>
      </c>
      <c r="D309">
        <v>4.4986008747517863</v>
      </c>
      <c r="E309">
        <v>4.4614645020333397</v>
      </c>
      <c r="F309">
        <v>4.459635713025806</v>
      </c>
      <c r="G309">
        <v>4.4566373720407197</v>
      </c>
      <c r="H309">
        <v>4.4936017497715399</v>
      </c>
      <c r="I309">
        <v>4.5226248656641195</v>
      </c>
      <c r="J309">
        <v>4.5410475492595817</v>
      </c>
      <c r="K309">
        <v>4.5829906990454887</v>
      </c>
      <c r="L309">
        <v>4.6420022751275631</v>
      </c>
      <c r="M309">
        <v>4.690961118119354</v>
      </c>
      <c r="N309">
        <v>4.7368817920334951</v>
      </c>
      <c r="O309">
        <v>4.7719143829380535</v>
      </c>
      <c r="P309">
        <v>4.7886718951531151</v>
      </c>
      <c r="Q309">
        <v>4.7946717633512135</v>
      </c>
      <c r="R309">
        <v>4.7962823971134219</v>
      </c>
      <c r="S309">
        <v>4.7950449837758917</v>
      </c>
      <c r="T309">
        <v>4.7887890785393274</v>
      </c>
      <c r="U309">
        <v>4.7764133982899191</v>
      </c>
      <c r="V309">
        <v>4.7588863758763225</v>
      </c>
      <c r="W309">
        <f t="shared" si="76"/>
        <v>-0.48221754726184596</v>
      </c>
      <c r="X309">
        <f t="shared" si="77"/>
        <v>-0.45470322605904467</v>
      </c>
      <c r="Y309">
        <f t="shared" si="78"/>
        <v>-0.41975342839755658</v>
      </c>
      <c r="Z309">
        <f t="shared" si="79"/>
        <v>-5.156777356685982E-2</v>
      </c>
      <c r="AA309">
        <f t="shared" si="80"/>
        <v>-9.736260916726458E-2</v>
      </c>
      <c r="AB309">
        <f t="shared" si="81"/>
        <v>4.561022851682317E-2</v>
      </c>
      <c r="AC309">
        <f t="shared" si="82"/>
        <v>-0.13330568385832109</v>
      </c>
      <c r="AD309">
        <f t="shared" si="83"/>
        <v>-0.38206151638727803</v>
      </c>
      <c r="AE309">
        <f t="shared" si="84"/>
        <v>-0.26320425073091602</v>
      </c>
      <c r="AF309">
        <f t="shared" si="85"/>
        <v>-0.31634757225214116</v>
      </c>
      <c r="AG309">
        <f t="shared" si="86"/>
        <v>-0.54911892531902584</v>
      </c>
      <c r="AH309">
        <f t="shared" si="87"/>
        <v>-0.7709153334162604</v>
      </c>
      <c r="AI309">
        <f t="shared" si="88"/>
        <v>-1.2886725492662663</v>
      </c>
      <c r="AJ309">
        <f t="shared" si="89"/>
        <v>-1.7407456118114766</v>
      </c>
      <c r="AK309">
        <f t="shared" si="90"/>
        <v>-2.080606420022904</v>
      </c>
      <c r="AL309">
        <f t="shared" si="91"/>
        <v>-2.3961265343132716</v>
      </c>
      <c r="AM309">
        <f t="shared" si="92"/>
        <v>-2.6343162351151426</v>
      </c>
      <c r="AN309">
        <f t="shared" si="93"/>
        <v>-2.9244713794211021</v>
      </c>
      <c r="AO309">
        <f t="shared" si="94"/>
        <v>-3.2380614169114965</v>
      </c>
    </row>
    <row r="310" spans="1:41" x14ac:dyDescent="0.2">
      <c r="A310" s="1">
        <v>200703</v>
      </c>
      <c r="B310">
        <v>4.8297147739680151</v>
      </c>
      <c r="C310">
        <v>4.560550507615889</v>
      </c>
      <c r="D310">
        <v>4.4787355338160966</v>
      </c>
      <c r="E310">
        <v>4.4720704591656375</v>
      </c>
      <c r="F310">
        <v>4.4751444678756487</v>
      </c>
      <c r="G310">
        <v>4.4913562529751028</v>
      </c>
      <c r="H310">
        <v>4.5458146941999624</v>
      </c>
      <c r="I310">
        <v>4.5947359637439966</v>
      </c>
      <c r="J310">
        <v>4.6221677212682515</v>
      </c>
      <c r="K310">
        <v>4.6795381899609847</v>
      </c>
      <c r="L310">
        <v>4.7506965130641623</v>
      </c>
      <c r="M310">
        <v>4.8139489942338507</v>
      </c>
      <c r="N310">
        <v>4.8737378552588861</v>
      </c>
      <c r="O310">
        <v>4.9167101605053363</v>
      </c>
      <c r="P310">
        <v>4.9372315227739216</v>
      </c>
      <c r="Q310">
        <v>4.9461409701181394</v>
      </c>
      <c r="R310">
        <v>4.9500267164547047</v>
      </c>
      <c r="S310">
        <v>4.9509328949065061</v>
      </c>
      <c r="T310">
        <v>4.94618633179845</v>
      </c>
      <c r="U310">
        <v>4.9341405757492094</v>
      </c>
      <c r="V310">
        <v>4.9163536113025135</v>
      </c>
      <c r="W310">
        <f t="shared" si="76"/>
        <v>-0.55088288650522443</v>
      </c>
      <c r="X310">
        <f t="shared" si="77"/>
        <v>-0.49200798631913933</v>
      </c>
      <c r="Y310">
        <f t="shared" si="78"/>
        <v>-0.29973031848815435</v>
      </c>
      <c r="Z310">
        <f t="shared" si="79"/>
        <v>0.14446801871282755</v>
      </c>
      <c r="AA310">
        <f t="shared" si="80"/>
        <v>0.23684839864463392</v>
      </c>
      <c r="AB310">
        <f t="shared" si="81"/>
        <v>0.57233934938047515</v>
      </c>
      <c r="AC310">
        <f t="shared" si="82"/>
        <v>0.6019910740237302</v>
      </c>
      <c r="AD310">
        <f t="shared" si="83"/>
        <v>0.53606658621922332</v>
      </c>
      <c r="AE310">
        <f t="shared" si="84"/>
        <v>0.93591508951574998</v>
      </c>
      <c r="AF310">
        <f t="shared" si="85"/>
        <v>1.1156260951672392</v>
      </c>
      <c r="AG310">
        <f t="shared" si="86"/>
        <v>1.2711029533671221</v>
      </c>
      <c r="AH310">
        <f t="shared" si="87"/>
        <v>1.4400620178076196</v>
      </c>
      <c r="AI310">
        <f t="shared" si="88"/>
        <v>1.2248343139977811</v>
      </c>
      <c r="AJ310">
        <f t="shared" si="89"/>
        <v>1.0424951818993344</v>
      </c>
      <c r="AK310">
        <f t="shared" si="90"/>
        <v>0.93363713528187198</v>
      </c>
      <c r="AL310">
        <f t="shared" si="91"/>
        <v>0.79996325065063534</v>
      </c>
      <c r="AM310">
        <f t="shared" si="92"/>
        <v>0.74313683361622029</v>
      </c>
      <c r="AN310">
        <f t="shared" si="93"/>
        <v>0.62946919274718915</v>
      </c>
      <c r="AO310">
        <f t="shared" si="94"/>
        <v>0.46299421166575971</v>
      </c>
    </row>
    <row r="311" spans="1:41" x14ac:dyDescent="0.2">
      <c r="A311" s="1">
        <v>200704</v>
      </c>
      <c r="B311">
        <v>4.8422691277689873</v>
      </c>
      <c r="C311">
        <v>4.549249906899707</v>
      </c>
      <c r="D311">
        <v>4.4527657937275631</v>
      </c>
      <c r="E311">
        <v>4.4397959653749446</v>
      </c>
      <c r="F311">
        <v>4.447843732008069</v>
      </c>
      <c r="G311">
        <v>4.4627155084756041</v>
      </c>
      <c r="H311">
        <v>4.5157259916754686</v>
      </c>
      <c r="I311">
        <v>4.5647035263743847</v>
      </c>
      <c r="J311">
        <v>4.5904057906549038</v>
      </c>
      <c r="K311">
        <v>4.6462497358577561</v>
      </c>
      <c r="L311">
        <v>4.7106133443161911</v>
      </c>
      <c r="M311">
        <v>4.769915992549743</v>
      </c>
      <c r="N311">
        <v>4.8257976982936954</v>
      </c>
      <c r="O311">
        <v>4.8673028431750431</v>
      </c>
      <c r="P311">
        <v>4.8887253687566314</v>
      </c>
      <c r="Q311">
        <v>4.9002718724350753</v>
      </c>
      <c r="R311">
        <v>4.9075008414460441</v>
      </c>
      <c r="S311">
        <v>4.9112183411836234</v>
      </c>
      <c r="T311">
        <v>4.909138472185262</v>
      </c>
      <c r="U311">
        <v>4.8999279511676619</v>
      </c>
      <c r="V311">
        <v>4.8841737733752808</v>
      </c>
      <c r="W311">
        <f t="shared" si="76"/>
        <v>-0.70404727089883856</v>
      </c>
      <c r="X311">
        <f t="shared" si="77"/>
        <v>-1.1948409026314382</v>
      </c>
      <c r="Y311">
        <f t="shared" si="78"/>
        <v>-1.4630430390428364</v>
      </c>
      <c r="Z311">
        <f t="shared" si="79"/>
        <v>-1.3436322155858438</v>
      </c>
      <c r="AA311">
        <f t="shared" si="80"/>
        <v>-1.5602703362132093</v>
      </c>
      <c r="AB311">
        <f t="shared" si="81"/>
        <v>-1.4855114243701717</v>
      </c>
      <c r="AC311">
        <f t="shared" si="82"/>
        <v>-1.7073201716896769</v>
      </c>
      <c r="AD311">
        <f t="shared" si="83"/>
        <v>-1.9106251733501942</v>
      </c>
      <c r="AE311">
        <f t="shared" si="84"/>
        <v>-1.7410834282615824</v>
      </c>
      <c r="AF311">
        <f t="shared" si="85"/>
        <v>-1.8678060306790938</v>
      </c>
      <c r="AG311">
        <f t="shared" si="86"/>
        <v>-1.9463526666078135</v>
      </c>
      <c r="AH311">
        <f t="shared" si="87"/>
        <v>-2.0158282788876791</v>
      </c>
      <c r="AI311">
        <f t="shared" si="88"/>
        <v>-2.3882525801855952</v>
      </c>
      <c r="AJ311">
        <f t="shared" si="89"/>
        <v>-2.6957514376312508</v>
      </c>
      <c r="AK311">
        <f t="shared" si="90"/>
        <v>-2.9245880490212786</v>
      </c>
      <c r="AL311">
        <f t="shared" si="91"/>
        <v>-3.1467512112773601</v>
      </c>
      <c r="AM311">
        <f t="shared" si="92"/>
        <v>-3.2465552624349883</v>
      </c>
      <c r="AN311">
        <f t="shared" si="93"/>
        <v>-3.3921869625765737</v>
      </c>
      <c r="AO311">
        <f t="shared" si="94"/>
        <v>-3.6144103214568286</v>
      </c>
    </row>
    <row r="312" spans="1:41" x14ac:dyDescent="0.2">
      <c r="A312" s="1">
        <v>200705</v>
      </c>
      <c r="B312">
        <v>4.9602779569292652</v>
      </c>
      <c r="C312">
        <v>4.8554345780225701</v>
      </c>
      <c r="D312">
        <v>4.7933192575912091</v>
      </c>
      <c r="E312">
        <v>4.7857637275628111</v>
      </c>
      <c r="F312">
        <v>4.7793534843383778</v>
      </c>
      <c r="G312">
        <v>4.7759662334539179</v>
      </c>
      <c r="H312">
        <v>4.8156031987156123</v>
      </c>
      <c r="I312">
        <v>4.8385689121961075</v>
      </c>
      <c r="J312">
        <v>4.8542060883515195</v>
      </c>
      <c r="K312">
        <v>4.9038303082299439</v>
      </c>
      <c r="L312">
        <v>4.958099531031543</v>
      </c>
      <c r="M312">
        <v>5.008745718403997</v>
      </c>
      <c r="N312">
        <v>5.054207283564808</v>
      </c>
      <c r="O312">
        <v>5.0857738764776448</v>
      </c>
      <c r="P312">
        <v>5.1002093539792526</v>
      </c>
      <c r="Q312">
        <v>5.1046246027140647</v>
      </c>
      <c r="R312">
        <v>5.1028360900767726</v>
      </c>
      <c r="S312">
        <v>5.0980858923145265</v>
      </c>
      <c r="T312">
        <v>5.089675309085516</v>
      </c>
      <c r="U312">
        <v>5.0753691344719583</v>
      </c>
      <c r="V312">
        <v>5.0553164129381374</v>
      </c>
      <c r="W312">
        <f t="shared" si="76"/>
        <v>-0.16248870345532129</v>
      </c>
      <c r="X312">
        <f t="shared" si="77"/>
        <v>-0.22545771411333515</v>
      </c>
      <c r="Y312">
        <f t="shared" si="78"/>
        <v>-0.2646064088276523</v>
      </c>
      <c r="Z312">
        <f t="shared" si="79"/>
        <v>-0.25612698344733076</v>
      </c>
      <c r="AA312">
        <f t="shared" si="80"/>
        <v>-0.37172288208492521</v>
      </c>
      <c r="AB312">
        <f t="shared" si="81"/>
        <v>-0.21016617034852381</v>
      </c>
      <c r="AC312">
        <f t="shared" si="82"/>
        <v>-0.5520264612381256</v>
      </c>
      <c r="AD312">
        <f t="shared" si="83"/>
        <v>-0.96353071798363388</v>
      </c>
      <c r="AE312">
        <f t="shared" si="84"/>
        <v>-0.8593849051927025</v>
      </c>
      <c r="AF312">
        <f t="shared" si="85"/>
        <v>-0.98833585572354821</v>
      </c>
      <c r="AG312">
        <f t="shared" si="86"/>
        <v>-1.0518478412446477</v>
      </c>
      <c r="AH312">
        <f t="shared" si="87"/>
        <v>-1.0686184950205169</v>
      </c>
      <c r="AI312">
        <f t="shared" si="88"/>
        <v>-1.3329868170616104</v>
      </c>
      <c r="AJ312">
        <f t="shared" si="89"/>
        <v>-1.4962726040707741</v>
      </c>
      <c r="AK312">
        <f t="shared" si="90"/>
        <v>-1.6363642321829293</v>
      </c>
      <c r="AL312">
        <f t="shared" si="91"/>
        <v>-1.8493078753487016</v>
      </c>
      <c r="AM312">
        <f t="shared" si="92"/>
        <v>-2.006591573540323</v>
      </c>
      <c r="AN312">
        <f t="shared" si="93"/>
        <v>-2.1673149132737297</v>
      </c>
      <c r="AO312">
        <f t="shared" si="94"/>
        <v>-2.316638176949132</v>
      </c>
    </row>
    <row r="313" spans="1:41" x14ac:dyDescent="0.2">
      <c r="A313" s="1">
        <v>200706</v>
      </c>
      <c r="B313">
        <v>4.9130799025711962</v>
      </c>
      <c r="C313">
        <v>4.8225687649788487</v>
      </c>
      <c r="D313">
        <v>4.8157944540498772</v>
      </c>
      <c r="E313">
        <v>4.8417826693941022</v>
      </c>
      <c r="F313">
        <v>4.8483513110491243</v>
      </c>
      <c r="G313">
        <v>4.8556041389658331</v>
      </c>
      <c r="H313">
        <v>4.9207106514416248</v>
      </c>
      <c r="I313">
        <v>4.9794727893039621</v>
      </c>
      <c r="J313">
        <v>5.0091205320862811</v>
      </c>
      <c r="K313">
        <v>5.0623600388840577</v>
      </c>
      <c r="L313">
        <v>5.1139060139875152</v>
      </c>
      <c r="M313">
        <v>5.1557902394277564</v>
      </c>
      <c r="N313">
        <v>5.1907395233987561</v>
      </c>
      <c r="O313">
        <v>5.2103718307281968</v>
      </c>
      <c r="P313">
        <v>5.2170767061362104</v>
      </c>
      <c r="Q313">
        <v>5.2183060502462357</v>
      </c>
      <c r="R313">
        <v>5.2157360607345726</v>
      </c>
      <c r="S313">
        <v>5.2092511768435816</v>
      </c>
      <c r="T313">
        <v>5.1965445030159358</v>
      </c>
      <c r="U313">
        <v>5.1776654127001009</v>
      </c>
      <c r="V313">
        <v>5.1543011069024507</v>
      </c>
      <c r="W313">
        <f t="shared" si="76"/>
        <v>2.0750803351591962E-2</v>
      </c>
      <c r="X313">
        <f t="shared" si="77"/>
        <v>0.55837002278108372</v>
      </c>
      <c r="Y313">
        <f t="shared" si="78"/>
        <v>1.108981185431861</v>
      </c>
      <c r="Z313">
        <f t="shared" si="79"/>
        <v>1.4607914837838969</v>
      </c>
      <c r="AA313">
        <f t="shared" si="80"/>
        <v>1.7260430764793444</v>
      </c>
      <c r="AB313">
        <f t="shared" si="81"/>
        <v>2.2431434051317911</v>
      </c>
      <c r="AC313">
        <f t="shared" si="82"/>
        <v>2.4005936944682507</v>
      </c>
      <c r="AD313">
        <f t="shared" si="83"/>
        <v>2.5206938542491404</v>
      </c>
      <c r="AE313">
        <f t="shared" si="84"/>
        <v>3.0098843794274996</v>
      </c>
      <c r="AF313">
        <f t="shared" si="85"/>
        <v>3.1786147544531529</v>
      </c>
      <c r="AG313">
        <f t="shared" si="86"/>
        <v>3.2728463181792717</v>
      </c>
      <c r="AH313">
        <f t="shared" si="87"/>
        <v>3.2959038925848736</v>
      </c>
      <c r="AI313">
        <f t="shared" si="88"/>
        <v>3.0564329254080196</v>
      </c>
      <c r="AJ313">
        <f t="shared" si="89"/>
        <v>2.9685063981295468</v>
      </c>
      <c r="AK313">
        <f t="shared" si="90"/>
        <v>2.9532783769196111</v>
      </c>
      <c r="AL313">
        <f t="shared" si="91"/>
        <v>2.9800819870623698</v>
      </c>
      <c r="AM313">
        <f t="shared" si="92"/>
        <v>3.0801095393951883</v>
      </c>
      <c r="AN313">
        <f t="shared" si="93"/>
        <v>3.1560931434415664</v>
      </c>
      <c r="AO313">
        <f t="shared" si="94"/>
        <v>3.2574781012973908</v>
      </c>
    </row>
    <row r="314" spans="1:41" x14ac:dyDescent="0.2">
      <c r="A314" s="1">
        <v>200707</v>
      </c>
      <c r="B314">
        <v>4.7113068240349092</v>
      </c>
      <c r="C314">
        <v>4.4879667183986758</v>
      </c>
      <c r="D314">
        <v>4.4483565298577838</v>
      </c>
      <c r="E314">
        <v>4.4847956005169056</v>
      </c>
      <c r="F314">
        <v>4.5131598175843104</v>
      </c>
      <c r="G314">
        <v>4.56000808092758</v>
      </c>
      <c r="H314">
        <v>4.6449254240745459</v>
      </c>
      <c r="I314">
        <v>4.7050850353857205</v>
      </c>
      <c r="J314">
        <v>4.7436672619968281</v>
      </c>
      <c r="K314">
        <v>4.8011991360525457</v>
      </c>
      <c r="L314">
        <v>4.8667524105517952</v>
      </c>
      <c r="M314">
        <v>4.9267791560595748</v>
      </c>
      <c r="N314">
        <v>4.9767717831836906</v>
      </c>
      <c r="O314">
        <v>5.0069217621796325</v>
      </c>
      <c r="P314">
        <v>5.0232585935747602</v>
      </c>
      <c r="Q314">
        <v>5.0293203121986956</v>
      </c>
      <c r="R314">
        <v>5.0275356231495909</v>
      </c>
      <c r="S314">
        <v>5.0199970202008322</v>
      </c>
      <c r="T314">
        <v>5.0052255605099312</v>
      </c>
      <c r="U314">
        <v>4.983530627728384</v>
      </c>
      <c r="V314">
        <v>4.9570651570881425</v>
      </c>
      <c r="W314">
        <f t="shared" si="76"/>
        <v>-3.3262598785898767E-2</v>
      </c>
      <c r="X314">
        <f t="shared" si="77"/>
        <v>0.31451766311728768</v>
      </c>
      <c r="Y314">
        <f t="shared" si="78"/>
        <v>0.8229998063745354</v>
      </c>
      <c r="Z314">
        <f t="shared" si="79"/>
        <v>1.3082616385444785</v>
      </c>
      <c r="AA314">
        <f t="shared" si="80"/>
        <v>1.7513119571103717</v>
      </c>
      <c r="AB314">
        <f t="shared" si="81"/>
        <v>2.3859715972210713</v>
      </c>
      <c r="AC314">
        <f t="shared" si="82"/>
        <v>2.358075122928863</v>
      </c>
      <c r="AD314">
        <f t="shared" si="83"/>
        <v>2.1168320962627609</v>
      </c>
      <c r="AE314">
        <f t="shared" si="84"/>
        <v>2.3831856276634786</v>
      </c>
      <c r="AF314">
        <f t="shared" si="85"/>
        <v>2.3316264213879059</v>
      </c>
      <c r="AG314">
        <f t="shared" si="86"/>
        <v>2.0949619206611523</v>
      </c>
      <c r="AH314">
        <f t="shared" si="87"/>
        <v>2.0248752575847258</v>
      </c>
      <c r="AI314">
        <f t="shared" si="88"/>
        <v>1.7033654223731425</v>
      </c>
      <c r="AJ314">
        <f t="shared" si="89"/>
        <v>1.6264763942143361</v>
      </c>
      <c r="AK314">
        <f t="shared" si="90"/>
        <v>1.6553165320801853</v>
      </c>
      <c r="AL314">
        <f t="shared" si="91"/>
        <v>1.60051053402489</v>
      </c>
      <c r="AM314">
        <f t="shared" si="92"/>
        <v>1.4803688505919848</v>
      </c>
      <c r="AN314">
        <f t="shared" si="93"/>
        <v>1.2856496976771705</v>
      </c>
      <c r="AO314">
        <f t="shared" si="94"/>
        <v>1.1106934934832369</v>
      </c>
    </row>
    <row r="315" spans="1:41" x14ac:dyDescent="0.2">
      <c r="A315" s="1">
        <v>200708</v>
      </c>
      <c r="B315">
        <v>4.2978892115483411</v>
      </c>
      <c r="C315">
        <v>4.1596225512105773</v>
      </c>
      <c r="D315">
        <v>4.134958590552726</v>
      </c>
      <c r="E315">
        <v>4.193185462215042</v>
      </c>
      <c r="F315">
        <v>4.2247881855876406</v>
      </c>
      <c r="G315">
        <v>4.2739517951306407</v>
      </c>
      <c r="H315">
        <v>4.3768113908689079</v>
      </c>
      <c r="I315">
        <v>4.4914059797042682</v>
      </c>
      <c r="J315">
        <v>4.5537644787541591</v>
      </c>
      <c r="K315">
        <v>4.6401450958629296</v>
      </c>
      <c r="L315">
        <v>4.7477444378182909</v>
      </c>
      <c r="M315">
        <v>4.8226632323125589</v>
      </c>
      <c r="N315">
        <v>4.8782128819198478</v>
      </c>
      <c r="O315">
        <v>4.9104021947302412</v>
      </c>
      <c r="P315">
        <v>4.9224691119943502</v>
      </c>
      <c r="Q315">
        <v>4.9273921717074662</v>
      </c>
      <c r="R315">
        <v>4.9323680706367234</v>
      </c>
      <c r="S315">
        <v>4.9324619799896015</v>
      </c>
      <c r="T315">
        <v>4.9239312368723427</v>
      </c>
      <c r="U315">
        <v>4.9073001696834613</v>
      </c>
      <c r="V315">
        <v>4.8859193451529022</v>
      </c>
      <c r="W315">
        <f t="shared" si="76"/>
        <v>-8.9258220684094169E-3</v>
      </c>
      <c r="X315">
        <f t="shared" si="77"/>
        <v>0.19486628803138828</v>
      </c>
      <c r="Y315">
        <f t="shared" si="78"/>
        <v>0.44835952429076809</v>
      </c>
      <c r="Z315">
        <f t="shared" si="79"/>
        <v>0.46624398727597516</v>
      </c>
      <c r="AA315">
        <f t="shared" si="80"/>
        <v>0.43436930690193432</v>
      </c>
      <c r="AB315">
        <f t="shared" si="81"/>
        <v>0.7681445337591466</v>
      </c>
      <c r="AC315">
        <f t="shared" si="82"/>
        <v>0.72727488701769172</v>
      </c>
      <c r="AD315">
        <f t="shared" si="83"/>
        <v>0.51296278405074869</v>
      </c>
      <c r="AE315">
        <f t="shared" si="84"/>
        <v>0.69881793955706506</v>
      </c>
      <c r="AF315">
        <f t="shared" si="85"/>
        <v>0.66402606462754665</v>
      </c>
      <c r="AG315">
        <f t="shared" si="86"/>
        <v>0.42609501040464348</v>
      </c>
      <c r="AH315">
        <f t="shared" si="87"/>
        <v>0.31188437067264552</v>
      </c>
      <c r="AI315">
        <f t="shared" si="88"/>
        <v>-0.14902538820802746</v>
      </c>
      <c r="AJ315">
        <f t="shared" si="89"/>
        <v>-0.39701541327753631</v>
      </c>
      <c r="AK315">
        <f t="shared" si="90"/>
        <v>-0.49731244813093234</v>
      </c>
      <c r="AL315">
        <f t="shared" si="91"/>
        <v>-0.54251200952535594</v>
      </c>
      <c r="AM315">
        <f t="shared" si="92"/>
        <v>-0.59047598063739226</v>
      </c>
      <c r="AN315">
        <f t="shared" si="93"/>
        <v>-0.68452588926473545</v>
      </c>
      <c r="AO315">
        <f t="shared" si="94"/>
        <v>-0.76911128846050314</v>
      </c>
    </row>
    <row r="316" spans="1:41" x14ac:dyDescent="0.2">
      <c r="A316" s="1">
        <v>200709</v>
      </c>
      <c r="B316">
        <v>4.0302817129412229</v>
      </c>
      <c r="C316">
        <v>3.9560601360392242</v>
      </c>
      <c r="D316">
        <v>4.0088310376736862</v>
      </c>
      <c r="E316">
        <v>4.1161278696117964</v>
      </c>
      <c r="F316">
        <v>4.2032312003333736</v>
      </c>
      <c r="G316">
        <v>4.2793916233513611</v>
      </c>
      <c r="H316">
        <v>4.403880222821078</v>
      </c>
      <c r="I316">
        <v>4.5117632667334719</v>
      </c>
      <c r="J316">
        <v>4.5917579586892581</v>
      </c>
      <c r="K316">
        <v>4.6921017655510724</v>
      </c>
      <c r="L316">
        <v>4.8005198801348303</v>
      </c>
      <c r="M316">
        <v>4.8720614998685372</v>
      </c>
      <c r="N316">
        <v>4.9243417871162736</v>
      </c>
      <c r="O316">
        <v>4.9539885150909244</v>
      </c>
      <c r="P316">
        <v>4.9638249542353696</v>
      </c>
      <c r="Q316">
        <v>4.9665860649151368</v>
      </c>
      <c r="R316">
        <v>4.9674940852201619</v>
      </c>
      <c r="S316">
        <v>4.9617681787850989</v>
      </c>
      <c r="T316">
        <v>4.9469043918556519</v>
      </c>
      <c r="U316">
        <v>4.9248154948833278</v>
      </c>
      <c r="V316">
        <v>4.9000838092871559</v>
      </c>
      <c r="W316">
        <f t="shared" si="76"/>
        <v>-0.13699170412744266</v>
      </c>
      <c r="X316">
        <f t="shared" si="77"/>
        <v>0.18546990634913296</v>
      </c>
      <c r="Y316">
        <f t="shared" si="78"/>
        <v>0.65842702075807846</v>
      </c>
      <c r="Z316">
        <f t="shared" si="79"/>
        <v>0.75171316040648684</v>
      </c>
      <c r="AA316">
        <f t="shared" si="80"/>
        <v>0.98521823502454797</v>
      </c>
      <c r="AB316">
        <f t="shared" si="81"/>
        <v>1.5780161164328312</v>
      </c>
      <c r="AC316">
        <f t="shared" si="82"/>
        <v>1.5622131338505083</v>
      </c>
      <c r="AD316">
        <f t="shared" si="83"/>
        <v>1.7530023275546283</v>
      </c>
      <c r="AE316">
        <f t="shared" si="84"/>
        <v>2.2584795042119339</v>
      </c>
      <c r="AF316">
        <f t="shared" si="85"/>
        <v>2.2997547279124007</v>
      </c>
      <c r="AG316">
        <f t="shared" si="86"/>
        <v>2.2288476869628884</v>
      </c>
      <c r="AH316">
        <f t="shared" si="87"/>
        <v>2.2415792019716756</v>
      </c>
      <c r="AI316">
        <f t="shared" si="88"/>
        <v>1.9293186337856643</v>
      </c>
      <c r="AJ316">
        <f t="shared" si="89"/>
        <v>1.8005588381409616</v>
      </c>
      <c r="AK316">
        <f t="shared" si="90"/>
        <v>1.7403123510444765</v>
      </c>
      <c r="AL316">
        <f t="shared" si="91"/>
        <v>1.6963757045600181</v>
      </c>
      <c r="AM316">
        <f t="shared" si="92"/>
        <v>1.6207152883821907</v>
      </c>
      <c r="AN316">
        <f t="shared" si="93"/>
        <v>1.4851351402785751</v>
      </c>
      <c r="AO316">
        <f t="shared" si="94"/>
        <v>1.384059156790296</v>
      </c>
    </row>
    <row r="317" spans="1:41" x14ac:dyDescent="0.2">
      <c r="A317" s="1">
        <v>200710</v>
      </c>
      <c r="B317">
        <v>4.0188302632646682</v>
      </c>
      <c r="C317">
        <v>3.9053707468653514</v>
      </c>
      <c r="D317">
        <v>3.9252675815826281</v>
      </c>
      <c r="E317">
        <v>4.0370787429121462</v>
      </c>
      <c r="F317">
        <v>4.1150007270943645</v>
      </c>
      <c r="G317">
        <v>4.1888362622838198</v>
      </c>
      <c r="H317">
        <v>4.3040018253137413</v>
      </c>
      <c r="I317">
        <v>4.396117384728452</v>
      </c>
      <c r="J317">
        <v>4.4731842142753013</v>
      </c>
      <c r="K317">
        <v>4.5813862188019661</v>
      </c>
      <c r="L317">
        <v>4.6857989587189532</v>
      </c>
      <c r="M317">
        <v>4.756896855415734</v>
      </c>
      <c r="N317">
        <v>4.8078599069516157</v>
      </c>
      <c r="O317">
        <v>4.8380338348766649</v>
      </c>
      <c r="P317">
        <v>4.8533815266987625</v>
      </c>
      <c r="Q317">
        <v>4.8615273549542248</v>
      </c>
      <c r="R317">
        <v>4.8661485802843796</v>
      </c>
      <c r="S317">
        <v>4.8633034577813152</v>
      </c>
      <c r="T317">
        <v>4.850807702580032</v>
      </c>
      <c r="U317">
        <v>4.830980340714115</v>
      </c>
      <c r="V317">
        <v>4.8093440166691437</v>
      </c>
      <c r="W317">
        <f t="shared" si="76"/>
        <v>0.6316681608617003</v>
      </c>
      <c r="X317">
        <f t="shared" si="77"/>
        <v>1.7640462937506634</v>
      </c>
      <c r="Y317">
        <f t="shared" si="78"/>
        <v>3.0361091330426691</v>
      </c>
      <c r="Z317">
        <f t="shared" si="79"/>
        <v>3.5247816871516466</v>
      </c>
      <c r="AA317">
        <f t="shared" si="80"/>
        <v>4.0994238765824269</v>
      </c>
      <c r="AB317">
        <f t="shared" si="81"/>
        <v>4.8706058813770534</v>
      </c>
      <c r="AC317">
        <f t="shared" si="82"/>
        <v>4.5362779329429896</v>
      </c>
      <c r="AD317">
        <f t="shared" si="83"/>
        <v>4.5955756755407302</v>
      </c>
      <c r="AE317">
        <f t="shared" si="84"/>
        <v>5.3421211794608991</v>
      </c>
      <c r="AF317">
        <f t="shared" si="85"/>
        <v>5.4412879389864601</v>
      </c>
      <c r="AG317">
        <f t="shared" si="86"/>
        <v>5.433098470414353</v>
      </c>
      <c r="AH317">
        <f t="shared" si="87"/>
        <v>5.5139804090854776</v>
      </c>
      <c r="AI317">
        <f t="shared" si="88"/>
        <v>5.2796984354197578</v>
      </c>
      <c r="AJ317">
        <f t="shared" si="89"/>
        <v>5.3175286037363039</v>
      </c>
      <c r="AK317">
        <f t="shared" si="90"/>
        <v>5.4537949678276876</v>
      </c>
      <c r="AL317">
        <f t="shared" si="91"/>
        <v>5.5266934292679366</v>
      </c>
      <c r="AM317">
        <f t="shared" si="92"/>
        <v>5.5040111939945842</v>
      </c>
      <c r="AN317">
        <f t="shared" si="93"/>
        <v>5.3959090276712249</v>
      </c>
      <c r="AO317">
        <f t="shared" si="94"/>
        <v>5.3868556492016237</v>
      </c>
    </row>
    <row r="318" spans="1:41" x14ac:dyDescent="0.2">
      <c r="A318" s="1">
        <v>200711</v>
      </c>
      <c r="B318">
        <v>3.1602430696043347</v>
      </c>
      <c r="C318">
        <v>2.9964630938662764</v>
      </c>
      <c r="D318">
        <v>3.0311251917804158</v>
      </c>
      <c r="E318">
        <v>3.2532858013520074</v>
      </c>
      <c r="F318">
        <v>3.3993029908416692</v>
      </c>
      <c r="G318">
        <v>3.5367213588178315</v>
      </c>
      <c r="H318">
        <v>3.7612370456529836</v>
      </c>
      <c r="I318">
        <v>3.9198850534529051</v>
      </c>
      <c r="J318">
        <v>4.0186376870272245</v>
      </c>
      <c r="K318">
        <v>4.152111438812006</v>
      </c>
      <c r="L318">
        <v>4.2789343250702263</v>
      </c>
      <c r="M318">
        <v>4.3672343468736301</v>
      </c>
      <c r="N318">
        <v>4.434224257377072</v>
      </c>
      <c r="O318">
        <v>4.4768095992709656</v>
      </c>
      <c r="P318">
        <v>4.501518853632553</v>
      </c>
      <c r="Q318">
        <v>4.5210190675382682</v>
      </c>
      <c r="R318">
        <v>4.5396425700655803</v>
      </c>
      <c r="S318">
        <v>4.5504394425775088</v>
      </c>
      <c r="T318">
        <v>4.5464180769737181</v>
      </c>
      <c r="U318">
        <v>4.5261938118854959</v>
      </c>
      <c r="V318">
        <v>4.4983521551420811</v>
      </c>
      <c r="W318">
        <f t="shared" si="76"/>
        <v>-0.37932491724489514</v>
      </c>
      <c r="X318">
        <f t="shared" si="77"/>
        <v>-9.8587436824722818E-2</v>
      </c>
      <c r="Y318">
        <f t="shared" si="78"/>
        <v>0.69902552690700182</v>
      </c>
      <c r="Z318">
        <f t="shared" si="79"/>
        <v>0.58973552353868186</v>
      </c>
      <c r="AA318">
        <f t="shared" si="80"/>
        <v>0.7825305513066092</v>
      </c>
      <c r="AB318">
        <f t="shared" si="81"/>
        <v>1.5652809850493532</v>
      </c>
      <c r="AC318">
        <f t="shared" si="82"/>
        <v>0.98579789002271978</v>
      </c>
      <c r="AD318">
        <f t="shared" si="83"/>
        <v>0.46422998767062174</v>
      </c>
      <c r="AE318">
        <f t="shared" si="84"/>
        <v>0.79520439253121955</v>
      </c>
      <c r="AF318">
        <f t="shared" si="85"/>
        <v>0.38433070318807427</v>
      </c>
      <c r="AG318">
        <f t="shared" si="86"/>
        <v>-5.0353222227286665E-2</v>
      </c>
      <c r="AH318">
        <f t="shared" si="87"/>
        <v>-0.34127957185438085</v>
      </c>
      <c r="AI318">
        <f t="shared" si="88"/>
        <v>-0.9438971122988109</v>
      </c>
      <c r="AJ318">
        <f t="shared" si="89"/>
        <v>-1.2045536051963825</v>
      </c>
      <c r="AK318">
        <f t="shared" si="90"/>
        <v>-1.3234466978371282</v>
      </c>
      <c r="AL318">
        <f t="shared" si="91"/>
        <v>-1.3873914456195351</v>
      </c>
      <c r="AM318">
        <f t="shared" si="92"/>
        <v>-1.4105546316457565</v>
      </c>
      <c r="AN318">
        <f t="shared" si="93"/>
        <v>-1.5649371458456578</v>
      </c>
      <c r="AO318">
        <f t="shared" si="94"/>
        <v>-1.869686736134093</v>
      </c>
    </row>
    <row r="319" spans="1:41" x14ac:dyDescent="0.2">
      <c r="A319" s="1">
        <v>200712</v>
      </c>
      <c r="B319">
        <v>3.2120080353731133</v>
      </c>
      <c r="C319">
        <v>3.0158599712808178</v>
      </c>
      <c r="D319">
        <v>3.0512915362988977</v>
      </c>
      <c r="E319">
        <v>3.2883734073294142</v>
      </c>
      <c r="F319">
        <v>3.4369023600496744</v>
      </c>
      <c r="G319">
        <v>3.5850154221949206</v>
      </c>
      <c r="H319">
        <v>3.8017207845639338</v>
      </c>
      <c r="I319">
        <v>3.9927840187401769</v>
      </c>
      <c r="J319">
        <v>4.1071858833262063</v>
      </c>
      <c r="K319">
        <v>4.2531835433772409</v>
      </c>
      <c r="L319">
        <v>4.3913685405362584</v>
      </c>
      <c r="M319">
        <v>4.4861736232453593</v>
      </c>
      <c r="N319">
        <v>4.5526928649780967</v>
      </c>
      <c r="O319">
        <v>4.5923651537362575</v>
      </c>
      <c r="P319">
        <v>4.6150351680714898</v>
      </c>
      <c r="Q319">
        <v>4.6275185043247582</v>
      </c>
      <c r="R319">
        <v>4.6351438547354498</v>
      </c>
      <c r="S319">
        <v>4.6347700856004463</v>
      </c>
      <c r="T319">
        <v>4.6235339419405417</v>
      </c>
      <c r="U319">
        <v>4.6025019122903705</v>
      </c>
      <c r="V319">
        <v>4.5777607190270082</v>
      </c>
      <c r="W319">
        <f t="shared" si="76"/>
        <v>0.75099215679097409</v>
      </c>
      <c r="X319">
        <f t="shared" si="77"/>
        <v>1.7915551188109786</v>
      </c>
      <c r="Y319">
        <f t="shared" si="78"/>
        <v>3.2812853572748839</v>
      </c>
      <c r="Z319">
        <f t="shared" si="79"/>
        <v>3.747049031206227</v>
      </c>
      <c r="AA319">
        <f t="shared" si="80"/>
        <v>4.2890730742821077</v>
      </c>
      <c r="AB319">
        <f t="shared" si="81"/>
        <v>5.2329009772916208</v>
      </c>
      <c r="AC319">
        <f t="shared" si="82"/>
        <v>4.8699554685518827</v>
      </c>
      <c r="AD319">
        <f t="shared" si="83"/>
        <v>4.7494500199378535</v>
      </c>
      <c r="AE319">
        <f t="shared" si="84"/>
        <v>5.4160588701214571</v>
      </c>
      <c r="AF319">
        <f t="shared" si="85"/>
        <v>5.0819801007434462</v>
      </c>
      <c r="AG319">
        <f t="shared" si="86"/>
        <v>4.7457592209430635</v>
      </c>
      <c r="AH319">
        <f t="shared" si="87"/>
        <v>4.4475739310234639</v>
      </c>
      <c r="AI319">
        <f t="shared" si="88"/>
        <v>3.7114943452729126</v>
      </c>
      <c r="AJ319">
        <f t="shared" si="89"/>
        <v>3.3471834255526538</v>
      </c>
      <c r="AK319">
        <f t="shared" si="90"/>
        <v>3.0661955971836905</v>
      </c>
      <c r="AL319">
        <f t="shared" si="91"/>
        <v>2.7680243539240763</v>
      </c>
      <c r="AM319">
        <f t="shared" si="92"/>
        <v>2.3899264816693542</v>
      </c>
      <c r="AN319">
        <f t="shared" si="93"/>
        <v>1.7677717153149164</v>
      </c>
      <c r="AO319">
        <f t="shared" si="94"/>
        <v>1.0687080168959424</v>
      </c>
    </row>
    <row r="320" spans="1:41" x14ac:dyDescent="0.2">
      <c r="A320" s="1">
        <v>200801</v>
      </c>
      <c r="B320">
        <v>2.0687197503975483</v>
      </c>
      <c r="C320">
        <v>2.0751557273563006</v>
      </c>
      <c r="D320">
        <v>2.220066745556553</v>
      </c>
      <c r="E320">
        <v>2.5372723404281827</v>
      </c>
      <c r="F320">
        <v>2.7865292103116004</v>
      </c>
      <c r="G320">
        <v>3.0151285178877503</v>
      </c>
      <c r="H320">
        <v>3.3243708424007998</v>
      </c>
      <c r="I320">
        <v>3.5516877681792587</v>
      </c>
      <c r="J320">
        <v>3.701561753231891</v>
      </c>
      <c r="K320">
        <v>3.8969890301778154</v>
      </c>
      <c r="L320">
        <v>4.0759218831476369</v>
      </c>
      <c r="M320">
        <v>4.2070208141928793</v>
      </c>
      <c r="N320">
        <v>4.3099173032351228</v>
      </c>
      <c r="O320">
        <v>4.3804036593243998</v>
      </c>
      <c r="P320">
        <v>4.4280938404689563</v>
      </c>
      <c r="Q320">
        <v>4.4626189170158632</v>
      </c>
      <c r="R320">
        <v>4.494612738518466</v>
      </c>
      <c r="S320">
        <v>4.5251030376239232</v>
      </c>
      <c r="T320">
        <v>4.5451471729984698</v>
      </c>
      <c r="U320">
        <v>4.5443507534752401</v>
      </c>
      <c r="V320">
        <v>4.5298776429775982</v>
      </c>
      <c r="W320">
        <f t="shared" si="76"/>
        <v>0.44554316863953458</v>
      </c>
      <c r="X320">
        <f t="shared" si="77"/>
        <v>1.3547053709178232</v>
      </c>
      <c r="Y320">
        <f t="shared" si="78"/>
        <v>2.5319329857192265</v>
      </c>
      <c r="Z320">
        <f t="shared" si="79"/>
        <v>2.562551684842433</v>
      </c>
      <c r="AA320">
        <f t="shared" si="80"/>
        <v>2.9439401735731363</v>
      </c>
      <c r="AB320">
        <f t="shared" si="81"/>
        <v>3.9465333889323779</v>
      </c>
      <c r="AC320">
        <f t="shared" si="82"/>
        <v>2.8832149752047869</v>
      </c>
      <c r="AD320">
        <f t="shared" si="83"/>
        <v>2.4149445103412166</v>
      </c>
      <c r="AE320">
        <f t="shared" si="84"/>
        <v>2.793627876268479</v>
      </c>
      <c r="AF320">
        <f t="shared" si="85"/>
        <v>2.3742340337474239</v>
      </c>
      <c r="AG320">
        <f t="shared" si="86"/>
        <v>1.9202872988094573</v>
      </c>
      <c r="AH320">
        <f t="shared" si="87"/>
        <v>1.5940696883007419</v>
      </c>
      <c r="AI320">
        <f t="shared" si="88"/>
        <v>0.718390118704753</v>
      </c>
      <c r="AJ320">
        <f t="shared" si="89"/>
        <v>0.29241243115090487</v>
      </c>
      <c r="AK320">
        <f t="shared" si="90"/>
        <v>-3.2652554032296166E-2</v>
      </c>
      <c r="AL320">
        <f t="shared" si="91"/>
        <v>-0.30862482771275523</v>
      </c>
      <c r="AM320">
        <f t="shared" si="92"/>
        <v>-0.41874962627787227</v>
      </c>
      <c r="AN320">
        <f t="shared" si="93"/>
        <v>-0.72714184291191852</v>
      </c>
      <c r="AO320">
        <f t="shared" si="94"/>
        <v>-1.3772485768400298</v>
      </c>
    </row>
    <row r="321" spans="1:41" x14ac:dyDescent="0.2">
      <c r="A321" s="1">
        <v>200802</v>
      </c>
      <c r="B321">
        <v>1.6360485356755183</v>
      </c>
      <c r="C321">
        <v>1.6183875576771438</v>
      </c>
      <c r="D321">
        <v>1.8494788751986522</v>
      </c>
      <c r="E321">
        <v>2.2082055065718467</v>
      </c>
      <c r="F321">
        <v>2.5219117186650366</v>
      </c>
      <c r="G321">
        <v>2.7977983612408397</v>
      </c>
      <c r="H321">
        <v>3.1722737611183547</v>
      </c>
      <c r="I321">
        <v>3.4468425532931253</v>
      </c>
      <c r="J321">
        <v>3.6502101759009862</v>
      </c>
      <c r="K321">
        <v>3.8563917650698767</v>
      </c>
      <c r="L321">
        <v>4.0606339492115708</v>
      </c>
      <c r="M321">
        <v>4.2114888519648366</v>
      </c>
      <c r="N321">
        <v>4.3305649083539786</v>
      </c>
      <c r="O321">
        <v>4.4156484194748797</v>
      </c>
      <c r="P321">
        <v>4.4749758615367323</v>
      </c>
      <c r="Q321">
        <v>4.5159014040944259</v>
      </c>
      <c r="R321">
        <v>4.5534109050878016</v>
      </c>
      <c r="S321">
        <v>4.5901288451592768</v>
      </c>
      <c r="T321">
        <v>4.6167956038603348</v>
      </c>
      <c r="U321">
        <v>4.6253107878808013</v>
      </c>
      <c r="V321">
        <v>4.6203663940704489</v>
      </c>
      <c r="W321">
        <f t="shared" si="76"/>
        <v>0.14373055811136637</v>
      </c>
      <c r="X321">
        <f t="shared" si="77"/>
        <v>0.82577079719256519</v>
      </c>
      <c r="Y321">
        <f t="shared" si="78"/>
        <v>1.9165697607815764</v>
      </c>
      <c r="Z321">
        <f t="shared" si="79"/>
        <v>1.6548599191424005</v>
      </c>
      <c r="AA321">
        <f t="shared" si="80"/>
        <v>2.4090853614161092</v>
      </c>
      <c r="AB321">
        <f t="shared" si="81"/>
        <v>4.3191752019732377</v>
      </c>
      <c r="AC321">
        <f t="shared" si="82"/>
        <v>3.6927072735931645</v>
      </c>
      <c r="AD321">
        <f t="shared" si="83"/>
        <v>3.4492693515207247</v>
      </c>
      <c r="AE321">
        <f t="shared" si="84"/>
        <v>3.2142156535111965</v>
      </c>
      <c r="AF321">
        <f t="shared" si="85"/>
        <v>2.0819793205294546</v>
      </c>
      <c r="AG321">
        <f t="shared" si="86"/>
        <v>1.5774273913796528</v>
      </c>
      <c r="AH321">
        <f t="shared" si="87"/>
        <v>1.3694044213663088</v>
      </c>
      <c r="AI321">
        <f t="shared" si="88"/>
        <v>0.77029215834764919</v>
      </c>
      <c r="AJ321">
        <f t="shared" si="89"/>
        <v>0.65572178832088301</v>
      </c>
      <c r="AK321">
        <f t="shared" si="90"/>
        <v>0.44400954988772767</v>
      </c>
      <c r="AL321">
        <f t="shared" si="91"/>
        <v>0.30927075685233785</v>
      </c>
      <c r="AM321">
        <f t="shared" si="92"/>
        <v>0.53853941194772403</v>
      </c>
      <c r="AN321">
        <f t="shared" si="93"/>
        <v>0.88377895898321412</v>
      </c>
      <c r="AO321">
        <f t="shared" si="94"/>
        <v>1.189512086079894</v>
      </c>
    </row>
    <row r="322" spans="1:41" x14ac:dyDescent="0.2">
      <c r="A322" s="1">
        <v>200803</v>
      </c>
      <c r="B322">
        <v>1.4569960215674029</v>
      </c>
      <c r="C322">
        <v>1.5433086463639365</v>
      </c>
      <c r="D322">
        <v>1.7600679099434307</v>
      </c>
      <c r="E322">
        <v>2.186623291902734</v>
      </c>
      <c r="F322">
        <v>2.4338998598914166</v>
      </c>
      <c r="G322">
        <v>2.6130892698805663</v>
      </c>
      <c r="H322">
        <v>2.9585370559476405</v>
      </c>
      <c r="I322">
        <v>3.2787935588087245</v>
      </c>
      <c r="J322">
        <v>3.5752698040076907</v>
      </c>
      <c r="K322">
        <v>3.8728602355727948</v>
      </c>
      <c r="L322">
        <v>4.1003679151935009</v>
      </c>
      <c r="M322">
        <v>4.255962301847128</v>
      </c>
      <c r="N322">
        <v>4.3629400619958991</v>
      </c>
      <c r="O322">
        <v>4.4384536590268659</v>
      </c>
      <c r="P322">
        <v>4.4986565338179405</v>
      </c>
      <c r="Q322">
        <v>4.5364258265966164</v>
      </c>
      <c r="R322">
        <v>4.5628163762838136</v>
      </c>
      <c r="S322">
        <v>4.5733020061260401</v>
      </c>
      <c r="T322">
        <v>4.563153056193463</v>
      </c>
      <c r="U322">
        <v>4.5430816443039177</v>
      </c>
      <c r="V322">
        <v>4.5227999695084824</v>
      </c>
      <c r="W322">
        <f t="shared" si="76"/>
        <v>-0.2671964619571765</v>
      </c>
      <c r="X322">
        <f t="shared" si="77"/>
        <v>-0.60221583845383564</v>
      </c>
      <c r="Y322">
        <f t="shared" si="78"/>
        <v>-8.2046100513681219E-2</v>
      </c>
      <c r="Z322">
        <f t="shared" si="79"/>
        <v>-1.2578227783136158</v>
      </c>
      <c r="AA322">
        <f t="shared" si="80"/>
        <v>-1.6154814606177292</v>
      </c>
      <c r="AB322">
        <f t="shared" si="81"/>
        <v>-0.58905143226054379</v>
      </c>
      <c r="AC322">
        <f t="shared" si="82"/>
        <v>-0.75089073852240507</v>
      </c>
      <c r="AD322">
        <f t="shared" si="83"/>
        <v>-3.8424215541308371E-3</v>
      </c>
      <c r="AE322">
        <f t="shared" si="84"/>
        <v>0.9312296524632786</v>
      </c>
      <c r="AF322">
        <f t="shared" si="85"/>
        <v>0.52777827191902782</v>
      </c>
      <c r="AG322">
        <f t="shared" si="86"/>
        <v>0.18684334312996631</v>
      </c>
      <c r="AH322">
        <f t="shared" si="87"/>
        <v>-0.22280122968396077</v>
      </c>
      <c r="AI322">
        <f t="shared" si="88"/>
        <v>-0.9665838368904085</v>
      </c>
      <c r="AJ322">
        <f t="shared" si="89"/>
        <v>-0.90739885884822513</v>
      </c>
      <c r="AK322">
        <f t="shared" si="90"/>
        <v>-0.92611859225707338</v>
      </c>
      <c r="AL322">
        <f t="shared" si="91"/>
        <v>-1.1921091924576031</v>
      </c>
      <c r="AM322">
        <f t="shared" si="92"/>
        <v>-1.5690482746907906</v>
      </c>
      <c r="AN322">
        <f t="shared" si="93"/>
        <v>-2.2123073137860034</v>
      </c>
      <c r="AO322">
        <f t="shared" si="94"/>
        <v>-2.7451829707183819</v>
      </c>
    </row>
    <row r="323" spans="1:41" x14ac:dyDescent="0.2">
      <c r="A323" s="1">
        <v>200804</v>
      </c>
      <c r="B323">
        <v>1.8968177331176466</v>
      </c>
      <c r="C323">
        <v>2.2127117733583623</v>
      </c>
      <c r="D323">
        <v>2.4571810821857381</v>
      </c>
      <c r="E323">
        <v>2.8101746964669911</v>
      </c>
      <c r="F323">
        <v>3.0214787575996787</v>
      </c>
      <c r="G323">
        <v>3.1853645886652155</v>
      </c>
      <c r="H323">
        <v>3.4318145932920801</v>
      </c>
      <c r="I323">
        <v>3.6528417002094633</v>
      </c>
      <c r="J323">
        <v>3.870981738590781</v>
      </c>
      <c r="K323">
        <v>4.0703408559636687</v>
      </c>
      <c r="L323">
        <v>4.2738040039511613</v>
      </c>
      <c r="M323">
        <v>4.4223468166714879</v>
      </c>
      <c r="N323">
        <v>4.518615000097741</v>
      </c>
      <c r="O323">
        <v>4.5731647717229595</v>
      </c>
      <c r="P323">
        <v>4.6097327837204691</v>
      </c>
      <c r="Q323">
        <v>4.6389726101678637</v>
      </c>
      <c r="R323">
        <v>4.6677681504919351</v>
      </c>
      <c r="S323">
        <v>4.6875438641591769</v>
      </c>
      <c r="T323">
        <v>4.6865085684528038</v>
      </c>
      <c r="U323">
        <v>4.6703677804116204</v>
      </c>
      <c r="V323">
        <v>4.6520635528702057</v>
      </c>
      <c r="W323">
        <f t="shared" ref="W323:W386" si="95">-(B324-C323)+C323-B323</f>
        <v>0.30130044508153109</v>
      </c>
      <c r="X323">
        <f t="shared" ref="X323:X386" si="96">-2*(C324-D323)+D323-B323</f>
        <v>0.22199844479069863</v>
      </c>
      <c r="Y323">
        <f t="shared" ref="Y323:Y386" si="97">-3*(D324-E323)+E323-B323</f>
        <v>0.49468619281761184</v>
      </c>
      <c r="Z323">
        <f t="shared" ref="Z323:Z386" si="98">-4*(E324-F323)+F323-E323</f>
        <v>-0.69277956837750754</v>
      </c>
      <c r="AA323">
        <f t="shared" ref="AA323:AA386" si="99">-5*(F324-G323)+G323-E323</f>
        <v>-0.87027317436639828</v>
      </c>
      <c r="AB323">
        <f t="shared" ref="AB323:AB386" si="100">-6*(G324-H323)+H323-E323</f>
        <v>-0.34194038990490316</v>
      </c>
      <c r="AC323">
        <f t="shared" ref="AC323:AC386" si="101">-7*(H324-I323)+I323-H323</f>
        <v>-0.96709127812012152</v>
      </c>
      <c r="AD323">
        <f t="shared" ref="AD323:AD386" si="102">-8*(I324-J323)+J323-H323</f>
        <v>-0.7360620526437347</v>
      </c>
      <c r="AE323">
        <f t="shared" ref="AE323:AE386" si="103">-9*(J324-K323)+K323-H323</f>
        <v>-0.60842865523767076</v>
      </c>
      <c r="AF323">
        <f t="shared" ref="AF323:AF386" si="104">-10*(K324-L323)+L323-K323</f>
        <v>-0.85059313075542153</v>
      </c>
      <c r="AG323">
        <f t="shared" ref="AG323:AG386" si="105">-11*(L324-M323)+M323-K323</f>
        <v>-1.1275700461206046</v>
      </c>
      <c r="AH323">
        <f t="shared" ref="AH323:AH386" si="106">-12*(M324-N323)+N323-K323</f>
        <v>-1.5718566979774371</v>
      </c>
      <c r="AI323">
        <f t="shared" ref="AI323:AI386" si="107">-13*(N324-O323)+O323-N323</f>
        <v>-2.5158467267666991</v>
      </c>
      <c r="AJ323">
        <f t="shared" ref="AJ323:AJ386" si="108">-14*(O324-P323)+P323-N323</f>
        <v>-2.8695488219072569</v>
      </c>
      <c r="AK323">
        <f t="shared" ref="AK323:AK386" si="109">-15*(P324-Q323)+Q323-N323</f>
        <v>-3.1215855891796833</v>
      </c>
      <c r="AL323">
        <f t="shared" ref="AL323:AL386" si="110">-16*(Q324-R323)+R323-Q323</f>
        <v>-3.3723728324672608</v>
      </c>
      <c r="AM323">
        <f t="shared" ref="AM323:AM386" si="111">-17*(R324-S323)+S323-Q323</f>
        <v>-3.6810238351974176</v>
      </c>
      <c r="AN323">
        <f t="shared" ref="AN323:AN386" si="112">-18*(S324-T323)+T323-Q323</f>
        <v>-4.3164762402783916</v>
      </c>
      <c r="AO323">
        <f t="shared" ref="AO323:AO386" si="113">-19*(T324-U323)+U323-T323</f>
        <v>-4.9624920060203284</v>
      </c>
    </row>
    <row r="324" spans="1:41" x14ac:dyDescent="0.2">
      <c r="A324" s="1">
        <v>200805</v>
      </c>
      <c r="B324">
        <v>2.227305368517547</v>
      </c>
      <c r="C324">
        <v>2.6263635343244345</v>
      </c>
      <c r="D324">
        <v>2.9497316199775687</v>
      </c>
      <c r="E324">
        <v>3.2474996649772274</v>
      </c>
      <c r="F324">
        <v>3.4344572019781401</v>
      </c>
      <c r="G324">
        <v>3.5924113077470787</v>
      </c>
      <c r="H324">
        <v>3.822572898071964</v>
      </c>
      <c r="I324">
        <v>4.0178853883335854</v>
      </c>
      <c r="J324">
        <v>4.2088914023980308</v>
      </c>
      <c r="K324">
        <v>4.3792096318254528</v>
      </c>
      <c r="L324">
        <v>4.5568537263831628</v>
      </c>
      <c r="M324">
        <v>4.6869592369403668</v>
      </c>
      <c r="N324">
        <v>4.7708875792915686</v>
      </c>
      <c r="O324">
        <v>4.8212089698297538</v>
      </c>
      <c r="P324">
        <v>4.8551021567845174</v>
      </c>
      <c r="Q324">
        <v>4.8803411737913933</v>
      </c>
      <c r="R324">
        <v>4.9069318105820434</v>
      </c>
      <c r="S324">
        <v>4.9289536905952112</v>
      </c>
      <c r="T324">
        <v>4.9307020550421017</v>
      </c>
      <c r="U324">
        <v>4.9147166452036384</v>
      </c>
      <c r="V324">
        <v>4.893069002333811</v>
      </c>
      <c r="W324">
        <f t="shared" si="95"/>
        <v>0.71801236833637105</v>
      </c>
      <c r="X324">
        <f t="shared" si="96"/>
        <v>1.4976809390365013</v>
      </c>
      <c r="Y324">
        <f t="shared" si="97"/>
        <v>2.0410747527961584</v>
      </c>
      <c r="Z324">
        <f t="shared" si="98"/>
        <v>1.2482691210254409</v>
      </c>
      <c r="AA324">
        <f t="shared" si="99"/>
        <v>1.7290657769606206</v>
      </c>
      <c r="AB324">
        <f t="shared" si="100"/>
        <v>2.7998489049068622</v>
      </c>
      <c r="AC324">
        <f t="shared" si="101"/>
        <v>2.3853066990150364</v>
      </c>
      <c r="AD324">
        <f t="shared" si="102"/>
        <v>2.7368931776466927</v>
      </c>
      <c r="AE324">
        <f t="shared" si="103"/>
        <v>2.8200438510403845</v>
      </c>
      <c r="AF324">
        <f t="shared" si="104"/>
        <v>2.6453582139739211</v>
      </c>
      <c r="AG324">
        <f t="shared" si="105"/>
        <v>2.6271056118264662</v>
      </c>
      <c r="AH324">
        <f t="shared" si="106"/>
        <v>2.6789082518407401</v>
      </c>
      <c r="AI324">
        <f t="shared" si="107"/>
        <v>2.4607185927385045</v>
      </c>
      <c r="AJ324">
        <f t="shared" si="108"/>
        <v>2.7307824590651872</v>
      </c>
      <c r="AK324">
        <f t="shared" si="109"/>
        <v>3.0522873214048278</v>
      </c>
      <c r="AL324">
        <f t="shared" si="110"/>
        <v>3.4100289864805475</v>
      </c>
      <c r="AM324">
        <f t="shared" si="111"/>
        <v>3.6973717104602368</v>
      </c>
      <c r="AN324">
        <f t="shared" si="112"/>
        <v>3.5063585760761633</v>
      </c>
      <c r="AO324">
        <f t="shared" si="113"/>
        <v>3.2001840058019608</v>
      </c>
    </row>
    <row r="325" spans="1:41" x14ac:dyDescent="0.2">
      <c r="A325" s="1">
        <v>200806</v>
      </c>
      <c r="B325">
        <v>2.3074093317949509</v>
      </c>
      <c r="C325">
        <v>2.5621042761893289</v>
      </c>
      <c r="D325">
        <v>2.9072061795317348</v>
      </c>
      <c r="E325">
        <v>3.169129305972008</v>
      </c>
      <c r="F325">
        <v>3.3155804809089249</v>
      </c>
      <c r="G325">
        <v>3.4517769527699431</v>
      </c>
      <c r="H325">
        <v>3.7050290727973834</v>
      </c>
      <c r="I325">
        <v>3.9150695682329526</v>
      </c>
      <c r="J325">
        <v>4.1277199521269088</v>
      </c>
      <c r="K325">
        <v>4.3100823144415417</v>
      </c>
      <c r="L325">
        <v>4.4761086908756802</v>
      </c>
      <c r="M325">
        <v>4.5802850539270166</v>
      </c>
      <c r="N325">
        <v>4.6357938004297292</v>
      </c>
      <c r="O325">
        <v>4.6660615938150718</v>
      </c>
      <c r="P325">
        <v>4.6841522586643931</v>
      </c>
      <c r="Q325">
        <v>4.6954669137264249</v>
      </c>
      <c r="R325">
        <v>4.7143207968507159</v>
      </c>
      <c r="S325">
        <v>4.7387021831073541</v>
      </c>
      <c r="T325">
        <v>4.7454445706962476</v>
      </c>
      <c r="U325">
        <v>4.7328861273716081</v>
      </c>
      <c r="V325">
        <v>4.7112909814901531</v>
      </c>
      <c r="W325">
        <f t="shared" si="95"/>
        <v>0.6270783865672982</v>
      </c>
      <c r="X325">
        <f t="shared" si="96"/>
        <v>1.5353284841227643</v>
      </c>
      <c r="Y325">
        <f t="shared" si="97"/>
        <v>1.9601874731092743</v>
      </c>
      <c r="Z325">
        <f t="shared" si="98"/>
        <v>1.2629809540710464</v>
      </c>
      <c r="AA325">
        <f t="shared" si="99"/>
        <v>1.401664402407651</v>
      </c>
      <c r="AB325">
        <f t="shared" si="100"/>
        <v>2.4179556956986237</v>
      </c>
      <c r="AC325">
        <f t="shared" si="101"/>
        <v>2.1975885918514408</v>
      </c>
      <c r="AD325">
        <f t="shared" si="102"/>
        <v>2.4639858277464621</v>
      </c>
      <c r="AE325">
        <f t="shared" si="103"/>
        <v>2.4441149884936171</v>
      </c>
      <c r="AF325">
        <f t="shared" si="104"/>
        <v>1.8853498912420852</v>
      </c>
      <c r="AG325">
        <f t="shared" si="105"/>
        <v>1.446415544739823</v>
      </c>
      <c r="AH325">
        <f t="shared" si="106"/>
        <v>0.9430769657359841</v>
      </c>
      <c r="AI325">
        <f t="shared" si="107"/>
        <v>0.17099780953881538</v>
      </c>
      <c r="AJ325">
        <f t="shared" si="108"/>
        <v>-0.15462923050595467</v>
      </c>
      <c r="AK325">
        <f t="shared" si="109"/>
        <v>-0.32939235944934619</v>
      </c>
      <c r="AL325">
        <f t="shared" si="110"/>
        <v>-0.27776597504238776</v>
      </c>
      <c r="AM325">
        <f t="shared" si="111"/>
        <v>-0.23024676104756114</v>
      </c>
      <c r="AN325">
        <f t="shared" si="112"/>
        <v>-0.65785796864924073</v>
      </c>
      <c r="AO325">
        <f t="shared" si="113"/>
        <v>-1.2873841231517069</v>
      </c>
    </row>
    <row r="326" spans="1:41" x14ac:dyDescent="0.2">
      <c r="A326" s="1">
        <v>200807</v>
      </c>
      <c r="B326">
        <v>2.1897208340164087</v>
      </c>
      <c r="C326">
        <v>2.4394403613387445</v>
      </c>
      <c r="D326">
        <v>2.8029734729946023</v>
      </c>
      <c r="E326">
        <v>3.0364480361253925</v>
      </c>
      <c r="F326">
        <v>3.2279736016479998</v>
      </c>
      <c r="G326">
        <v>3.391353084651842</v>
      </c>
      <c r="H326">
        <v>3.631134125887828</v>
      </c>
      <c r="I326">
        <v>3.8725580835747917</v>
      </c>
      <c r="J326">
        <v>4.1057421203471574</v>
      </c>
      <c r="K326">
        <v>4.3041763393948855</v>
      </c>
      <c r="L326">
        <v>4.4733566170857122</v>
      </c>
      <c r="M326">
        <v>4.5843466771174128</v>
      </c>
      <c r="N326">
        <v>4.6552362079571123</v>
      </c>
      <c r="O326">
        <v>4.698651379288723</v>
      </c>
      <c r="P326">
        <v>4.7214046119094943</v>
      </c>
      <c r="Q326">
        <v>4.7328595379861333</v>
      </c>
      <c r="R326">
        <v>4.7547893613678536</v>
      </c>
      <c r="S326">
        <v>4.7847687721195289</v>
      </c>
      <c r="T326">
        <v>4.799982215783559</v>
      </c>
      <c r="U326">
        <v>4.8004353280870129</v>
      </c>
      <c r="V326">
        <v>4.7909014805604642</v>
      </c>
      <c r="W326">
        <f t="shared" si="95"/>
        <v>0.53909264104345578</v>
      </c>
      <c r="X326">
        <f t="shared" si="96"/>
        <v>1.6308530758872899</v>
      </c>
      <c r="Y326">
        <f t="shared" si="97"/>
        <v>2.0872780953525862</v>
      </c>
      <c r="Z326">
        <f t="shared" si="98"/>
        <v>1.5898953403473612</v>
      </c>
      <c r="AA326">
        <f t="shared" si="99"/>
        <v>1.8944479743617029</v>
      </c>
      <c r="AB326">
        <f t="shared" si="100"/>
        <v>2.9386953838975138</v>
      </c>
      <c r="AC326">
        <f t="shared" si="101"/>
        <v>3.0709215595797938</v>
      </c>
      <c r="AD326">
        <f t="shared" si="102"/>
        <v>3.5731812615671141</v>
      </c>
      <c r="AE326">
        <f t="shared" si="103"/>
        <v>4.1689317519471398</v>
      </c>
      <c r="AF326">
        <f t="shared" si="104"/>
        <v>3.9535534249006687</v>
      </c>
      <c r="AG326">
        <f t="shared" si="105"/>
        <v>3.1283772908040213</v>
      </c>
      <c r="AH326">
        <f t="shared" si="106"/>
        <v>2.9226577747750104</v>
      </c>
      <c r="AI326">
        <f t="shared" si="107"/>
        <v>2.4793094926948198</v>
      </c>
      <c r="AJ326">
        <f t="shared" si="108"/>
        <v>2.4360525258961925</v>
      </c>
      <c r="AK326">
        <f t="shared" si="109"/>
        <v>2.4881224361529988</v>
      </c>
      <c r="AL326">
        <f t="shared" si="110"/>
        <v>2.79193607219805</v>
      </c>
      <c r="AM326">
        <f t="shared" si="111"/>
        <v>3.1481972529730129</v>
      </c>
      <c r="AN326">
        <f t="shared" si="112"/>
        <v>3.1310403823000899</v>
      </c>
      <c r="AO326">
        <f t="shared" si="113"/>
        <v>3.0416554209568663</v>
      </c>
    </row>
    <row r="327" spans="1:41" x14ac:dyDescent="0.2">
      <c r="A327" s="1">
        <v>200808</v>
      </c>
      <c r="B327">
        <v>2.1500672476176246</v>
      </c>
      <c r="C327">
        <v>2.2941732545400542</v>
      </c>
      <c r="D327">
        <v>2.6229310717108585</v>
      </c>
      <c r="E327">
        <v>2.8783811579418113</v>
      </c>
      <c r="F327">
        <v>3.0834444994847914</v>
      </c>
      <c r="G327">
        <v>3.2404659101986484</v>
      </c>
      <c r="H327">
        <v>3.4683441404472446</v>
      </c>
      <c r="I327">
        <v>3.7184204619586843</v>
      </c>
      <c r="J327">
        <v>3.9157441684570986</v>
      </c>
      <c r="K327">
        <v>4.0949193023647279</v>
      </c>
      <c r="L327">
        <v>4.3254187722918225</v>
      </c>
      <c r="M327">
        <v>4.4409363824393804</v>
      </c>
      <c r="N327">
        <v>4.5112748930300146</v>
      </c>
      <c r="O327">
        <v>4.5521271746277936</v>
      </c>
      <c r="P327">
        <v>4.5721595975778682</v>
      </c>
      <c r="Q327">
        <v>4.581663970816833</v>
      </c>
      <c r="R327">
        <v>4.602634182776022</v>
      </c>
      <c r="S327">
        <v>4.629764565533411</v>
      </c>
      <c r="T327">
        <v>4.6403720486842017</v>
      </c>
      <c r="U327">
        <v>4.6374124559544878</v>
      </c>
      <c r="V327">
        <v>4.6268686304442674</v>
      </c>
      <c r="W327">
        <f t="shared" si="95"/>
        <v>0.63070789633104551</v>
      </c>
      <c r="X327">
        <f t="shared" si="96"/>
        <v>1.980334671392439</v>
      </c>
      <c r="Y327">
        <f t="shared" si="97"/>
        <v>2.5144260284056767</v>
      </c>
      <c r="Z327">
        <f t="shared" si="98"/>
        <v>1.8148793642351841</v>
      </c>
      <c r="AA327">
        <f t="shared" si="99"/>
        <v>1.8162987907880912</v>
      </c>
      <c r="AB327">
        <f t="shared" si="100"/>
        <v>2.736730918664009</v>
      </c>
      <c r="AC327">
        <f t="shared" si="101"/>
        <v>1.685791173206177</v>
      </c>
      <c r="AD327">
        <f t="shared" si="102"/>
        <v>1.0551442661709687</v>
      </c>
      <c r="AE327">
        <f t="shared" si="103"/>
        <v>1.0029589283932823</v>
      </c>
      <c r="AF327">
        <f t="shared" si="104"/>
        <v>0.90959332130982062</v>
      </c>
      <c r="AG327">
        <f t="shared" si="105"/>
        <v>0.50476522151936631</v>
      </c>
      <c r="AH327">
        <f t="shared" si="106"/>
        <v>0.15969561492439865</v>
      </c>
      <c r="AI327">
        <f t="shared" si="107"/>
        <v>-0.43026971551709625</v>
      </c>
      <c r="AJ327">
        <f t="shared" si="108"/>
        <v>-0.50943395898018107</v>
      </c>
      <c r="AK327">
        <f t="shared" si="109"/>
        <v>-0.39064386749939661</v>
      </c>
      <c r="AL327">
        <f t="shared" si="110"/>
        <v>4.8819010697720877E-2</v>
      </c>
      <c r="AM327">
        <f t="shared" si="111"/>
        <v>0.42906720587943159</v>
      </c>
      <c r="AN327">
        <f t="shared" si="112"/>
        <v>0.46297724141898478</v>
      </c>
      <c r="AO327">
        <f t="shared" si="113"/>
        <v>0.63106884216583126</v>
      </c>
    </row>
    <row r="328" spans="1:41" x14ac:dyDescent="0.2">
      <c r="A328" s="1">
        <v>200809</v>
      </c>
      <c r="B328">
        <v>1.8075713651314385</v>
      </c>
      <c r="C328">
        <v>1.8691956480612557</v>
      </c>
      <c r="D328">
        <v>2.2830104519146479</v>
      </c>
      <c r="E328">
        <v>2.6809904938117404</v>
      </c>
      <c r="F328">
        <v>2.9496231024923976</v>
      </c>
      <c r="G328">
        <v>3.1105494844208152</v>
      </c>
      <c r="H328">
        <v>3.5133183402880075</v>
      </c>
      <c r="I328">
        <v>3.8397761386869593</v>
      </c>
      <c r="J328">
        <v>4.0530988838674169</v>
      </c>
      <c r="K328">
        <v>4.2575093871535499</v>
      </c>
      <c r="L328">
        <v>4.4265047332171337</v>
      </c>
      <c r="M328">
        <v>4.5326632243417553</v>
      </c>
      <c r="N328">
        <v>4.5883673282520148</v>
      </c>
      <c r="O328">
        <v>4.6128966449727278</v>
      </c>
      <c r="P328">
        <v>4.6123995005025806</v>
      </c>
      <c r="Q328">
        <v>4.6008936328548637</v>
      </c>
      <c r="R328">
        <v>4.6073547648767725</v>
      </c>
      <c r="S328">
        <v>4.6179126507091119</v>
      </c>
      <c r="T328">
        <v>4.6040425383284065</v>
      </c>
      <c r="U328">
        <v>4.5760807118240496</v>
      </c>
      <c r="V328">
        <v>4.5453403569195201</v>
      </c>
      <c r="W328">
        <f t="shared" si="95"/>
        <v>0.5626679993419097</v>
      </c>
      <c r="X328">
        <f t="shared" si="96"/>
        <v>2.2618772770758371</v>
      </c>
      <c r="Y328">
        <f t="shared" si="97"/>
        <v>3.5260531565607627</v>
      </c>
      <c r="Z328">
        <f t="shared" si="98"/>
        <v>3.277097979386089</v>
      </c>
      <c r="AA328">
        <f t="shared" si="99"/>
        <v>2.0545659467484336</v>
      </c>
      <c r="AB328">
        <f t="shared" si="100"/>
        <v>3.1283815557882946</v>
      </c>
      <c r="AC328">
        <f t="shared" si="101"/>
        <v>1.5191618318857572</v>
      </c>
      <c r="AD328">
        <f t="shared" si="102"/>
        <v>2.3726756713911001E-2</v>
      </c>
      <c r="AE328">
        <f t="shared" si="103"/>
        <v>-1.7748341140513553</v>
      </c>
      <c r="AF328">
        <f t="shared" si="104"/>
        <v>-4.7279627112334079</v>
      </c>
      <c r="AG328">
        <f t="shared" si="105"/>
        <v>-6.4840446416369808</v>
      </c>
      <c r="AH328">
        <f t="shared" si="106"/>
        <v>-7.8329744269177226</v>
      </c>
      <c r="AI328">
        <f t="shared" si="107"/>
        <v>-8.8954051936794176</v>
      </c>
      <c r="AJ328">
        <f t="shared" si="108"/>
        <v>-8.9472209328882109</v>
      </c>
      <c r="AK328">
        <f t="shared" si="109"/>
        <v>-8.1078411470247556</v>
      </c>
      <c r="AL328">
        <f t="shared" si="110"/>
        <v>-6.5394009380943485</v>
      </c>
      <c r="AM328">
        <f t="shared" si="111"/>
        <v>-5.8072536304621254</v>
      </c>
      <c r="AN328">
        <f t="shared" si="112"/>
        <v>-6.239501307218223</v>
      </c>
      <c r="AO328">
        <f t="shared" si="113"/>
        <v>-6.6386502579350219</v>
      </c>
    </row>
    <row r="329" spans="1:41" x14ac:dyDescent="0.2">
      <c r="A329" s="1">
        <v>200810</v>
      </c>
      <c r="B329">
        <v>1.3681519316491633</v>
      </c>
      <c r="C329">
        <v>1.389791356768334</v>
      </c>
      <c r="D329">
        <v>1.7967791511849203</v>
      </c>
      <c r="E329">
        <v>2.1975067598160396</v>
      </c>
      <c r="F329">
        <v>2.7855480931929435</v>
      </c>
      <c r="G329">
        <v>3.1306427220693362</v>
      </c>
      <c r="H329">
        <v>3.6693898481888443</v>
      </c>
      <c r="I329">
        <v>4.1176056072256042</v>
      </c>
      <c r="J329">
        <v>4.5374010716998718</v>
      </c>
      <c r="K329">
        <v>4.9162005389468328</v>
      </c>
      <c r="L329">
        <v>5.1471358133258631</v>
      </c>
      <c r="M329">
        <v>5.2686866922533637</v>
      </c>
      <c r="N329">
        <v>5.2990454534650455</v>
      </c>
      <c r="O329">
        <v>5.253203293726779</v>
      </c>
      <c r="P329">
        <v>5.1422514629633707</v>
      </c>
      <c r="Q329">
        <v>5.0164711442590386</v>
      </c>
      <c r="R329">
        <v>4.9605169241394869</v>
      </c>
      <c r="S329">
        <v>4.9508564390335046</v>
      </c>
      <c r="T329">
        <v>4.9240116818993478</v>
      </c>
      <c r="U329">
        <v>4.8768824001222528</v>
      </c>
      <c r="V329">
        <v>4.8092646784488977</v>
      </c>
      <c r="W329">
        <f t="shared" si="95"/>
        <v>0.63297004307748006</v>
      </c>
      <c r="X329">
        <f t="shared" si="96"/>
        <v>2.3532463070844631</v>
      </c>
      <c r="Y329">
        <f t="shared" si="97"/>
        <v>3.9363340546393113</v>
      </c>
      <c r="Z329">
        <f t="shared" si="98"/>
        <v>6.5921482812451941</v>
      </c>
      <c r="AA329">
        <f t="shared" si="99"/>
        <v>7.4239480214191982</v>
      </c>
      <c r="AB329">
        <f t="shared" si="100"/>
        <v>10.021020854748507</v>
      </c>
      <c r="AC329">
        <f t="shared" si="101"/>
        <v>8.7510293918259556</v>
      </c>
      <c r="AD329">
        <f t="shared" si="102"/>
        <v>11.737022057822189</v>
      </c>
      <c r="AE329">
        <f t="shared" si="103"/>
        <v>14.708418540773907</v>
      </c>
      <c r="AF329">
        <f t="shared" si="104"/>
        <v>14.189131704928542</v>
      </c>
      <c r="AG329">
        <f t="shared" si="105"/>
        <v>14.56766503454384</v>
      </c>
      <c r="AH329">
        <f t="shared" si="106"/>
        <v>14.875599511760512</v>
      </c>
      <c r="AI329">
        <f t="shared" si="107"/>
        <v>14.837173668712591</v>
      </c>
      <c r="AJ329">
        <f t="shared" si="108"/>
        <v>15.064522446018135</v>
      </c>
      <c r="AK329">
        <f t="shared" si="109"/>
        <v>16.160158320942404</v>
      </c>
      <c r="AL329">
        <f t="shared" si="110"/>
        <v>18.795762166022541</v>
      </c>
      <c r="AM329">
        <f t="shared" si="111"/>
        <v>20.081852089298863</v>
      </c>
      <c r="AN329">
        <f t="shared" si="112"/>
        <v>19.763937513020821</v>
      </c>
      <c r="AO329">
        <f t="shared" si="113"/>
        <v>19.522784329647163</v>
      </c>
    </row>
    <row r="330" spans="1:41" x14ac:dyDescent="0.2">
      <c r="A330" s="1">
        <v>200811</v>
      </c>
      <c r="B330">
        <v>0.77846073881002464</v>
      </c>
      <c r="C330">
        <v>0.83446960741056719</v>
      </c>
      <c r="D330">
        <v>1.1618470176585614</v>
      </c>
      <c r="E330">
        <v>1.2845213562258706</v>
      </c>
      <c r="F330">
        <v>1.8324803102361558</v>
      </c>
      <c r="G330">
        <v>2.2445335537928939</v>
      </c>
      <c r="H330">
        <v>2.9314893739700048</v>
      </c>
      <c r="I330">
        <v>3.1787747174109766</v>
      </c>
      <c r="J330">
        <v>3.4204663333895087</v>
      </c>
      <c r="K330">
        <v>3.7513161702709121</v>
      </c>
      <c r="L330">
        <v>3.976397703049972</v>
      </c>
      <c r="M330">
        <v>4.0913159036948539</v>
      </c>
      <c r="N330">
        <v>4.1083559223074824</v>
      </c>
      <c r="O330">
        <v>4.0550145746405271</v>
      </c>
      <c r="P330">
        <v>3.9202889689158114</v>
      </c>
      <c r="Q330">
        <v>3.782284650005606</v>
      </c>
      <c r="R330">
        <v>3.7657113334732459</v>
      </c>
      <c r="S330">
        <v>3.8208785166004304</v>
      </c>
      <c r="T330">
        <v>3.8468869468893971</v>
      </c>
      <c r="U330">
        <v>3.8376308810666742</v>
      </c>
      <c r="V330">
        <v>3.807005202470882</v>
      </c>
      <c r="W330">
        <f t="shared" si="95"/>
        <v>0.53210345809861392</v>
      </c>
      <c r="X330">
        <f t="shared" si="96"/>
        <v>1.5190676083142698</v>
      </c>
      <c r="Y330">
        <f t="shared" si="97"/>
        <v>1.3046476769980941</v>
      </c>
      <c r="Z330">
        <f t="shared" si="98"/>
        <v>3.4382995400256258</v>
      </c>
      <c r="AA330">
        <f t="shared" si="99"/>
        <v>5.1729667921775304</v>
      </c>
      <c r="AB330">
        <f t="shared" si="100"/>
        <v>8.0096397360835514</v>
      </c>
      <c r="AC330">
        <f t="shared" si="101"/>
        <v>7.3305107471233217</v>
      </c>
      <c r="AD330">
        <f t="shared" si="102"/>
        <v>8.7842731898000981</v>
      </c>
      <c r="AE330">
        <f t="shared" si="103"/>
        <v>11.958958893833559</v>
      </c>
      <c r="AF330">
        <f t="shared" si="104"/>
        <v>10.831192266386349</v>
      </c>
      <c r="AG330">
        <f t="shared" si="105"/>
        <v>9.5738896097628867</v>
      </c>
      <c r="AH330">
        <f t="shared" si="106"/>
        <v>9.1072556054357605</v>
      </c>
      <c r="AI330">
        <f t="shared" si="107"/>
        <v>8.4591794223995542</v>
      </c>
      <c r="AJ330">
        <f t="shared" si="108"/>
        <v>7.9118949396475502</v>
      </c>
      <c r="AK330">
        <f t="shared" si="109"/>
        <v>8.6141746770775462</v>
      </c>
      <c r="AL330">
        <f t="shared" si="110"/>
        <v>11.573602260316873</v>
      </c>
      <c r="AM330">
        <f t="shared" si="111"/>
        <v>12.989429609661586</v>
      </c>
      <c r="AN330">
        <f t="shared" si="112"/>
        <v>12.550512334082297</v>
      </c>
      <c r="AO330">
        <f t="shared" si="113"/>
        <v>12.21664178059863</v>
      </c>
    </row>
    <row r="331" spans="1:41" x14ac:dyDescent="0.2">
      <c r="A331" s="1">
        <v>200812</v>
      </c>
      <c r="B331">
        <v>0.35837501791249582</v>
      </c>
      <c r="C331">
        <v>0.5940063529256947</v>
      </c>
      <c r="D331">
        <v>1.0183256696984546</v>
      </c>
      <c r="E331">
        <v>1.1098951637323207</v>
      </c>
      <c r="F331">
        <v>1.4019426348707924</v>
      </c>
      <c r="G331">
        <v>1.871044087580102</v>
      </c>
      <c r="H331">
        <v>2.166885374027784</v>
      </c>
      <c r="I331">
        <v>2.3835543045919345</v>
      </c>
      <c r="J331">
        <v>2.5136348261006174</v>
      </c>
      <c r="K331">
        <v>2.9157866296892432</v>
      </c>
      <c r="L331">
        <v>3.2518713694822226</v>
      </c>
      <c r="M331">
        <v>3.3791712678575498</v>
      </c>
      <c r="N331">
        <v>3.4002052846354109</v>
      </c>
      <c r="O331">
        <v>3.3417202622701527</v>
      </c>
      <c r="P331">
        <v>3.1862682533803111</v>
      </c>
      <c r="Q331">
        <v>3.0413253599201688</v>
      </c>
      <c r="R331">
        <v>3.059064649361209</v>
      </c>
      <c r="S331">
        <v>3.1532252781561469</v>
      </c>
      <c r="T331">
        <v>3.1941625733602872</v>
      </c>
      <c r="U331">
        <v>3.1819717179236928</v>
      </c>
      <c r="V331">
        <v>3.1330981021051176</v>
      </c>
      <c r="W331">
        <f t="shared" si="95"/>
        <v>0.29377623049999635</v>
      </c>
      <c r="X331">
        <f t="shared" si="96"/>
        <v>1.0149575077309543</v>
      </c>
      <c r="Y331">
        <f t="shared" si="97"/>
        <v>4.1787359932963675E-2</v>
      </c>
      <c r="Z331">
        <f t="shared" si="98"/>
        <v>-0.17084702891379933</v>
      </c>
      <c r="AA331">
        <f t="shared" si="99"/>
        <v>1.1454446330652217</v>
      </c>
      <c r="AB331">
        <f t="shared" si="100"/>
        <v>0.22348483400352293</v>
      </c>
      <c r="AC331">
        <f t="shared" si="101"/>
        <v>-2.8039724805653221</v>
      </c>
      <c r="AD331">
        <f t="shared" si="102"/>
        <v>-4.4165809169472734</v>
      </c>
      <c r="AE331">
        <f t="shared" si="103"/>
        <v>-1.691407677921374</v>
      </c>
      <c r="AF331">
        <f t="shared" si="104"/>
        <v>-3.3362801846053065</v>
      </c>
      <c r="AG331">
        <f t="shared" si="105"/>
        <v>-6.0637524160351095</v>
      </c>
      <c r="AH331">
        <f t="shared" si="106"/>
        <v>-8.1575666374826916</v>
      </c>
      <c r="AI331">
        <f t="shared" si="107"/>
        <v>-10.822244888281411</v>
      </c>
      <c r="AJ331">
        <f t="shared" si="108"/>
        <v>-13.739493759061098</v>
      </c>
      <c r="AK331">
        <f t="shared" si="109"/>
        <v>-15.320498757478966</v>
      </c>
      <c r="AL331">
        <f t="shared" si="110"/>
        <v>-13.892449139821435</v>
      </c>
      <c r="AM331">
        <f t="shared" si="111"/>
        <v>-13.313093551246691</v>
      </c>
      <c r="AN331">
        <f t="shared" si="112"/>
        <v>-14.862822300270185</v>
      </c>
      <c r="AO331">
        <f t="shared" si="113"/>
        <v>-17.3129921558115</v>
      </c>
    </row>
    <row r="332" spans="1:41" x14ac:dyDescent="0.2">
      <c r="A332" s="1">
        <v>200901</v>
      </c>
      <c r="B332">
        <v>0.53586145743889724</v>
      </c>
      <c r="C332">
        <v>0.84082224172595688</v>
      </c>
      <c r="D332">
        <v>1.3464727590279411</v>
      </c>
      <c r="E332">
        <v>1.5176662598838602</v>
      </c>
      <c r="F332">
        <v>1.7941849457366139</v>
      </c>
      <c r="G332">
        <v>2.3058029367431074</v>
      </c>
      <c r="H332">
        <v>2.8150745061818592</v>
      </c>
      <c r="I332">
        <v>3.1090511222281307</v>
      </c>
      <c r="J332">
        <v>3.1869320667540024</v>
      </c>
      <c r="K332">
        <v>3.6191078619220511</v>
      </c>
      <c r="L332">
        <v>3.9725473636942241</v>
      </c>
      <c r="M332">
        <v>4.1203707256711493</v>
      </c>
      <c r="N332">
        <v>4.1697017904175491</v>
      </c>
      <c r="O332">
        <v>4.1523794482235967</v>
      </c>
      <c r="P332">
        <v>4.0387666154377504</v>
      </c>
      <c r="Q332">
        <v>3.9284514261901138</v>
      </c>
      <c r="R332">
        <v>3.9429307763610097</v>
      </c>
      <c r="S332">
        <v>4.0283658796775264</v>
      </c>
      <c r="T332">
        <v>4.0925402074171089</v>
      </c>
      <c r="U332">
        <v>4.1114942510743306</v>
      </c>
      <c r="V332">
        <v>4.0915591621585188</v>
      </c>
      <c r="W332">
        <f t="shared" si="95"/>
        <v>0.44987650027387482</v>
      </c>
      <c r="X332">
        <f t="shared" si="96"/>
        <v>1.6428571433587322</v>
      </c>
      <c r="Y332">
        <f t="shared" si="97"/>
        <v>1.3912779878293398</v>
      </c>
      <c r="Z332">
        <f t="shared" si="98"/>
        <v>0.81033927243186032</v>
      </c>
      <c r="AA332">
        <f t="shared" si="99"/>
        <v>2.5122153484205958</v>
      </c>
      <c r="AB332">
        <f t="shared" si="100"/>
        <v>3.2622591732600776</v>
      </c>
      <c r="AC332">
        <f t="shared" si="101"/>
        <v>1.482283118362461</v>
      </c>
      <c r="AD332">
        <f t="shared" si="102"/>
        <v>0.30803974511565491</v>
      </c>
      <c r="AE332">
        <f t="shared" si="103"/>
        <v>4.0733238001194048</v>
      </c>
      <c r="AF332">
        <f t="shared" si="104"/>
        <v>3.5838035181619365</v>
      </c>
      <c r="AG332">
        <f t="shared" si="105"/>
        <v>1.5633825284473484</v>
      </c>
      <c r="AH332">
        <f t="shared" si="106"/>
        <v>0.59593134638875211</v>
      </c>
      <c r="AI332">
        <f t="shared" si="107"/>
        <v>-0.79862187860790179</v>
      </c>
      <c r="AJ332">
        <f t="shared" si="108"/>
        <v>-2.4784004164660818</v>
      </c>
      <c r="AK332">
        <f t="shared" si="109"/>
        <v>-3.4101212485484043</v>
      </c>
      <c r="AL332">
        <f t="shared" si="110"/>
        <v>-2.2522951555273836</v>
      </c>
      <c r="AM332">
        <f t="shared" si="111"/>
        <v>-1.356897587906484</v>
      </c>
      <c r="AN332">
        <f t="shared" si="112"/>
        <v>-1.2756599481479634</v>
      </c>
      <c r="AO332">
        <f t="shared" si="113"/>
        <v>-1.5236488801665793</v>
      </c>
    </row>
    <row r="333" spans="1:41" x14ac:dyDescent="0.2">
      <c r="A333" s="1">
        <v>200902</v>
      </c>
      <c r="B333">
        <v>0.69590652573914169</v>
      </c>
      <c r="C333">
        <v>0.9303498381430968</v>
      </c>
      <c r="D333">
        <v>1.3811751980890679</v>
      </c>
      <c r="E333">
        <v>1.6607297990918373</v>
      </c>
      <c r="F333">
        <v>1.9609872024308377</v>
      </c>
      <c r="G333">
        <v>2.4875993516881794</v>
      </c>
      <c r="H333">
        <v>2.9392930504686752</v>
      </c>
      <c r="I333">
        <v>3.1949092936860635</v>
      </c>
      <c r="J333">
        <v>3.2558533681021387</v>
      </c>
      <c r="K333">
        <v>3.6495109620552477</v>
      </c>
      <c r="L333">
        <v>4.0238143925167629</v>
      </c>
      <c r="M333">
        <v>4.1659236722597779</v>
      </c>
      <c r="N333">
        <v>4.2124794125631313</v>
      </c>
      <c r="O333">
        <v>4.206442704115342</v>
      </c>
      <c r="P333">
        <v>4.139709485144845</v>
      </c>
      <c r="Q333">
        <v>4.0846041829671522</v>
      </c>
      <c r="R333">
        <v>4.1140607056418732</v>
      </c>
      <c r="S333">
        <v>4.1725262479379399</v>
      </c>
      <c r="T333">
        <v>4.1926838786440044</v>
      </c>
      <c r="U333">
        <v>4.1765849223909637</v>
      </c>
      <c r="V333">
        <v>4.1456023641003004</v>
      </c>
      <c r="W333">
        <f t="shared" si="95"/>
        <v>0.60570600075881464</v>
      </c>
      <c r="X333">
        <f t="shared" si="96"/>
        <v>1.9276151600793059</v>
      </c>
      <c r="Y333">
        <f t="shared" si="97"/>
        <v>2.5445053596923506</v>
      </c>
      <c r="Z333">
        <f t="shared" si="98"/>
        <v>2.720929602300389</v>
      </c>
      <c r="AA333">
        <f t="shared" si="99"/>
        <v>5.1261158012034658</v>
      </c>
      <c r="AB333">
        <f t="shared" si="100"/>
        <v>6.6761307826960641</v>
      </c>
      <c r="AC333">
        <f t="shared" si="101"/>
        <v>5.9705914215273523</v>
      </c>
      <c r="AD333">
        <f t="shared" si="102"/>
        <v>5.1634623217900959</v>
      </c>
      <c r="AE333">
        <f t="shared" si="103"/>
        <v>8.4149105349364728</v>
      </c>
      <c r="AF333">
        <f t="shared" si="104"/>
        <v>9.2162215898455866</v>
      </c>
      <c r="AG333">
        <f t="shared" si="105"/>
        <v>8.4109479205659721</v>
      </c>
      <c r="AH333">
        <f t="shared" si="106"/>
        <v>7.8161316099631453</v>
      </c>
      <c r="AI333">
        <f t="shared" si="107"/>
        <v>6.9106826898410523</v>
      </c>
      <c r="AJ333">
        <f t="shared" si="108"/>
        <v>6.2490650169220077</v>
      </c>
      <c r="AK333">
        <f t="shared" si="109"/>
        <v>6.2809323316149515</v>
      </c>
      <c r="AL333">
        <f t="shared" si="110"/>
        <v>7.5304937259826294</v>
      </c>
      <c r="AM333">
        <f t="shared" si="111"/>
        <v>8.0883245033552562</v>
      </c>
      <c r="AN333">
        <f t="shared" si="112"/>
        <v>7.6767514156412906</v>
      </c>
      <c r="AO333">
        <f t="shared" si="113"/>
        <v>6.9887582104454182</v>
      </c>
    </row>
    <row r="334" spans="1:41" x14ac:dyDescent="0.2">
      <c r="A334" s="1">
        <v>200903</v>
      </c>
      <c r="B334">
        <v>0.55908714978823715</v>
      </c>
      <c r="C334">
        <v>0.76000195422437811</v>
      </c>
      <c r="D334">
        <v>1.1341691036452857</v>
      </c>
      <c r="E334">
        <v>1.3558191526904906</v>
      </c>
      <c r="F334">
        <v>1.6277501019667546</v>
      </c>
      <c r="G334">
        <v>2.0396984619154708</v>
      </c>
      <c r="H334">
        <v>2.3784842682132115</v>
      </c>
      <c r="I334">
        <v>2.6499906175825596</v>
      </c>
      <c r="J334">
        <v>2.7934340039052588</v>
      </c>
      <c r="K334">
        <v>3.1396225765783559</v>
      </c>
      <c r="L334">
        <v>3.4482386531360105</v>
      </c>
      <c r="M334">
        <v>3.6080491492751929</v>
      </c>
      <c r="N334">
        <v>3.6743873657854311</v>
      </c>
      <c r="O334">
        <v>3.6881498462633955</v>
      </c>
      <c r="P334">
        <v>3.6573503455530902</v>
      </c>
      <c r="Q334">
        <v>3.6452458804351289</v>
      </c>
      <c r="R334">
        <v>3.701914339797677</v>
      </c>
      <c r="S334">
        <v>3.7722021164237578</v>
      </c>
      <c r="T334">
        <v>3.8079082294068343</v>
      </c>
      <c r="U334">
        <v>3.8151378823236071</v>
      </c>
      <c r="V334">
        <v>3.8095247621028441</v>
      </c>
      <c r="W334">
        <f t="shared" si="95"/>
        <v>0.46769719425268386</v>
      </c>
      <c r="X334">
        <f t="shared" si="96"/>
        <v>0.99859052943411519</v>
      </c>
      <c r="Y334">
        <f t="shared" si="97"/>
        <v>0.74293707462109626</v>
      </c>
      <c r="Z334">
        <f t="shared" si="98"/>
        <v>-3.5913502122638441E-2</v>
      </c>
      <c r="AA334">
        <f t="shared" si="99"/>
        <v>0.63290176225344008</v>
      </c>
      <c r="AB334">
        <f t="shared" si="100"/>
        <v>0.69262372151780549</v>
      </c>
      <c r="AC334">
        <f t="shared" si="101"/>
        <v>-0.87143630232621616</v>
      </c>
      <c r="AD334">
        <f t="shared" si="102"/>
        <v>-2.2128430214582306</v>
      </c>
      <c r="AE334">
        <f t="shared" si="103"/>
        <v>-0.67571348837438139</v>
      </c>
      <c r="AF334">
        <f t="shared" si="104"/>
        <v>-2.1051815399112033</v>
      </c>
      <c r="AG334">
        <f t="shared" si="105"/>
        <v>-3.4247635166412009</v>
      </c>
      <c r="AH334">
        <f t="shared" si="106"/>
        <v>-4.750459054350145</v>
      </c>
      <c r="AI334">
        <f t="shared" si="107"/>
        <v>-6.55701300829109</v>
      </c>
      <c r="AJ334">
        <f t="shared" si="108"/>
        <v>-8.0580988229826858</v>
      </c>
      <c r="AK334">
        <f t="shared" si="109"/>
        <v>-8.7939545387377063</v>
      </c>
      <c r="AL334">
        <f t="shared" si="110"/>
        <v>-8.4691065221659585</v>
      </c>
      <c r="AM334">
        <f t="shared" si="111"/>
        <v>-8.5338322600337371</v>
      </c>
      <c r="AN334">
        <f t="shared" si="112"/>
        <v>-9.3524329829050714</v>
      </c>
      <c r="AO334">
        <f t="shared" si="113"/>
        <v>-10.334436204979081</v>
      </c>
    </row>
    <row r="335" spans="1:41" x14ac:dyDescent="0.2">
      <c r="A335" s="1">
        <v>200904</v>
      </c>
      <c r="B335">
        <v>0.49321956440783526</v>
      </c>
      <c r="C335">
        <v>0.92241481585675233</v>
      </c>
      <c r="D335">
        <v>1.3737507954508763</v>
      </c>
      <c r="E335">
        <v>1.7047112148164802</v>
      </c>
      <c r="F335">
        <v>2.0498939713097788</v>
      </c>
      <c r="G335">
        <v>2.4334911672140307</v>
      </c>
      <c r="H335">
        <v>2.8132681392533545</v>
      </c>
      <c r="I335">
        <v>3.1219080985490435</v>
      </c>
      <c r="J335">
        <v>3.2992727762160809</v>
      </c>
      <c r="K335">
        <v>3.6896184147828963</v>
      </c>
      <c r="L335">
        <v>3.9619755210331964</v>
      </c>
      <c r="M335">
        <v>4.1148226860818662</v>
      </c>
      <c r="N335">
        <v>4.1935941146302458</v>
      </c>
      <c r="O335">
        <v>4.2317119028924006</v>
      </c>
      <c r="P335">
        <v>4.2295667506609558</v>
      </c>
      <c r="Q335">
        <v>4.2347752761432087</v>
      </c>
      <c r="R335">
        <v>4.2816602632486029</v>
      </c>
      <c r="S335">
        <v>4.3365246367333219</v>
      </c>
      <c r="T335">
        <v>4.3594360853707572</v>
      </c>
      <c r="U335">
        <v>4.3553015352376816</v>
      </c>
      <c r="V335">
        <v>4.344323018066401</v>
      </c>
      <c r="W335">
        <f t="shared" si="95"/>
        <v>0.85563615918096847</v>
      </c>
      <c r="X335">
        <f t="shared" si="96"/>
        <v>1.8017034831983978</v>
      </c>
      <c r="Y335">
        <f t="shared" si="97"/>
        <v>2.1775327576209698</v>
      </c>
      <c r="Z335">
        <f t="shared" si="98"/>
        <v>1.0577499294783266</v>
      </c>
      <c r="AA335">
        <f t="shared" si="99"/>
        <v>0.94071240279493118</v>
      </c>
      <c r="AB335">
        <f t="shared" si="100"/>
        <v>1.2276276604637757</v>
      </c>
      <c r="AC335">
        <f t="shared" si="101"/>
        <v>5.0613725340550086E-2</v>
      </c>
      <c r="AD335">
        <f t="shared" si="102"/>
        <v>-0.62889460765034766</v>
      </c>
      <c r="AE335">
        <f t="shared" si="103"/>
        <v>1.4786868707378229</v>
      </c>
      <c r="AF335">
        <f t="shared" si="104"/>
        <v>9.7493218734747256E-2</v>
      </c>
      <c r="AG335">
        <f t="shared" si="105"/>
        <v>-1.1897274920521914</v>
      </c>
      <c r="AH335">
        <f t="shared" si="106"/>
        <v>-2.4442917784295437</v>
      </c>
      <c r="AI335">
        <f t="shared" si="107"/>
        <v>-3.8119449902234948</v>
      </c>
      <c r="AJ335">
        <f t="shared" si="108"/>
        <v>-4.6607915015376502</v>
      </c>
      <c r="AK335">
        <f t="shared" si="109"/>
        <v>-4.8585622417016641</v>
      </c>
      <c r="AL335">
        <f t="shared" si="110"/>
        <v>-4.3843984710136885</v>
      </c>
      <c r="AM335">
        <f t="shared" si="111"/>
        <v>-3.942379499018057</v>
      </c>
      <c r="AN335">
        <f t="shared" si="112"/>
        <v>-4.0152548680992153</v>
      </c>
      <c r="AO335">
        <f t="shared" si="113"/>
        <v>-4.4061303680341259</v>
      </c>
    </row>
    <row r="336" spans="1:41" x14ac:dyDescent="0.2">
      <c r="A336" s="1">
        <v>200905</v>
      </c>
      <c r="B336">
        <v>0.49597390812470105</v>
      </c>
      <c r="C336">
        <v>0.91316466937319796</v>
      </c>
      <c r="D336">
        <v>1.3826975124123719</v>
      </c>
      <c r="E336">
        <v>1.8717521780635218</v>
      </c>
      <c r="F336">
        <v>2.3911046771345545</v>
      </c>
      <c r="G336">
        <v>2.7934230165822043</v>
      </c>
      <c r="H336">
        <v>3.1587689891140633</v>
      </c>
      <c r="I336">
        <v>3.4386351817927152</v>
      </c>
      <c r="J336">
        <v>3.6226921264264207</v>
      </c>
      <c r="K336">
        <v>3.9794619097847517</v>
      </c>
      <c r="L336">
        <v>4.2616346645683354</v>
      </c>
      <c r="M336">
        <v>4.4392830711533202</v>
      </c>
      <c r="N336">
        <v>4.5278705781605275</v>
      </c>
      <c r="O336">
        <v>4.5650499033444101</v>
      </c>
      <c r="P336">
        <v>4.5614248363575172</v>
      </c>
      <c r="Q336">
        <v>4.5586154793810456</v>
      </c>
      <c r="R336">
        <v>4.5744145696514495</v>
      </c>
      <c r="S336">
        <v>4.5894314007777997</v>
      </c>
      <c r="T336">
        <v>4.5869855256535264</v>
      </c>
      <c r="U336">
        <v>4.5730622541851433</v>
      </c>
      <c r="V336">
        <v>4.5610447226315856</v>
      </c>
      <c r="W336">
        <f t="shared" si="95"/>
        <v>0.80828340506724294</v>
      </c>
      <c r="X336">
        <f t="shared" si="96"/>
        <v>1.4561203484497693</v>
      </c>
      <c r="Y336">
        <f t="shared" si="97"/>
        <v>2.137588166521315</v>
      </c>
      <c r="Z336">
        <f t="shared" si="98"/>
        <v>1.4431905109828873</v>
      </c>
      <c r="AA336">
        <f t="shared" si="99"/>
        <v>1.8202336766460905</v>
      </c>
      <c r="AB336">
        <f t="shared" si="100"/>
        <v>2.1626093514094844</v>
      </c>
      <c r="AC336">
        <f t="shared" si="101"/>
        <v>1.1756701199860093</v>
      </c>
      <c r="AD336">
        <f t="shared" si="102"/>
        <v>0.86686539800622642</v>
      </c>
      <c r="AE336">
        <f t="shared" si="103"/>
        <v>3.5513293399893402</v>
      </c>
      <c r="AF336">
        <f t="shared" si="104"/>
        <v>3.2189332347031416</v>
      </c>
      <c r="AG336">
        <f t="shared" si="105"/>
        <v>2.584162588520027</v>
      </c>
      <c r="AH336">
        <f t="shared" si="106"/>
        <v>2.0282300683669745</v>
      </c>
      <c r="AI336">
        <f t="shared" si="107"/>
        <v>1.325827724437258</v>
      </c>
      <c r="AJ336">
        <f t="shared" si="108"/>
        <v>1.0745230862131567</v>
      </c>
      <c r="AK336">
        <f t="shared" si="109"/>
        <v>1.0371675729774283</v>
      </c>
      <c r="AL336">
        <f t="shared" si="110"/>
        <v>1.1523725342613158</v>
      </c>
      <c r="AM336">
        <f t="shared" si="111"/>
        <v>1.0980365920929289</v>
      </c>
      <c r="AN336">
        <f t="shared" si="112"/>
        <v>0.93514458219583485</v>
      </c>
      <c r="AO336">
        <f t="shared" si="113"/>
        <v>0.84251393092189364</v>
      </c>
    </row>
    <row r="337" spans="1:41" x14ac:dyDescent="0.2">
      <c r="A337" s="1">
        <v>200906</v>
      </c>
      <c r="B337">
        <v>0.52207202555445198</v>
      </c>
      <c r="C337">
        <v>1.0979991403313227</v>
      </c>
      <c r="D337">
        <v>1.6178155458693571</v>
      </c>
      <c r="E337">
        <v>2.1601451741565909</v>
      </c>
      <c r="F337">
        <v>2.6137104489567227</v>
      </c>
      <c r="G337">
        <v>3.0128368990542396</v>
      </c>
      <c r="H337">
        <v>3.3106631921773784</v>
      </c>
      <c r="I337">
        <v>3.572324343839687</v>
      </c>
      <c r="J337">
        <v>3.6760578631937904</v>
      </c>
      <c r="K337">
        <v>3.9679586165763796</v>
      </c>
      <c r="L337">
        <v>4.2461611232304604</v>
      </c>
      <c r="M337">
        <v>4.404552128161261</v>
      </c>
      <c r="N337">
        <v>4.4659231034018427</v>
      </c>
      <c r="O337">
        <v>4.4870699200706481</v>
      </c>
      <c r="P337">
        <v>4.4915206345972516</v>
      </c>
      <c r="Q337">
        <v>4.5033787294020176</v>
      </c>
      <c r="R337">
        <v>4.52665371426626</v>
      </c>
      <c r="S337">
        <v>4.5366091625466733</v>
      </c>
      <c r="T337">
        <v>4.5279866119540761</v>
      </c>
      <c r="U337">
        <v>4.5157851514319916</v>
      </c>
      <c r="V337">
        <v>4.5082396528390341</v>
      </c>
      <c r="W337">
        <f t="shared" si="95"/>
        <v>1.147605388165605</v>
      </c>
      <c r="X337">
        <f t="shared" si="96"/>
        <v>2.1139558950046551</v>
      </c>
      <c r="Y337">
        <f t="shared" si="97"/>
        <v>3.3422754766383216</v>
      </c>
      <c r="Z337">
        <f t="shared" si="98"/>
        <v>2.5230150829821283</v>
      </c>
      <c r="AA337">
        <f t="shared" si="99"/>
        <v>3.0594019801888792</v>
      </c>
      <c r="AB337">
        <f t="shared" si="100"/>
        <v>3.1505316076455423</v>
      </c>
      <c r="AC337">
        <f t="shared" si="101"/>
        <v>2.6726475807912542</v>
      </c>
      <c r="AD337">
        <f t="shared" si="102"/>
        <v>1.8388100310813349</v>
      </c>
      <c r="AE337">
        <f t="shared" si="103"/>
        <v>3.6713614040731222</v>
      </c>
      <c r="AF337">
        <f t="shared" si="104"/>
        <v>3.4916674200208044</v>
      </c>
      <c r="AG337">
        <f t="shared" si="105"/>
        <v>2.9819279547380351</v>
      </c>
      <c r="AH337">
        <f t="shared" si="106"/>
        <v>2.4302903347919447</v>
      </c>
      <c r="AI337">
        <f t="shared" si="107"/>
        <v>1.6517690766104156</v>
      </c>
      <c r="AJ337">
        <f t="shared" si="108"/>
        <v>1.3120716420678011</v>
      </c>
      <c r="AK337">
        <f t="shared" si="109"/>
        <v>1.1742149444777308</v>
      </c>
      <c r="AL337">
        <f t="shared" si="110"/>
        <v>1.1956310637209935</v>
      </c>
      <c r="AM337">
        <f t="shared" si="111"/>
        <v>0.99357043786061716</v>
      </c>
      <c r="AN337">
        <f t="shared" si="112"/>
        <v>0.54648499980630216</v>
      </c>
      <c r="AO337">
        <f t="shared" si="113"/>
        <v>0.17258013421376539</v>
      </c>
    </row>
    <row r="338" spans="1:41" x14ac:dyDescent="0.2">
      <c r="A338" s="1">
        <v>200907</v>
      </c>
      <c r="B338">
        <v>0.52632086694258851</v>
      </c>
      <c r="C338">
        <v>1.108709358524482</v>
      </c>
      <c r="D338">
        <v>1.5920777314778634</v>
      </c>
      <c r="E338">
        <v>2.0963479969112235</v>
      </c>
      <c r="F338">
        <v>2.5714948479959934</v>
      </c>
      <c r="G338">
        <v>2.977327593906586</v>
      </c>
      <c r="H338">
        <v>3.2278977111069804</v>
      </c>
      <c r="I338">
        <v>3.491880943185675</v>
      </c>
      <c r="J338">
        <v>3.6330623966125883</v>
      </c>
      <c r="K338">
        <v>3.924814631893788</v>
      </c>
      <c r="L338">
        <v>4.1731580878746106</v>
      </c>
      <c r="M338">
        <v>4.3048959494046359</v>
      </c>
      <c r="N338">
        <v>4.3616374385366781</v>
      </c>
      <c r="O338">
        <v>4.399629626677795</v>
      </c>
      <c r="P338">
        <v>4.4275947748368472</v>
      </c>
      <c r="Q338">
        <v>4.453381459337713</v>
      </c>
      <c r="R338">
        <v>4.4801185740339697</v>
      </c>
      <c r="S338">
        <v>4.4989934387732848</v>
      </c>
      <c r="T338">
        <v>4.506059804340631</v>
      </c>
      <c r="U338">
        <v>4.5034449082462302</v>
      </c>
      <c r="V338">
        <v>4.4965809912217765</v>
      </c>
      <c r="W338">
        <f t="shared" si="95"/>
        <v>1.2713402105003104</v>
      </c>
      <c r="X338">
        <f t="shared" si="96"/>
        <v>2.3100729159571891</v>
      </c>
      <c r="Y338">
        <f t="shared" si="97"/>
        <v>3.4580695165095565</v>
      </c>
      <c r="Z338">
        <f t="shared" si="98"/>
        <v>2.9423043030293172</v>
      </c>
      <c r="AA338">
        <f t="shared" si="99"/>
        <v>3.5462924545439609</v>
      </c>
      <c r="AB338">
        <f t="shared" si="100"/>
        <v>3.2599442691864233</v>
      </c>
      <c r="AC338">
        <f t="shared" si="101"/>
        <v>2.6988012061074795</v>
      </c>
      <c r="AD338">
        <f t="shared" si="102"/>
        <v>2.0607019328838745</v>
      </c>
      <c r="AE338">
        <f t="shared" si="103"/>
        <v>3.8279793444228836</v>
      </c>
      <c r="AF338">
        <f t="shared" si="104"/>
        <v>3.5968581292478672</v>
      </c>
      <c r="AG338">
        <f t="shared" si="105"/>
        <v>3.1290182378336744</v>
      </c>
      <c r="AH338">
        <f t="shared" si="106"/>
        <v>2.5340208967299804</v>
      </c>
      <c r="AI338">
        <f t="shared" si="107"/>
        <v>1.8713287414939899</v>
      </c>
      <c r="AJ338">
        <f t="shared" si="108"/>
        <v>1.8976092786310712</v>
      </c>
      <c r="AK338">
        <f t="shared" si="109"/>
        <v>2.2178370857328815</v>
      </c>
      <c r="AL338">
        <f t="shared" si="110"/>
        <v>2.5044007947933657</v>
      </c>
      <c r="AM338">
        <f t="shared" si="111"/>
        <v>2.7403232315915691</v>
      </c>
      <c r="AN338">
        <f t="shared" si="112"/>
        <v>2.9231064114503598</v>
      </c>
      <c r="AO338">
        <f t="shared" si="113"/>
        <v>3.0110143391298019</v>
      </c>
    </row>
    <row r="339" spans="1:41" x14ac:dyDescent="0.2">
      <c r="A339" s="1">
        <v>200908</v>
      </c>
      <c r="B339">
        <v>0.41975763960606505</v>
      </c>
      <c r="C339">
        <v>0.96991970576690623</v>
      </c>
      <c r="D339">
        <v>1.4670005347309163</v>
      </c>
      <c r="E339">
        <v>1.9547054850098566</v>
      </c>
      <c r="F339">
        <v>2.4442650223968663</v>
      </c>
      <c r="G339">
        <v>2.8731652852752028</v>
      </c>
      <c r="H339">
        <v>3.1440498040387057</v>
      </c>
      <c r="I339">
        <v>3.4261202406903051</v>
      </c>
      <c r="J339">
        <v>3.576918807045335</v>
      </c>
      <c r="K339">
        <v>3.8383066205479062</v>
      </c>
      <c r="L339">
        <v>4.0549925930116517</v>
      </c>
      <c r="M339">
        <v>4.1868709310294205</v>
      </c>
      <c r="N339">
        <v>4.2586037379583432</v>
      </c>
      <c r="O339">
        <v>4.2967624932417827</v>
      </c>
      <c r="P339">
        <v>4.3116419216755899</v>
      </c>
      <c r="Q339">
        <v>4.3252645940279004</v>
      </c>
      <c r="R339">
        <v>4.3404810121758732</v>
      </c>
      <c r="S339">
        <v>4.3465915784268843</v>
      </c>
      <c r="T339">
        <v>4.3448328432344301</v>
      </c>
      <c r="U339">
        <v>4.3416416131523556</v>
      </c>
      <c r="V339">
        <v>4.3384302818411884</v>
      </c>
      <c r="W339">
        <f t="shared" si="95"/>
        <v>1.12073762055048</v>
      </c>
      <c r="X339">
        <f t="shared" si="96"/>
        <v>2.1252037287326435</v>
      </c>
      <c r="Y339">
        <f t="shared" si="97"/>
        <v>3.170444790080361</v>
      </c>
      <c r="Z339">
        <f t="shared" si="98"/>
        <v>2.7188918556282733</v>
      </c>
      <c r="AA339">
        <f t="shared" si="99"/>
        <v>3.4119536456393833</v>
      </c>
      <c r="AB339">
        <f t="shared" si="100"/>
        <v>3.3410399130248054</v>
      </c>
      <c r="AC339">
        <f t="shared" si="101"/>
        <v>2.9804932295779771</v>
      </c>
      <c r="AD339">
        <f t="shared" si="102"/>
        <v>2.7146684076667382</v>
      </c>
      <c r="AE339">
        <f t="shared" si="103"/>
        <v>4.2193084302696571</v>
      </c>
      <c r="AF339">
        <f t="shared" si="104"/>
        <v>4.3229438278925159</v>
      </c>
      <c r="AG339">
        <f t="shared" si="105"/>
        <v>3.8530942807485142</v>
      </c>
      <c r="AH339">
        <f t="shared" si="106"/>
        <v>3.4476756625191158</v>
      </c>
      <c r="AI339">
        <f t="shared" si="107"/>
        <v>2.6346829568407824</v>
      </c>
      <c r="AJ339">
        <f t="shared" si="108"/>
        <v>2.1951612156770981</v>
      </c>
      <c r="AK339">
        <f t="shared" si="109"/>
        <v>1.9092620381954353</v>
      </c>
      <c r="AL339">
        <f t="shared" si="110"/>
        <v>1.6319781756060516</v>
      </c>
      <c r="AM339">
        <f t="shared" si="111"/>
        <v>1.4056556543133842</v>
      </c>
      <c r="AN339">
        <f t="shared" si="112"/>
        <v>1.392820035514359</v>
      </c>
      <c r="AO339">
        <f t="shared" si="113"/>
        <v>1.5836471772694214</v>
      </c>
    </row>
    <row r="340" spans="1:41" x14ac:dyDescent="0.2">
      <c r="A340" s="1">
        <v>200909</v>
      </c>
      <c r="B340">
        <v>0.39934415137726759</v>
      </c>
      <c r="C340">
        <v>0.92802011792702022</v>
      </c>
      <c r="D340">
        <v>1.4095398367843335</v>
      </c>
      <c r="E340">
        <v>1.8869319428365503</v>
      </c>
      <c r="F340">
        <v>2.3744665162003953</v>
      </c>
      <c r="G340">
        <v>2.7854338717060463</v>
      </c>
      <c r="H340">
        <v>3.0406312702722511</v>
      </c>
      <c r="I340">
        <v>3.2916938814628214</v>
      </c>
      <c r="J340">
        <v>3.4466342190189665</v>
      </c>
      <c r="K340">
        <v>3.6443668074687747</v>
      </c>
      <c r="L340">
        <v>3.8682772973687842</v>
      </c>
      <c r="M340">
        <v>4.00632219253262</v>
      </c>
      <c r="N340">
        <v>4.0970298623527563</v>
      </c>
      <c r="O340">
        <v>4.1586331336784577</v>
      </c>
      <c r="P340">
        <v>4.2024245152195085</v>
      </c>
      <c r="Q340">
        <v>4.2394334023347433</v>
      </c>
      <c r="R340">
        <v>4.2651604801966254</v>
      </c>
      <c r="S340">
        <v>4.2685410773284396</v>
      </c>
      <c r="T340">
        <v>4.258123802239119</v>
      </c>
      <c r="U340">
        <v>4.2482773284929376</v>
      </c>
      <c r="V340">
        <v>4.2408898658007628</v>
      </c>
      <c r="W340">
        <f t="shared" si="95"/>
        <v>1.0775362577068781</v>
      </c>
      <c r="X340">
        <f t="shared" si="96"/>
        <v>2.069878635726333</v>
      </c>
      <c r="Y340">
        <f t="shared" si="97"/>
        <v>2.9785673059548721</v>
      </c>
      <c r="Z340">
        <f t="shared" si="98"/>
        <v>2.4128886457705936</v>
      </c>
      <c r="AA340">
        <f t="shared" si="99"/>
        <v>3.0169460571430116</v>
      </c>
      <c r="AB340">
        <f t="shared" si="100"/>
        <v>2.792184763141369</v>
      </c>
      <c r="AC340">
        <f t="shared" si="101"/>
        <v>1.7595170188940861</v>
      </c>
      <c r="AD340">
        <f t="shared" si="102"/>
        <v>1.3603985248894306</v>
      </c>
      <c r="AE340">
        <f t="shared" si="103"/>
        <v>1.8616811523689298</v>
      </c>
      <c r="AF340">
        <f t="shared" si="104"/>
        <v>1.8519870633085111</v>
      </c>
      <c r="AG340">
        <f t="shared" si="105"/>
        <v>1.2925128047598959</v>
      </c>
      <c r="AH340">
        <f t="shared" si="106"/>
        <v>0.83300887464027484</v>
      </c>
      <c r="AI340">
        <f t="shared" si="107"/>
        <v>-0.15256792485248205</v>
      </c>
      <c r="AJ340">
        <f t="shared" si="108"/>
        <v>-0.82673698925295636</v>
      </c>
      <c r="AK340">
        <f t="shared" si="109"/>
        <v>-1.4317837752776095</v>
      </c>
      <c r="AL340">
        <f t="shared" si="110"/>
        <v>-2.0489795191763047</v>
      </c>
      <c r="AM340">
        <f t="shared" si="111"/>
        <v>-2.6375064817372529</v>
      </c>
      <c r="AN340">
        <f t="shared" si="112"/>
        <v>-3.2635573758594649</v>
      </c>
      <c r="AO340">
        <f t="shared" si="113"/>
        <v>-3.6793084595205769</v>
      </c>
    </row>
    <row r="341" spans="1:41" x14ac:dyDescent="0.2">
      <c r="A341" s="1">
        <v>200910</v>
      </c>
      <c r="B341">
        <v>0.37915982676989468</v>
      </c>
      <c r="C341">
        <v>0.87969836162469983</v>
      </c>
      <c r="D341">
        <v>1.3899387713380205</v>
      </c>
      <c r="E341">
        <v>1.8931279980987081</v>
      </c>
      <c r="F341">
        <v>2.3617450460513432</v>
      </c>
      <c r="G341">
        <v>2.7675503643213064</v>
      </c>
      <c r="H341">
        <v>3.0762003946480334</v>
      </c>
      <c r="I341">
        <v>3.327334772001127</v>
      </c>
      <c r="J341">
        <v>3.5045950724496184</v>
      </c>
      <c r="K341">
        <v>3.7054696400279341</v>
      </c>
      <c r="L341">
        <v>3.9217260634693427</v>
      </c>
      <c r="M341">
        <v>4.0653343773730652</v>
      </c>
      <c r="N341">
        <v>4.1751078410767795</v>
      </c>
      <c r="O341">
        <v>4.2690053467994877</v>
      </c>
      <c r="P341">
        <v>4.3443792233520497</v>
      </c>
      <c r="Q341">
        <v>4.3948296425115121</v>
      </c>
      <c r="R341">
        <v>4.4254007336067307</v>
      </c>
      <c r="S341">
        <v>4.4404709008926657</v>
      </c>
      <c r="T341">
        <v>4.44140690669159</v>
      </c>
      <c r="U341">
        <v>4.4371240580990428</v>
      </c>
      <c r="V341">
        <v>4.4307576417434982</v>
      </c>
      <c r="W341">
        <f t="shared" si="95"/>
        <v>1.0925987163508433</v>
      </c>
      <c r="X341">
        <f t="shared" si="96"/>
        <v>2.4739854059517734</v>
      </c>
      <c r="Y341">
        <f t="shared" si="97"/>
        <v>3.9402981471748548</v>
      </c>
      <c r="Z341">
        <f t="shared" si="98"/>
        <v>3.6259668570495602</v>
      </c>
      <c r="AA341">
        <f t="shared" si="99"/>
        <v>4.5078813581741768</v>
      </c>
      <c r="AB341">
        <f t="shared" si="100"/>
        <v>4.9492692498833621</v>
      </c>
      <c r="AC341">
        <f t="shared" si="101"/>
        <v>4.0378273406736227</v>
      </c>
      <c r="AD341">
        <f t="shared" si="102"/>
        <v>3.8170646469907616</v>
      </c>
      <c r="AE341">
        <f t="shared" si="103"/>
        <v>4.1404515775290074</v>
      </c>
      <c r="AF341">
        <f t="shared" si="104"/>
        <v>3.9762125137672881</v>
      </c>
      <c r="AG341">
        <f t="shared" si="105"/>
        <v>3.8794266553204877</v>
      </c>
      <c r="AH341">
        <f t="shared" si="106"/>
        <v>4.0064015491264247</v>
      </c>
      <c r="AI341">
        <f t="shared" si="107"/>
        <v>3.7359698303028308</v>
      </c>
      <c r="AJ341">
        <f t="shared" si="108"/>
        <v>3.8391029174566045</v>
      </c>
      <c r="AK341">
        <f t="shared" si="109"/>
        <v>3.7228889074046547</v>
      </c>
      <c r="AL341">
        <f t="shared" si="110"/>
        <v>3.2735991974009622</v>
      </c>
      <c r="AM341">
        <f t="shared" si="111"/>
        <v>2.8491905152688313</v>
      </c>
      <c r="AN341">
        <f t="shared" si="112"/>
        <v>2.2200718884080768</v>
      </c>
      <c r="AO341">
        <f t="shared" si="113"/>
        <v>1.6272271772867501</v>
      </c>
    </row>
    <row r="342" spans="1:41" x14ac:dyDescent="0.2">
      <c r="A342" s="1">
        <v>200911</v>
      </c>
      <c r="B342">
        <v>0.28763818012866149</v>
      </c>
      <c r="C342">
        <v>0.65833554064619659</v>
      </c>
      <c r="D342">
        <v>1.084351339483361</v>
      </c>
      <c r="E342">
        <v>1.5724075937771118</v>
      </c>
      <c r="F342">
        <v>2.0408585659309906</v>
      </c>
      <c r="G342">
        <v>2.4485009190923606</v>
      </c>
      <c r="H342">
        <v>2.7863786343839085</v>
      </c>
      <c r="I342">
        <v>3.0810113263009713</v>
      </c>
      <c r="J342">
        <v>3.3153382697891445</v>
      </c>
      <c r="K342">
        <v>3.5457304544367547</v>
      </c>
      <c r="L342">
        <v>3.7453742030116692</v>
      </c>
      <c r="M342">
        <v>3.8803775620703145</v>
      </c>
      <c r="N342">
        <v>3.9888459372164013</v>
      </c>
      <c r="O342">
        <v>4.0822483994105259</v>
      </c>
      <c r="P342">
        <v>4.161285168780184</v>
      </c>
      <c r="Q342">
        <v>4.2227114769626217</v>
      </c>
      <c r="R342">
        <v>4.2755562387228023</v>
      </c>
      <c r="S342">
        <v>4.3206572053455901</v>
      </c>
      <c r="T342">
        <v>4.3512551093685534</v>
      </c>
      <c r="U342">
        <v>4.3755095179987542</v>
      </c>
      <c r="V342">
        <v>4.3966133672343028</v>
      </c>
      <c r="W342">
        <f t="shared" si="95"/>
        <v>0.47582114822844512</v>
      </c>
      <c r="X342">
        <f t="shared" si="96"/>
        <v>0.67948231044363216</v>
      </c>
      <c r="Y342">
        <f t="shared" si="97"/>
        <v>1.0243279113726049</v>
      </c>
      <c r="Z342">
        <f t="shared" si="98"/>
        <v>-0.15797839142980696</v>
      </c>
      <c r="AA342">
        <f t="shared" si="99"/>
        <v>-0.4338947854547619</v>
      </c>
      <c r="AB342">
        <f t="shared" si="100"/>
        <v>-0.78237507637736337</v>
      </c>
      <c r="AC342">
        <f t="shared" si="101"/>
        <v>-2.2530419062285287</v>
      </c>
      <c r="AD342">
        <f t="shared" si="102"/>
        <v>-2.5365966298714082</v>
      </c>
      <c r="AE342">
        <f t="shared" si="103"/>
        <v>-2.5494913348923931</v>
      </c>
      <c r="AF342">
        <f t="shared" si="104"/>
        <v>-3.6091214579735422</v>
      </c>
      <c r="AG342">
        <f t="shared" si="105"/>
        <v>-4.4050766720198258</v>
      </c>
      <c r="AH342">
        <f t="shared" si="106"/>
        <v>-5.1360930786769945</v>
      </c>
      <c r="AI342">
        <f t="shared" si="107"/>
        <v>-6.2649644265793967</v>
      </c>
      <c r="AJ342">
        <f t="shared" si="108"/>
        <v>-6.9097687871888098</v>
      </c>
      <c r="AK342">
        <f t="shared" si="109"/>
        <v>-7.602754498268288</v>
      </c>
      <c r="AL342">
        <f t="shared" si="110"/>
        <v>-8.3452035422768809</v>
      </c>
      <c r="AM342">
        <f t="shared" si="111"/>
        <v>-8.5873511897712476</v>
      </c>
      <c r="AN342">
        <f t="shared" si="112"/>
        <v>-8.7039268682959587</v>
      </c>
      <c r="AO342">
        <f t="shared" si="113"/>
        <v>-8.7769116203889794</v>
      </c>
    </row>
    <row r="343" spans="1:41" x14ac:dyDescent="0.2">
      <c r="A343" s="1">
        <v>200912</v>
      </c>
      <c r="B343">
        <v>0.55321175293528657</v>
      </c>
      <c r="C343">
        <v>1.1429667639388947</v>
      </c>
      <c r="D343">
        <v>1.6592214278690602</v>
      </c>
      <c r="E343">
        <v>2.197465906826912</v>
      </c>
      <c r="F343">
        <v>2.7104985412463627</v>
      </c>
      <c r="G343">
        <v>3.1191029872146019</v>
      </c>
      <c r="H343">
        <v>3.4449648403217701</v>
      </c>
      <c r="I343">
        <v>3.698532802948725</v>
      </c>
      <c r="J343">
        <v>3.9133796938751146</v>
      </c>
      <c r="K343">
        <v>4.1262507236665149</v>
      </c>
      <c r="L343">
        <v>4.3112615420388041</v>
      </c>
      <c r="M343">
        <v>4.4537799840044547</v>
      </c>
      <c r="N343">
        <v>4.5713535447007967</v>
      </c>
      <c r="O343">
        <v>4.6671571701196548</v>
      </c>
      <c r="P343">
        <v>4.7451528128302556</v>
      </c>
      <c r="Q343">
        <v>4.8004342577251187</v>
      </c>
      <c r="R343">
        <v>4.8315570240605439</v>
      </c>
      <c r="S343">
        <v>4.8419479149631028</v>
      </c>
      <c r="T343">
        <v>4.8387287826839742</v>
      </c>
      <c r="U343">
        <v>4.8285516245241666</v>
      </c>
      <c r="V343">
        <v>4.8167708178577975</v>
      </c>
      <c r="W343">
        <f t="shared" si="95"/>
        <v>1.4239763403419583</v>
      </c>
      <c r="X343">
        <f t="shared" si="96"/>
        <v>2.8109307594864443</v>
      </c>
      <c r="Y343">
        <f t="shared" si="97"/>
        <v>4.2354209899397564</v>
      </c>
      <c r="Z343">
        <f t="shared" si="98"/>
        <v>3.9660380672754614</v>
      </c>
      <c r="AA343">
        <f t="shared" si="99"/>
        <v>4.7116745087002911</v>
      </c>
      <c r="AB343">
        <f t="shared" si="100"/>
        <v>5.0915496937932865</v>
      </c>
      <c r="AC343">
        <f t="shared" si="101"/>
        <v>4.013367769400336</v>
      </c>
      <c r="AD343">
        <f t="shared" si="102"/>
        <v>4.2886692609631361</v>
      </c>
      <c r="AE343">
        <f t="shared" si="103"/>
        <v>4.758551832219613</v>
      </c>
      <c r="AF343">
        <f t="shared" si="104"/>
        <v>4.2845974683131134</v>
      </c>
      <c r="AG343">
        <f t="shared" si="105"/>
        <v>4.3784330400735358</v>
      </c>
      <c r="AH343">
        <f t="shared" si="106"/>
        <v>4.661012408547605</v>
      </c>
      <c r="AI343">
        <f t="shared" si="107"/>
        <v>4.5140984077683175</v>
      </c>
      <c r="AJ343">
        <f t="shared" si="108"/>
        <v>4.7668267468176033</v>
      </c>
      <c r="AK343">
        <f t="shared" si="109"/>
        <v>4.8308551079256379</v>
      </c>
      <c r="AL343">
        <f t="shared" si="110"/>
        <v>4.5166879497867676</v>
      </c>
      <c r="AM343">
        <f t="shared" si="111"/>
        <v>4.2880569562099193</v>
      </c>
      <c r="AN343">
        <f t="shared" si="112"/>
        <v>3.9875240166691022</v>
      </c>
      <c r="AO343">
        <f t="shared" si="113"/>
        <v>3.6596612879635746</v>
      </c>
    </row>
    <row r="344" spans="1:41" x14ac:dyDescent="0.2">
      <c r="A344" s="1">
        <v>201001</v>
      </c>
      <c r="B344">
        <v>0.30874543460054438</v>
      </c>
      <c r="C344">
        <v>0.80676088559272496</v>
      </c>
      <c r="D344">
        <v>1.3337436281442019</v>
      </c>
      <c r="E344">
        <v>1.84724718303236</v>
      </c>
      <c r="F344">
        <v>2.3610955015520818</v>
      </c>
      <c r="G344">
        <v>2.8042897136053653</v>
      </c>
      <c r="H344">
        <v>3.1614185448382419</v>
      </c>
      <c r="I344">
        <v>3.4358478929488907</v>
      </c>
      <c r="J344">
        <v>3.6732211737915295</v>
      </c>
      <c r="K344">
        <v>3.9013028770447216</v>
      </c>
      <c r="L344">
        <v>4.0855160040284915</v>
      </c>
      <c r="M344">
        <v>4.2200277457413531</v>
      </c>
      <c r="N344">
        <v>4.3272883407081579</v>
      </c>
      <c r="O344">
        <v>4.4170794214953881</v>
      </c>
      <c r="P344">
        <v>4.4936492980650309</v>
      </c>
      <c r="Q344">
        <v>4.551209200094835</v>
      </c>
      <c r="R344">
        <v>4.5921512503176949</v>
      </c>
      <c r="S344">
        <v>4.6193271442556272</v>
      </c>
      <c r="T344">
        <v>4.635402232622936</v>
      </c>
      <c r="U344">
        <v>4.6420960137286835</v>
      </c>
      <c r="V344">
        <v>4.6445685552262717</v>
      </c>
      <c r="W344">
        <f t="shared" si="95"/>
        <v>0.97000460636022889</v>
      </c>
      <c r="X344">
        <f t="shared" si="96"/>
        <v>2.0948213109588338</v>
      </c>
      <c r="Y344">
        <f t="shared" si="97"/>
        <v>3.1000051064897503</v>
      </c>
      <c r="Z344">
        <f t="shared" si="98"/>
        <v>2.5936484305630856</v>
      </c>
      <c r="AA344">
        <f t="shared" si="99"/>
        <v>3.2833885101288249</v>
      </c>
      <c r="AB344">
        <f t="shared" si="100"/>
        <v>3.5524170483768938</v>
      </c>
      <c r="AC344">
        <f t="shared" si="101"/>
        <v>2.2308049847196769</v>
      </c>
      <c r="AD344">
        <f t="shared" si="102"/>
        <v>2.4230163428363629</v>
      </c>
      <c r="AE344">
        <f t="shared" si="103"/>
        <v>2.6196550500388223</v>
      </c>
      <c r="AF344">
        <f t="shared" si="104"/>
        <v>1.8277113133372636</v>
      </c>
      <c r="AG344">
        <f t="shared" si="105"/>
        <v>1.2753953962046598</v>
      </c>
      <c r="AH344">
        <f t="shared" si="106"/>
        <v>0.98983018456601268</v>
      </c>
      <c r="AI344">
        <f t="shared" si="107"/>
        <v>0.36705133525499534</v>
      </c>
      <c r="AJ344">
        <f t="shared" si="108"/>
        <v>0.20690932121360905</v>
      </c>
      <c r="AK344">
        <f t="shared" si="109"/>
        <v>-4.2950358720230675E-2</v>
      </c>
      <c r="AL344">
        <f t="shared" si="110"/>
        <v>-0.46455242735959956</v>
      </c>
      <c r="AM344">
        <f t="shared" si="111"/>
        <v>-0.62969287877238411</v>
      </c>
      <c r="AN344">
        <f t="shared" si="112"/>
        <v>-0.78336808805097657</v>
      </c>
      <c r="AO344">
        <f t="shared" si="113"/>
        <v>-1.0174213275430768</v>
      </c>
    </row>
    <row r="345" spans="1:41" x14ac:dyDescent="0.2">
      <c r="A345" s="1">
        <v>201002</v>
      </c>
      <c r="B345">
        <v>0.33477173022467671</v>
      </c>
      <c r="C345">
        <v>0.79883206943661356</v>
      </c>
      <c r="D345">
        <v>1.326746063679715</v>
      </c>
      <c r="E345">
        <v>1.8411454735412409</v>
      </c>
      <c r="F345">
        <v>2.3390205176942014</v>
      </c>
      <c r="G345">
        <v>2.7883775970764066</v>
      </c>
      <c r="H345">
        <v>3.156365659147601</v>
      </c>
      <c r="I345">
        <v>3.434319459556145</v>
      </c>
      <c r="J345">
        <v>3.6924394639522391</v>
      </c>
      <c r="K345">
        <v>3.9211661853931421</v>
      </c>
      <c r="L345">
        <v>4.1330576977860778</v>
      </c>
      <c r="M345">
        <v>4.2803012806329432</v>
      </c>
      <c r="N345">
        <v>4.3957517096132523</v>
      </c>
      <c r="O345">
        <v>4.4907529863609783</v>
      </c>
      <c r="P345">
        <v>4.5690006146352955</v>
      </c>
      <c r="Q345">
        <v>4.6237446551665986</v>
      </c>
      <c r="R345">
        <v>4.6603748397222846</v>
      </c>
      <c r="S345">
        <v>4.683600072655107</v>
      </c>
      <c r="T345">
        <v>4.6959968089207269</v>
      </c>
      <c r="U345">
        <v>4.7023064359591498</v>
      </c>
      <c r="V345">
        <v>4.7076626025775159</v>
      </c>
      <c r="W345">
        <f t="shared" si="95"/>
        <v>0.82679136577598755</v>
      </c>
      <c r="X345">
        <f t="shared" si="96"/>
        <v>1.6645861876537602</v>
      </c>
      <c r="Y345">
        <f t="shared" si="97"/>
        <v>2.3247575351547538</v>
      </c>
      <c r="Z345">
        <f t="shared" si="98"/>
        <v>1.3884255676785968</v>
      </c>
      <c r="AA345">
        <f t="shared" si="99"/>
        <v>1.9212820979950576</v>
      </c>
      <c r="AB345">
        <f t="shared" si="100"/>
        <v>2.148864167146145</v>
      </c>
      <c r="AC345">
        <f t="shared" si="101"/>
        <v>0.76823971994715023</v>
      </c>
      <c r="AD345">
        <f t="shared" si="102"/>
        <v>1.0948172826029858</v>
      </c>
      <c r="AE345">
        <f t="shared" si="103"/>
        <v>1.0552758498132726</v>
      </c>
      <c r="AF345">
        <f t="shared" si="104"/>
        <v>0.29109254024430786</v>
      </c>
      <c r="AG345">
        <f t="shared" si="105"/>
        <v>6.5996662300253917E-2</v>
      </c>
      <c r="AH345">
        <f t="shared" si="106"/>
        <v>6.34314673868559E-2</v>
      </c>
      <c r="AI345">
        <f t="shared" si="107"/>
        <v>-0.35944902390715328</v>
      </c>
      <c r="AJ345">
        <f t="shared" si="108"/>
        <v>-0.40890326011065437</v>
      </c>
      <c r="AK345">
        <f t="shared" si="109"/>
        <v>-0.66844035790492207</v>
      </c>
      <c r="AL345">
        <f t="shared" si="110"/>
        <v>-1.154090755263856</v>
      </c>
      <c r="AM345">
        <f t="shared" si="111"/>
        <v>-1.4610882620931811</v>
      </c>
      <c r="AN345">
        <f t="shared" si="112"/>
        <v>-1.8470841065340515</v>
      </c>
      <c r="AO345">
        <f t="shared" si="113"/>
        <v>-2.2638043314014453</v>
      </c>
    </row>
    <row r="346" spans="1:41" x14ac:dyDescent="0.2">
      <c r="A346" s="1">
        <v>201003</v>
      </c>
      <c r="B346">
        <v>0.43610104287256285</v>
      </c>
      <c r="C346">
        <v>0.99044013658035412</v>
      </c>
      <c r="D346">
        <v>1.5683508762618443</v>
      </c>
      <c r="E346">
        <v>2.1163828868127923</v>
      </c>
      <c r="F346">
        <v>2.5935676021844283</v>
      </c>
      <c r="G346">
        <v>3.0174249955576369</v>
      </c>
      <c r="H346">
        <v>3.3642786139077727</v>
      </c>
      <c r="I346">
        <v>3.6225965292274456</v>
      </c>
      <c r="J346">
        <v>3.888891149441172</v>
      </c>
      <c r="K346">
        <v>4.1251375950009406</v>
      </c>
      <c r="L346">
        <v>4.306950229081993</v>
      </c>
      <c r="M346">
        <v>4.4300145476826902</v>
      </c>
      <c r="N346">
        <v>4.525710701795969</v>
      </c>
      <c r="O346">
        <v>4.6105829121447739</v>
      </c>
      <c r="P346">
        <v>4.6835068753971498</v>
      </c>
      <c r="Q346">
        <v>4.734794898461006</v>
      </c>
      <c r="R346">
        <v>4.7730673479246182</v>
      </c>
      <c r="S346">
        <v>4.8026266011589591</v>
      </c>
      <c r="T346">
        <v>4.8217861179823007</v>
      </c>
      <c r="U346">
        <v>4.8353421716179747</v>
      </c>
      <c r="V346">
        <v>4.8469998202856743</v>
      </c>
      <c r="W346">
        <f t="shared" si="95"/>
        <v>1.0948161629530688</v>
      </c>
      <c r="X346">
        <f t="shared" si="96"/>
        <v>2.3939768662020589</v>
      </c>
      <c r="Y346">
        <f t="shared" si="97"/>
        <v>3.5773558448264819</v>
      </c>
      <c r="Z346">
        <f t="shared" si="98"/>
        <v>2.879606200440278</v>
      </c>
      <c r="AA346">
        <f t="shared" si="99"/>
        <v>3.6611418087824101</v>
      </c>
      <c r="AB346">
        <f t="shared" si="100"/>
        <v>4.2559301031303427</v>
      </c>
      <c r="AC346">
        <f t="shared" si="101"/>
        <v>3.2951816834346652</v>
      </c>
      <c r="AD346">
        <f t="shared" si="102"/>
        <v>4.0562225081818273</v>
      </c>
      <c r="AE346">
        <f t="shared" si="103"/>
        <v>4.5955904106570724</v>
      </c>
      <c r="AF346">
        <f t="shared" si="104"/>
        <v>3.8028720628146653</v>
      </c>
      <c r="AG346">
        <f t="shared" si="105"/>
        <v>3.7476510000710164</v>
      </c>
      <c r="AH346">
        <f t="shared" si="106"/>
        <v>3.8765634405668754</v>
      </c>
      <c r="AI346">
        <f t="shared" si="107"/>
        <v>3.7122100325268939</v>
      </c>
      <c r="AJ346">
        <f t="shared" si="108"/>
        <v>3.9722731355396519</v>
      </c>
      <c r="AK346">
        <f t="shared" si="109"/>
        <v>4.0989802240141326</v>
      </c>
      <c r="AL346">
        <f t="shared" si="110"/>
        <v>4.1072407634192771</v>
      </c>
      <c r="AM346">
        <f t="shared" si="111"/>
        <v>4.3467387425284247</v>
      </c>
      <c r="AN346">
        <f t="shared" si="112"/>
        <v>4.4688723779143498</v>
      </c>
      <c r="AO346">
        <f t="shared" si="113"/>
        <v>4.4878161065260844</v>
      </c>
    </row>
    <row r="347" spans="1:41" x14ac:dyDescent="0.2">
      <c r="A347" s="1">
        <v>201004</v>
      </c>
      <c r="B347">
        <v>0.44996306733507641</v>
      </c>
      <c r="C347">
        <v>0.93748735985545573</v>
      </c>
      <c r="D347">
        <v>1.4840248865173749</v>
      </c>
      <c r="E347">
        <v>1.9929622309172677</v>
      </c>
      <c r="F347">
        <v>2.4654050555501237</v>
      </c>
      <c r="G347">
        <v>2.8629395512352125</v>
      </c>
      <c r="H347">
        <v>3.188758848068161</v>
      </c>
      <c r="I347">
        <v>3.4474399028601184</v>
      </c>
      <c r="J347">
        <v>3.6990563250493955</v>
      </c>
      <c r="K347">
        <v>3.9448442862086317</v>
      </c>
      <c r="L347">
        <v>4.1170350888291205</v>
      </c>
      <c r="M347">
        <v>4.2360448406483151</v>
      </c>
      <c r="N347">
        <v>4.3315569258233824</v>
      </c>
      <c r="O347">
        <v>4.4110442352586876</v>
      </c>
      <c r="P347">
        <v>4.4754684966377329</v>
      </c>
      <c r="Q347">
        <v>4.5187568283023891</v>
      </c>
      <c r="R347">
        <v>4.5509261870512843</v>
      </c>
      <c r="S347">
        <v>4.5783482758493532</v>
      </c>
      <c r="T347">
        <v>4.5998548004132163</v>
      </c>
      <c r="U347">
        <v>4.6162134084481714</v>
      </c>
      <c r="V347">
        <v>4.6297925186838365</v>
      </c>
      <c r="W347">
        <f t="shared" si="95"/>
        <v>1.0019255044159099</v>
      </c>
      <c r="X347">
        <f t="shared" si="96"/>
        <v>2.5054678004551039</v>
      </c>
      <c r="Y347">
        <f t="shared" si="97"/>
        <v>3.7661758691770597</v>
      </c>
      <c r="Z347">
        <f t="shared" si="98"/>
        <v>3.2569391629855531</v>
      </c>
      <c r="AA347">
        <f t="shared" si="99"/>
        <v>4.3315145021193615</v>
      </c>
      <c r="AB347">
        <f t="shared" si="100"/>
        <v>4.8995345407741198</v>
      </c>
      <c r="AC347">
        <f t="shared" si="101"/>
        <v>4.5317414504848514</v>
      </c>
      <c r="AD347">
        <f t="shared" si="102"/>
        <v>5.3874690352538845</v>
      </c>
      <c r="AE347">
        <f t="shared" si="103"/>
        <v>5.7725308085419957</v>
      </c>
      <c r="AF347">
        <f t="shared" si="104"/>
        <v>4.9275576965669323</v>
      </c>
      <c r="AG347">
        <f t="shared" si="105"/>
        <v>4.7600518916835277</v>
      </c>
      <c r="AH347">
        <f t="shared" si="106"/>
        <v>4.9237999973736528</v>
      </c>
      <c r="AI347">
        <f t="shared" si="107"/>
        <v>4.8324352659819985</v>
      </c>
      <c r="AJ347">
        <f t="shared" si="108"/>
        <v>5.1632085511604062</v>
      </c>
      <c r="AK347">
        <f t="shared" si="109"/>
        <v>5.4333117099507229</v>
      </c>
      <c r="AL347">
        <f t="shared" si="110"/>
        <v>5.6531095580488619</v>
      </c>
      <c r="AM347">
        <f t="shared" si="111"/>
        <v>5.9512213856784326</v>
      </c>
      <c r="AN347">
        <f t="shared" si="112"/>
        <v>6.0883772546965185</v>
      </c>
      <c r="AO347">
        <f t="shared" si="113"/>
        <v>6.1782197314336917</v>
      </c>
    </row>
    <row r="348" spans="1:41" x14ac:dyDescent="0.2">
      <c r="A348" s="1">
        <v>201005</v>
      </c>
      <c r="B348">
        <v>0.42308614795992494</v>
      </c>
      <c r="C348">
        <v>0.74832189588097209</v>
      </c>
      <c r="D348">
        <v>1.2519033290523116</v>
      </c>
      <c r="E348">
        <v>1.7692809709619495</v>
      </c>
      <c r="F348">
        <v>2.170632114874929</v>
      </c>
      <c r="G348">
        <v>2.5714691941309566</v>
      </c>
      <c r="H348">
        <v>2.8370027034754193</v>
      </c>
      <c r="I348">
        <v>3.0894098802653143</v>
      </c>
      <c r="J348">
        <v>3.3874614672751289</v>
      </c>
      <c r="K348">
        <v>3.6414983994344761</v>
      </c>
      <c r="L348">
        <v>3.8297856281716021</v>
      </c>
      <c r="M348">
        <v>3.9534663126768073</v>
      </c>
      <c r="N348">
        <v>4.0454328539858651</v>
      </c>
      <c r="O348">
        <v>4.1169472837558718</v>
      </c>
      <c r="P348">
        <v>4.169016041137608</v>
      </c>
      <c r="Q348">
        <v>4.1996174245950364</v>
      </c>
      <c r="R348">
        <v>4.2317818089004433</v>
      </c>
      <c r="S348">
        <v>4.266117062491789</v>
      </c>
      <c r="T348">
        <v>4.2919049282692905</v>
      </c>
      <c r="U348">
        <v>4.3090538241922678</v>
      </c>
      <c r="V348">
        <v>4.3219513307986794</v>
      </c>
      <c r="W348">
        <f t="shared" si="95"/>
        <v>0.72167064982796381</v>
      </c>
      <c r="X348">
        <f t="shared" si="96"/>
        <v>2.1730823889059838</v>
      </c>
      <c r="Y348">
        <f t="shared" si="97"/>
        <v>3.7798457815139335</v>
      </c>
      <c r="Z348">
        <f t="shared" si="98"/>
        <v>3.3230479277476981</v>
      </c>
      <c r="AA348">
        <f t="shared" si="99"/>
        <v>4.479624314737622</v>
      </c>
      <c r="AB348">
        <f t="shared" si="100"/>
        <v>4.8270566615254138</v>
      </c>
      <c r="AC348">
        <f t="shared" si="101"/>
        <v>4.6041755988284878</v>
      </c>
      <c r="AD348">
        <f t="shared" si="102"/>
        <v>6.2242096176641075</v>
      </c>
      <c r="AE348">
        <f t="shared" si="103"/>
        <v>6.6760950479498993</v>
      </c>
      <c r="AF348">
        <f t="shared" si="104"/>
        <v>6.000376988268914</v>
      </c>
      <c r="AG348">
        <f t="shared" si="105"/>
        <v>6.0089675410244885</v>
      </c>
      <c r="AH348">
        <f t="shared" si="106"/>
        <v>6.0791693636390933</v>
      </c>
      <c r="AI348">
        <f t="shared" si="107"/>
        <v>5.7079744598903179</v>
      </c>
      <c r="AJ348">
        <f t="shared" si="108"/>
        <v>5.6791658517320514</v>
      </c>
      <c r="AK348">
        <f t="shared" si="109"/>
        <v>5.6209676150283219</v>
      </c>
      <c r="AL348">
        <f t="shared" si="110"/>
        <v>5.78101798971176</v>
      </c>
      <c r="AM348">
        <f t="shared" si="111"/>
        <v>6.1092892570349271</v>
      </c>
      <c r="AN348">
        <f t="shared" si="112"/>
        <v>6.2604148749724189</v>
      </c>
      <c r="AO348">
        <f t="shared" si="113"/>
        <v>6.3366895920252615</v>
      </c>
    </row>
    <row r="349" spans="1:41" x14ac:dyDescent="0.2">
      <c r="A349" s="1">
        <v>201006</v>
      </c>
      <c r="B349">
        <v>0.35188699397405543</v>
      </c>
      <c r="C349">
        <v>0.5797707251455132</v>
      </c>
      <c r="D349">
        <v>0.95806398479131305</v>
      </c>
      <c r="E349">
        <v>1.4402079189162493</v>
      </c>
      <c r="F349">
        <v>1.8359819758172338</v>
      </c>
      <c r="G349">
        <v>2.2104468819734286</v>
      </c>
      <c r="H349">
        <v>2.467728677116944</v>
      </c>
      <c r="I349">
        <v>2.6782426105420791</v>
      </c>
      <c r="J349">
        <v>2.9890984714354936</v>
      </c>
      <c r="K349">
        <v>3.2485766522184232</v>
      </c>
      <c r="L349">
        <v>3.4355572556057021</v>
      </c>
      <c r="M349">
        <v>3.5724966115618897</v>
      </c>
      <c r="N349">
        <v>3.6833734352850787</v>
      </c>
      <c r="O349">
        <v>3.7721887079533003</v>
      </c>
      <c r="P349">
        <v>3.8351652216337597</v>
      </c>
      <c r="Q349">
        <v>3.8724784585625462</v>
      </c>
      <c r="R349">
        <v>3.9106588496013082</v>
      </c>
      <c r="S349">
        <v>3.9492311854193924</v>
      </c>
      <c r="T349">
        <v>3.9764464191342528</v>
      </c>
      <c r="U349">
        <v>3.9929848437796198</v>
      </c>
      <c r="V349">
        <v>4.0050869871869903</v>
      </c>
      <c r="W349">
        <f t="shared" si="95"/>
        <v>0.48474956826252136</v>
      </c>
      <c r="X349">
        <f t="shared" si="96"/>
        <v>1.475844823432511</v>
      </c>
      <c r="Y349">
        <f t="shared" si="97"/>
        <v>3.0152004572538642</v>
      </c>
      <c r="Z349">
        <f t="shared" si="98"/>
        <v>2.8972319865922214</v>
      </c>
      <c r="AA349">
        <f t="shared" si="99"/>
        <v>3.5799899120728944</v>
      </c>
      <c r="AB349">
        <f t="shared" si="100"/>
        <v>3.3955477402345022</v>
      </c>
      <c r="AC349">
        <f t="shared" si="101"/>
        <v>2.4478816982401908</v>
      </c>
      <c r="AD349">
        <f t="shared" si="102"/>
        <v>3.8828020429891845</v>
      </c>
      <c r="AE349">
        <f t="shared" si="103"/>
        <v>3.6379729821603073</v>
      </c>
      <c r="AF349">
        <f t="shared" si="104"/>
        <v>2.4939168157725744</v>
      </c>
      <c r="AG349">
        <f t="shared" si="105"/>
        <v>2.1171072287337811</v>
      </c>
      <c r="AH349">
        <f t="shared" si="106"/>
        <v>2.0654386680810433</v>
      </c>
      <c r="AI349">
        <f t="shared" si="107"/>
        <v>1.6078191502264598</v>
      </c>
      <c r="AJ349">
        <f t="shared" si="108"/>
        <v>1.427125559725468</v>
      </c>
      <c r="AK349">
        <f t="shared" si="109"/>
        <v>1.111731465910287</v>
      </c>
      <c r="AL349">
        <f t="shared" si="110"/>
        <v>0.85612190843673108</v>
      </c>
      <c r="AM349">
        <f t="shared" si="111"/>
        <v>0.63818766370658242</v>
      </c>
      <c r="AN349">
        <f t="shared" si="112"/>
        <v>9.0314795757985955E-2</v>
      </c>
      <c r="AO349">
        <f t="shared" si="113"/>
        <v>-0.64270046092326005</v>
      </c>
    </row>
    <row r="350" spans="1:41" x14ac:dyDescent="0.2">
      <c r="A350" s="1">
        <v>201007</v>
      </c>
      <c r="B350">
        <v>0.32290488805444956</v>
      </c>
      <c r="C350">
        <v>0.52323006848368636</v>
      </c>
      <c r="D350">
        <v>0.79791474147902597</v>
      </c>
      <c r="E350">
        <v>1.2106174933944245</v>
      </c>
      <c r="F350">
        <v>1.6484966921702857</v>
      </c>
      <c r="G350">
        <v>2.0730575134446427</v>
      </c>
      <c r="H350">
        <v>2.3586186441399284</v>
      </c>
      <c r="I350">
        <v>2.5689194403516642</v>
      </c>
      <c r="J350">
        <v>2.9311183181007756</v>
      </c>
      <c r="K350">
        <v>3.2048636343671726</v>
      </c>
      <c r="L350">
        <v>3.4094795870718611</v>
      </c>
      <c r="M350">
        <v>3.5474866115338797</v>
      </c>
      <c r="N350">
        <v>3.6553422558334359</v>
      </c>
      <c r="O350">
        <v>3.7440699521068463</v>
      </c>
      <c r="P350">
        <v>3.8109700290536916</v>
      </c>
      <c r="Q350">
        <v>3.8595375047639351</v>
      </c>
      <c r="R350">
        <v>3.9162056008988197</v>
      </c>
      <c r="S350">
        <v>3.9772049282905706</v>
      </c>
      <c r="T350">
        <v>4.0276816272306002</v>
      </c>
      <c r="U350">
        <v>4.0661872755917443</v>
      </c>
      <c r="V350">
        <v>4.0947841243612562</v>
      </c>
      <c r="W350">
        <f t="shared" si="95"/>
        <v>0.43814065004268771</v>
      </c>
      <c r="X350">
        <f t="shared" si="96"/>
        <v>1.1627699609953432</v>
      </c>
      <c r="Y350">
        <f t="shared" si="97"/>
        <v>2.4567534418478725</v>
      </c>
      <c r="Z350">
        <f t="shared" si="98"/>
        <v>2.9425918404852198</v>
      </c>
      <c r="AA350">
        <f t="shared" si="99"/>
        <v>4.4205641459783358</v>
      </c>
      <c r="AB350">
        <f t="shared" si="100"/>
        <v>5.0351403826757331</v>
      </c>
      <c r="AC350">
        <f t="shared" si="101"/>
        <v>4.4279276923358104</v>
      </c>
      <c r="AD350">
        <f t="shared" si="102"/>
        <v>6.7366107940553643</v>
      </c>
      <c r="AE350">
        <f t="shared" si="103"/>
        <v>7.3282447313222931</v>
      </c>
      <c r="AF350">
        <f t="shared" si="104"/>
        <v>7.205016970637014</v>
      </c>
      <c r="AG350">
        <f t="shared" si="105"/>
        <v>7.6663927869438107</v>
      </c>
      <c r="AH350">
        <f t="shared" si="106"/>
        <v>8.2628467268964201</v>
      </c>
      <c r="AI350">
        <f t="shared" si="107"/>
        <v>8.4410956299132121</v>
      </c>
      <c r="AJ350">
        <f t="shared" si="108"/>
        <v>8.9886669318847758</v>
      </c>
      <c r="AK350">
        <f t="shared" si="109"/>
        <v>9.5238131539685753</v>
      </c>
      <c r="AL350">
        <f t="shared" si="110"/>
        <v>10.172522284717566</v>
      </c>
      <c r="AM350">
        <f t="shared" si="111"/>
        <v>10.91745041668341</v>
      </c>
      <c r="AN350">
        <f t="shared" si="112"/>
        <v>11.395749352999747</v>
      </c>
      <c r="AO350">
        <f t="shared" si="113"/>
        <v>11.651077920507316</v>
      </c>
    </row>
    <row r="351" spans="1:41" x14ac:dyDescent="0.2">
      <c r="A351" s="1">
        <v>201008</v>
      </c>
      <c r="B351">
        <v>0.2854145988702354</v>
      </c>
      <c r="C351">
        <v>0.45403468769364252</v>
      </c>
      <c r="D351">
        <v>0.68760388122512528</v>
      </c>
      <c r="E351">
        <v>1.022318531742946</v>
      </c>
      <c r="F351">
        <v>1.3614326882590193</v>
      </c>
      <c r="G351">
        <v>1.71076210548489</v>
      </c>
      <c r="H351">
        <v>1.9664013123339392</v>
      </c>
      <c r="I351">
        <v>2.1606044280889609</v>
      </c>
      <c r="J351">
        <v>2.4846414409121671</v>
      </c>
      <c r="K351">
        <v>2.7094394852786285</v>
      </c>
      <c r="L351">
        <v>2.8816893560995975</v>
      </c>
      <c r="M351">
        <v>3.0043115803809228</v>
      </c>
      <c r="N351">
        <v>3.1015801110576309</v>
      </c>
      <c r="O351">
        <v>3.1800386605776545</v>
      </c>
      <c r="P351">
        <v>3.2382296444280634</v>
      </c>
      <c r="Q351">
        <v>3.2839647141124022</v>
      </c>
      <c r="R351">
        <v>3.3419235757519368</v>
      </c>
      <c r="S351">
        <v>3.4039257810898733</v>
      </c>
      <c r="T351">
        <v>3.4549992612682616</v>
      </c>
      <c r="U351">
        <v>3.4959346098835735</v>
      </c>
      <c r="V351">
        <v>3.5309521676615225</v>
      </c>
      <c r="W351">
        <f t="shared" si="95"/>
        <v>0.35485299819333777</v>
      </c>
      <c r="X351">
        <f t="shared" si="96"/>
        <v>0.97125067513048258</v>
      </c>
      <c r="Y351">
        <f t="shared" si="97"/>
        <v>1.8892078818120286</v>
      </c>
      <c r="Z351">
        <f t="shared" si="98"/>
        <v>1.9371822977522775</v>
      </c>
      <c r="AA351">
        <f t="shared" si="99"/>
        <v>2.7175113872827668</v>
      </c>
      <c r="AB351">
        <f t="shared" si="100"/>
        <v>2.7438533160027605</v>
      </c>
      <c r="AC351">
        <f t="shared" si="101"/>
        <v>1.4992430355747561</v>
      </c>
      <c r="AD351">
        <f t="shared" si="102"/>
        <v>2.3963110091553119</v>
      </c>
      <c r="AE351">
        <f t="shared" si="103"/>
        <v>2.1223650021802936</v>
      </c>
      <c r="AF351">
        <f t="shared" si="104"/>
        <v>1.1232982241928351</v>
      </c>
      <c r="AG351">
        <f t="shared" si="105"/>
        <v>0.72700137541480192</v>
      </c>
      <c r="AH351">
        <f t="shared" si="106"/>
        <v>0.39931640931271861</v>
      </c>
      <c r="AI351">
        <f t="shared" si="107"/>
        <v>-0.36643763336839186</v>
      </c>
      <c r="AJ351">
        <f t="shared" si="108"/>
        <v>-0.85523939467364229</v>
      </c>
      <c r="AK351">
        <f t="shared" si="109"/>
        <v>-1.290111710684573</v>
      </c>
      <c r="AL351">
        <f t="shared" si="110"/>
        <v>-1.5712438683612429</v>
      </c>
      <c r="AM351">
        <f t="shared" si="111"/>
        <v>-1.7860701527479028</v>
      </c>
      <c r="AN351">
        <f t="shared" si="112"/>
        <v>-2.2599208725058424</v>
      </c>
      <c r="AO351">
        <f t="shared" si="113"/>
        <v>-2.9036712780408584</v>
      </c>
    </row>
    <row r="352" spans="1:41" x14ac:dyDescent="0.2">
      <c r="A352" s="1">
        <v>201009</v>
      </c>
      <c r="B352">
        <v>0.26780177832371188</v>
      </c>
      <c r="C352">
        <v>0.40307318483732885</v>
      </c>
      <c r="D352">
        <v>0.63821721542983989</v>
      </c>
      <c r="E352">
        <v>0.96191565294996828</v>
      </c>
      <c r="F352">
        <v>1.3049485427767256</v>
      </c>
      <c r="G352">
        <v>1.6664395564319781</v>
      </c>
      <c r="H352">
        <v>1.9741701538289989</v>
      </c>
      <c r="I352">
        <v>2.2498825808400316</v>
      </c>
      <c r="J352">
        <v>2.5561809486968947</v>
      </c>
      <c r="K352">
        <v>2.7865845207624109</v>
      </c>
      <c r="L352">
        <v>2.965027100352513</v>
      </c>
      <c r="M352">
        <v>3.1009821290964878</v>
      </c>
      <c r="N352">
        <v>3.2142614438767634</v>
      </c>
      <c r="O352">
        <v>3.3090788535740687</v>
      </c>
      <c r="P352">
        <v>3.3821311350283585</v>
      </c>
      <c r="Q352">
        <v>3.4437487463769854</v>
      </c>
      <c r="R352">
        <v>3.5160452646031306</v>
      </c>
      <c r="S352">
        <v>3.5900523401383562</v>
      </c>
      <c r="T352">
        <v>3.650913906023372</v>
      </c>
      <c r="U352">
        <v>3.7006792856197364</v>
      </c>
      <c r="V352">
        <v>3.7411371999032288</v>
      </c>
      <c r="W352">
        <f t="shared" si="95"/>
        <v>0.29728079501837001</v>
      </c>
      <c r="X352">
        <f t="shared" si="96"/>
        <v>1.0197976055905389</v>
      </c>
      <c r="Y352">
        <f t="shared" si="97"/>
        <v>2.0812881524935065</v>
      </c>
      <c r="Z352">
        <f t="shared" si="98"/>
        <v>2.1994530449714329</v>
      </c>
      <c r="AA352">
        <f t="shared" si="99"/>
        <v>3.0038292730125411</v>
      </c>
      <c r="AB352">
        <f t="shared" si="100"/>
        <v>3.2286790148782103</v>
      </c>
      <c r="AC352">
        <f t="shared" si="101"/>
        <v>2.1742953714264313</v>
      </c>
      <c r="AD352">
        <f t="shared" si="102"/>
        <v>2.6799342595612976</v>
      </c>
      <c r="AE352">
        <f t="shared" si="103"/>
        <v>2.3334186763397518</v>
      </c>
      <c r="AF352">
        <f t="shared" si="104"/>
        <v>0.901362543916576</v>
      </c>
      <c r="AG352">
        <f t="shared" si="105"/>
        <v>0.38699283772179927</v>
      </c>
      <c r="AH352">
        <f t="shared" si="106"/>
        <v>-4.44700480262612E-2</v>
      </c>
      <c r="AI352">
        <f t="shared" si="107"/>
        <v>-1.0447770787211592</v>
      </c>
      <c r="AJ352">
        <f t="shared" si="108"/>
        <v>-1.876719298920821</v>
      </c>
      <c r="AK352">
        <f t="shared" si="109"/>
        <v>-2.7389607961950202</v>
      </c>
      <c r="AL352">
        <f t="shared" si="110"/>
        <v>-3.4855270923615516</v>
      </c>
      <c r="AM352">
        <f t="shared" si="111"/>
        <v>-3.8654797006558623</v>
      </c>
      <c r="AN352">
        <f t="shared" si="112"/>
        <v>-4.371558847096555</v>
      </c>
      <c r="AO352">
        <f t="shared" si="113"/>
        <v>-5.0928959101758338</v>
      </c>
    </row>
    <row r="353" spans="1:41" x14ac:dyDescent="0.2">
      <c r="A353" s="1">
        <v>201010</v>
      </c>
      <c r="B353">
        <v>0.2410637963325758</v>
      </c>
      <c r="C353">
        <v>0.31352613118763445</v>
      </c>
      <c r="D353">
        <v>0.49952422699421833</v>
      </c>
      <c r="E353">
        <v>0.84084350399055663</v>
      </c>
      <c r="F353">
        <v>1.2065784825258719</v>
      </c>
      <c r="G353">
        <v>1.6047660681624689</v>
      </c>
      <c r="H353">
        <v>1.9786564459235461</v>
      </c>
      <c r="I353">
        <v>2.2939405156102195</v>
      </c>
      <c r="J353">
        <v>2.6175840419394842</v>
      </c>
      <c r="K353">
        <v>2.8927351039198657</v>
      </c>
      <c r="L353">
        <v>3.0943825627885131</v>
      </c>
      <c r="M353">
        <v>3.2536070248051479</v>
      </c>
      <c r="N353">
        <v>3.3967399680677968</v>
      </c>
      <c r="O353">
        <v>3.5281732057478168</v>
      </c>
      <c r="P353">
        <v>3.6416452862900015</v>
      </c>
      <c r="Q353">
        <v>3.7384092402648617</v>
      </c>
      <c r="R353">
        <v>3.8260395927511346</v>
      </c>
      <c r="S353">
        <v>3.9052874619535354</v>
      </c>
      <c r="T353">
        <v>3.9713456692919573</v>
      </c>
      <c r="U353">
        <v>4.0289844584368426</v>
      </c>
      <c r="V353">
        <v>4.0796335430373807</v>
      </c>
      <c r="W353">
        <f t="shared" si="95"/>
        <v>9.0565702576003271E-2</v>
      </c>
      <c r="X353">
        <f t="shared" si="96"/>
        <v>0.36577591292690925</v>
      </c>
      <c r="Y353">
        <f t="shared" si="97"/>
        <v>0.99053966262812543</v>
      </c>
      <c r="Z353">
        <f t="shared" si="98"/>
        <v>0.79906233397315196</v>
      </c>
      <c r="AA353">
        <f t="shared" si="99"/>
        <v>1.3388248682819242</v>
      </c>
      <c r="AB353">
        <f t="shared" si="100"/>
        <v>1.8192059010920534</v>
      </c>
      <c r="AC353">
        <f t="shared" si="101"/>
        <v>1.0019725147677749</v>
      </c>
      <c r="AD353">
        <f t="shared" si="102"/>
        <v>1.9475910645500343</v>
      </c>
      <c r="AE353">
        <f t="shared" si="103"/>
        <v>2.256140940507243</v>
      </c>
      <c r="AF353">
        <f t="shared" si="104"/>
        <v>0.9785219940144092</v>
      </c>
      <c r="AG353">
        <f t="shared" si="105"/>
        <v>0.44718086171414662</v>
      </c>
      <c r="AH353">
        <f t="shared" si="106"/>
        <v>8.4450634608287167E-2</v>
      </c>
      <c r="AI353">
        <f t="shared" si="107"/>
        <v>-0.65706125113966207</v>
      </c>
      <c r="AJ353">
        <f t="shared" si="108"/>
        <v>-0.96169083471236361</v>
      </c>
      <c r="AK353">
        <f t="shared" si="109"/>
        <v>-1.3312433789360112</v>
      </c>
      <c r="AL353">
        <f t="shared" si="110"/>
        <v>-1.873810191564373</v>
      </c>
      <c r="AM353">
        <f t="shared" si="111"/>
        <v>-1.8512002213552168</v>
      </c>
      <c r="AN353">
        <f t="shared" si="112"/>
        <v>-1.8141855593807725</v>
      </c>
      <c r="AO353">
        <f t="shared" si="113"/>
        <v>-1.9294135454509762</v>
      </c>
    </row>
    <row r="354" spans="1:41" x14ac:dyDescent="0.2">
      <c r="A354" s="1">
        <v>201011</v>
      </c>
      <c r="B354">
        <v>0.29542276346668983</v>
      </c>
      <c r="C354">
        <v>0.445866485861585</v>
      </c>
      <c r="D354">
        <v>0.71059018566717513</v>
      </c>
      <c r="E354">
        <v>1.0982466436664127</v>
      </c>
      <c r="F354">
        <v>1.4897856073404665</v>
      </c>
      <c r="G354">
        <v>1.8650909527303687</v>
      </c>
      <c r="H354">
        <v>2.1958421663129193</v>
      </c>
      <c r="I354">
        <v>2.4540011083727222</v>
      </c>
      <c r="J354">
        <v>2.7436170725297631</v>
      </c>
      <c r="K354">
        <v>3.0166951092739369</v>
      </c>
      <c r="L354">
        <v>3.2457607574570693</v>
      </c>
      <c r="M354">
        <v>3.4317028205294338</v>
      </c>
      <c r="N354">
        <v>3.5888266279647154</v>
      </c>
      <c r="O354">
        <v>3.7278307257853278</v>
      </c>
      <c r="P354">
        <v>3.8499367503404001</v>
      </c>
      <c r="Q354">
        <v>3.9486296267543</v>
      </c>
      <c r="R354">
        <v>4.023997958603176</v>
      </c>
      <c r="S354">
        <v>4.08507466864795</v>
      </c>
      <c r="T354">
        <v>4.1335661602576774</v>
      </c>
      <c r="U354">
        <v>4.1761943887236388</v>
      </c>
      <c r="V354">
        <v>4.2139397032781334</v>
      </c>
      <c r="W354">
        <f t="shared" si="95"/>
        <v>0.27349725419940663</v>
      </c>
      <c r="X354">
        <f t="shared" si="96"/>
        <v>0.67144225058521845</v>
      </c>
      <c r="Y354">
        <f t="shared" si="97"/>
        <v>1.0718614401785564</v>
      </c>
      <c r="Z354">
        <f t="shared" si="98"/>
        <v>0.13795663211419629</v>
      </c>
      <c r="AA354">
        <f t="shared" si="99"/>
        <v>-0.12224077608658002</v>
      </c>
      <c r="AB354">
        <f t="shared" si="100"/>
        <v>-0.45880852103941461</v>
      </c>
      <c r="AC354">
        <f t="shared" si="101"/>
        <v>-1.8087927202447047</v>
      </c>
      <c r="AD354">
        <f t="shared" si="102"/>
        <v>-1.3183852175419379</v>
      </c>
      <c r="AE354">
        <f t="shared" si="103"/>
        <v>-1.455356209212725</v>
      </c>
      <c r="AF354">
        <f t="shared" si="104"/>
        <v>-2.7027315111901027</v>
      </c>
      <c r="AG354">
        <f t="shared" si="105"/>
        <v>-3.0080531690730168</v>
      </c>
      <c r="AH354">
        <f t="shared" si="106"/>
        <v>-3.192036161675103</v>
      </c>
      <c r="AI354">
        <f t="shared" si="107"/>
        <v>-3.8128568635085931</v>
      </c>
      <c r="AJ354">
        <f t="shared" si="108"/>
        <v>-3.8545225321904977</v>
      </c>
      <c r="AK354">
        <f t="shared" si="109"/>
        <v>-4.0484935796665305</v>
      </c>
      <c r="AL354">
        <f t="shared" si="110"/>
        <v>-4.6901333672381629</v>
      </c>
      <c r="AM354">
        <f t="shared" si="111"/>
        <v>-4.8205656568260054</v>
      </c>
      <c r="AN354">
        <f t="shared" si="112"/>
        <v>-4.8676933746592965</v>
      </c>
      <c r="AO354">
        <f t="shared" si="113"/>
        <v>-4.9949864709977412</v>
      </c>
    </row>
    <row r="355" spans="1:41" x14ac:dyDescent="0.2">
      <c r="A355" s="1">
        <v>201012</v>
      </c>
      <c r="B355">
        <v>0.32281295405707361</v>
      </c>
      <c r="C355">
        <v>0.58245277147480856</v>
      </c>
      <c r="D355">
        <v>1.0085674570068015</v>
      </c>
      <c r="E355">
        <v>1.5531811902304309</v>
      </c>
      <c r="F355">
        <v>2.042907969760476</v>
      </c>
      <c r="G355">
        <v>2.4552428402605728</v>
      </c>
      <c r="H355">
        <v>2.7492799172733662</v>
      </c>
      <c r="I355">
        <v>2.9768870879996108</v>
      </c>
      <c r="J355">
        <v>3.2696072372932417</v>
      </c>
      <c r="K355">
        <v>3.5389404733943928</v>
      </c>
      <c r="L355">
        <v>3.7428901732865714</v>
      </c>
      <c r="M355">
        <v>3.9025072679952055</v>
      </c>
      <c r="N355">
        <v>4.031820030502959</v>
      </c>
      <c r="O355">
        <v>4.1439105113808417</v>
      </c>
      <c r="P355">
        <v>4.2425160653180409</v>
      </c>
      <c r="Q355">
        <v>4.321841814796116</v>
      </c>
      <c r="R355">
        <v>4.376663533278518</v>
      </c>
      <c r="S355">
        <v>4.4142678218222704</v>
      </c>
      <c r="T355">
        <v>4.4413320044848863</v>
      </c>
      <c r="U355">
        <v>4.4645052379958496</v>
      </c>
      <c r="V355">
        <v>4.4861271603544539</v>
      </c>
      <c r="W355">
        <f t="shared" si="95"/>
        <v>0.55614785409307688</v>
      </c>
      <c r="X355">
        <f t="shared" si="96"/>
        <v>1.5992584312097831</v>
      </c>
      <c r="Y355">
        <f t="shared" si="97"/>
        <v>3.0233882479251704</v>
      </c>
      <c r="Z355">
        <f t="shared" si="98"/>
        <v>2.8540555414257875</v>
      </c>
      <c r="AA355">
        <f t="shared" si="99"/>
        <v>3.3560792227753051</v>
      </c>
      <c r="AB355">
        <f t="shared" si="100"/>
        <v>3.1027944364076561</v>
      </c>
      <c r="AC355">
        <f t="shared" si="101"/>
        <v>1.6839017838436767</v>
      </c>
      <c r="AD355">
        <f t="shared" si="102"/>
        <v>2.3456860426512716</v>
      </c>
      <c r="AE355">
        <f t="shared" si="103"/>
        <v>2.6278813791885609</v>
      </c>
      <c r="AF355">
        <f t="shared" si="104"/>
        <v>1.5176717530770083</v>
      </c>
      <c r="AG355">
        <f t="shared" si="105"/>
        <v>1.0474663912710365</v>
      </c>
      <c r="AH355">
        <f t="shared" si="106"/>
        <v>0.6179771575916253</v>
      </c>
      <c r="AI355">
        <f t="shared" si="107"/>
        <v>-0.30422406319076956</v>
      </c>
      <c r="AJ355">
        <f t="shared" si="108"/>
        <v>-0.77526833534734063</v>
      </c>
      <c r="AK355">
        <f t="shared" si="109"/>
        <v>-1.3340360826312097</v>
      </c>
      <c r="AL355">
        <f t="shared" si="110"/>
        <v>-2.2924845432996355</v>
      </c>
      <c r="AM355">
        <f t="shared" si="111"/>
        <v>-2.8971686669497583</v>
      </c>
      <c r="AN355">
        <f t="shared" si="112"/>
        <v>-3.4127321395308456</v>
      </c>
      <c r="AO355">
        <f t="shared" si="113"/>
        <v>-3.9452095446107798</v>
      </c>
    </row>
    <row r="356" spans="1:41" x14ac:dyDescent="0.2">
      <c r="A356" s="1">
        <v>201101</v>
      </c>
      <c r="B356">
        <v>0.28594473479946658</v>
      </c>
      <c r="C356">
        <v>0.55181549287677389</v>
      </c>
      <c r="D356">
        <v>0.95550785297982654</v>
      </c>
      <c r="E356">
        <v>1.4518257792865403</v>
      </c>
      <c r="F356">
        <v>1.9644393257115402</v>
      </c>
      <c r="G356">
        <v>2.4314972990459127</v>
      </c>
      <c r="H356">
        <v>2.7688450004114062</v>
      </c>
      <c r="I356">
        <v>3.0414373969643171</v>
      </c>
      <c r="J356">
        <v>3.3346937152757778</v>
      </c>
      <c r="K356">
        <v>3.6115179679680884</v>
      </c>
      <c r="L356">
        <v>3.8403345773888216</v>
      </c>
      <c r="M356">
        <v>4.0213952304627041</v>
      </c>
      <c r="N356">
        <v>4.1759347070784303</v>
      </c>
      <c r="O356">
        <v>4.312942091758214</v>
      </c>
      <c r="P356">
        <v>4.4301123392577404</v>
      </c>
      <c r="Q356">
        <v>4.5233701746398953</v>
      </c>
      <c r="R356">
        <v>4.5901263320561476</v>
      </c>
      <c r="S356">
        <v>4.6375665783304205</v>
      </c>
      <c r="T356">
        <v>4.6733674894759414</v>
      </c>
      <c r="U356">
        <v>4.7041463378751462</v>
      </c>
      <c r="V356">
        <v>4.731143676283228</v>
      </c>
      <c r="W356">
        <f t="shared" si="95"/>
        <v>0.52741277140538378</v>
      </c>
      <c r="X356">
        <f t="shared" si="96"/>
        <v>1.2615864034120128</v>
      </c>
      <c r="Y356">
        <f t="shared" si="97"/>
        <v>2.0675171662240368</v>
      </c>
      <c r="Z356">
        <f t="shared" si="98"/>
        <v>1.703864837322776</v>
      </c>
      <c r="AA356">
        <f t="shared" si="99"/>
        <v>2.3206806341985544</v>
      </c>
      <c r="AB356">
        <f t="shared" si="100"/>
        <v>2.4732407043680364</v>
      </c>
      <c r="AC356">
        <f t="shared" si="101"/>
        <v>1.4035724006790411</v>
      </c>
      <c r="AD356">
        <f t="shared" si="102"/>
        <v>2.1855749160058111</v>
      </c>
      <c r="AE356">
        <f t="shared" si="103"/>
        <v>2.7226826429891395</v>
      </c>
      <c r="AF356">
        <f t="shared" si="104"/>
        <v>2.3043095215647011</v>
      </c>
      <c r="AG356">
        <f t="shared" si="105"/>
        <v>2.4393998332578222</v>
      </c>
      <c r="AH356">
        <f t="shared" si="106"/>
        <v>2.7283710189349164</v>
      </c>
      <c r="AI356">
        <f t="shared" si="107"/>
        <v>2.5438251153323339</v>
      </c>
      <c r="AJ356">
        <f t="shared" si="108"/>
        <v>2.872740811351445</v>
      </c>
      <c r="AK356">
        <f t="shared" si="109"/>
        <v>3.1067171295151814</v>
      </c>
      <c r="AL356">
        <f t="shared" si="110"/>
        <v>2.8139976937290232</v>
      </c>
      <c r="AM356">
        <f t="shared" si="111"/>
        <v>2.7238914795414493</v>
      </c>
      <c r="AN356">
        <f t="shared" si="112"/>
        <v>2.6074223737526037</v>
      </c>
      <c r="AO356">
        <f t="shared" si="113"/>
        <v>2.5045511275495382</v>
      </c>
    </row>
    <row r="357" spans="1:41" x14ac:dyDescent="0.2">
      <c r="A357" s="1">
        <v>201102</v>
      </c>
      <c r="B357">
        <v>0.29027347954869742</v>
      </c>
      <c r="C357">
        <v>0.65949621036400008</v>
      </c>
      <c r="D357">
        <v>1.1512804053742194</v>
      </c>
      <c r="E357">
        <v>1.6666265029870961</v>
      </c>
      <c r="F357">
        <v>2.1632954761580763</v>
      </c>
      <c r="G357">
        <v>2.5761414198708779</v>
      </c>
      <c r="H357">
        <v>2.8798688249462985</v>
      </c>
      <c r="I357">
        <v>3.1322279401330979</v>
      </c>
      <c r="J357">
        <v>3.4026280040311487</v>
      </c>
      <c r="K357">
        <v>3.6327852861744248</v>
      </c>
      <c r="L357">
        <v>3.8368931785751399</v>
      </c>
      <c r="M357">
        <v>3.9956051837597157</v>
      </c>
      <c r="N357">
        <v>4.1278022663234024</v>
      </c>
      <c r="O357">
        <v>4.2430721121740165</v>
      </c>
      <c r="P357">
        <v>4.3394180638429809</v>
      </c>
      <c r="Q357">
        <v>4.4184237360365994</v>
      </c>
      <c r="R357">
        <v>4.4840551032803662</v>
      </c>
      <c r="S357">
        <v>4.5368438750916882</v>
      </c>
      <c r="T357">
        <v>4.573947796867234</v>
      </c>
      <c r="U357">
        <v>4.6047399952128725</v>
      </c>
      <c r="V357">
        <v>4.6322034625607698</v>
      </c>
      <c r="W357">
        <f t="shared" si="95"/>
        <v>0.68496801108999228</v>
      </c>
      <c r="X357">
        <f t="shared" si="96"/>
        <v>1.5295373941758175</v>
      </c>
      <c r="Y357">
        <f t="shared" si="97"/>
        <v>2.4589919441128076</v>
      </c>
      <c r="Z357">
        <f t="shared" si="98"/>
        <v>1.8412146257525059</v>
      </c>
      <c r="AA357">
        <f t="shared" si="99"/>
        <v>2.3141778436115219</v>
      </c>
      <c r="AB357">
        <f t="shared" si="100"/>
        <v>2.3771100091464046</v>
      </c>
      <c r="AC357">
        <f t="shared" si="101"/>
        <v>1.3770857741364488</v>
      </c>
      <c r="AD357">
        <f t="shared" si="102"/>
        <v>2.0781687480585904</v>
      </c>
      <c r="AE357">
        <f t="shared" si="103"/>
        <v>2.3843234707952452</v>
      </c>
      <c r="AF357">
        <f t="shared" si="104"/>
        <v>1.7833954138670496</v>
      </c>
      <c r="AG357">
        <f t="shared" si="105"/>
        <v>1.6796277043763368</v>
      </c>
      <c r="AH357">
        <f t="shared" si="106"/>
        <v>1.6463234617410611</v>
      </c>
      <c r="AI357">
        <f t="shared" si="107"/>
        <v>1.1343756725746124</v>
      </c>
      <c r="AJ357">
        <f t="shared" si="108"/>
        <v>1.0058831334504807</v>
      </c>
      <c r="AK357">
        <f t="shared" si="109"/>
        <v>0.84267144362442536</v>
      </c>
      <c r="AL357">
        <f t="shared" si="110"/>
        <v>0.47570002767387987</v>
      </c>
      <c r="AM357">
        <f t="shared" si="111"/>
        <v>0.46893294508519023</v>
      </c>
      <c r="AN357">
        <f t="shared" si="112"/>
        <v>0.40294115578558021</v>
      </c>
      <c r="AO357">
        <f t="shared" si="113"/>
        <v>0.27228716883989801</v>
      </c>
    </row>
    <row r="358" spans="1:41" x14ac:dyDescent="0.2">
      <c r="A358" s="1">
        <v>201103</v>
      </c>
      <c r="B358">
        <v>0.34375093008931051</v>
      </c>
      <c r="C358">
        <v>0.81701517119907163</v>
      </c>
      <c r="D358">
        <v>1.305746862762293</v>
      </c>
      <c r="E358">
        <v>1.8271590630126948</v>
      </c>
      <c r="F358">
        <v>2.2952088345253299</v>
      </c>
      <c r="G358">
        <v>2.6858908770817647</v>
      </c>
      <c r="H358">
        <v>2.9715527031402909</v>
      </c>
      <c r="I358">
        <v>3.2082018079094312</v>
      </c>
      <c r="J358">
        <v>3.4515178406669671</v>
      </c>
      <c r="K358">
        <v>3.6789644264285064</v>
      </c>
      <c r="L358">
        <v>3.8758953831423479</v>
      </c>
      <c r="M358">
        <v>4.0318600595240621</v>
      </c>
      <c r="N358">
        <v>4.1646793562721705</v>
      </c>
      <c r="O358">
        <v>4.2826846827050593</v>
      </c>
      <c r="P358">
        <v>4.3816204044425175</v>
      </c>
      <c r="Q358">
        <v>4.4584258120034841</v>
      </c>
      <c r="R358">
        <v>4.5162254747369763</v>
      </c>
      <c r="S358">
        <v>4.5602024027030703</v>
      </c>
      <c r="T358">
        <v>4.5920297336079114</v>
      </c>
      <c r="U358">
        <v>4.6183787364187951</v>
      </c>
      <c r="V358">
        <v>4.6418870068415865</v>
      </c>
      <c r="W358">
        <f t="shared" si="95"/>
        <v>1.0399494563354073</v>
      </c>
      <c r="X358">
        <f t="shared" si="96"/>
        <v>2.4077432354759196</v>
      </c>
      <c r="Y358">
        <f t="shared" si="97"/>
        <v>3.896365214292862</v>
      </c>
      <c r="Z358">
        <f t="shared" si="98"/>
        <v>3.5919934597962024</v>
      </c>
      <c r="AA358">
        <f t="shared" si="99"/>
        <v>4.2978231455280183</v>
      </c>
      <c r="AB358">
        <f t="shared" si="100"/>
        <v>4.4745191586389126</v>
      </c>
      <c r="AC358">
        <f t="shared" si="101"/>
        <v>3.5245358546765795</v>
      </c>
      <c r="AD358">
        <f t="shared" si="102"/>
        <v>3.9531505549065713</v>
      </c>
      <c r="AE358">
        <f t="shared" si="103"/>
        <v>4.0842671780358097</v>
      </c>
      <c r="AF358">
        <f t="shared" si="104"/>
        <v>3.3689142549386135</v>
      </c>
      <c r="AG358">
        <f t="shared" si="105"/>
        <v>3.3260857275274729</v>
      </c>
      <c r="AH358">
        <f t="shared" si="106"/>
        <v>3.4579171727535796</v>
      </c>
      <c r="AI358">
        <f t="shared" si="107"/>
        <v>3.2100079483579247</v>
      </c>
      <c r="AJ358">
        <f t="shared" si="108"/>
        <v>3.3668989822806532</v>
      </c>
      <c r="AK358">
        <f t="shared" si="109"/>
        <v>3.4161561401590452</v>
      </c>
      <c r="AL358">
        <f t="shared" si="110"/>
        <v>3.1234925715538733</v>
      </c>
      <c r="AM358">
        <f t="shared" si="111"/>
        <v>3.1230212266718089</v>
      </c>
      <c r="AN358">
        <f t="shared" si="112"/>
        <v>3.0464622854124155</v>
      </c>
      <c r="AO358">
        <f t="shared" si="113"/>
        <v>2.8198282842275511</v>
      </c>
    </row>
    <row r="359" spans="1:41" x14ac:dyDescent="0.2">
      <c r="A359" s="1">
        <v>201104</v>
      </c>
      <c r="B359">
        <v>0.25032995597342567</v>
      </c>
      <c r="C359">
        <v>0.58287321136082437</v>
      </c>
      <c r="D359">
        <v>1.0228400358895355</v>
      </c>
      <c r="E359">
        <v>1.514222912454438</v>
      </c>
      <c r="F359">
        <v>1.9980726107899749</v>
      </c>
      <c r="G359">
        <v>2.4165317833884048</v>
      </c>
      <c r="H359">
        <v>2.738503700779797</v>
      </c>
      <c r="I359">
        <v>3.0173696634944802</v>
      </c>
      <c r="J359">
        <v>3.3037582647898849</v>
      </c>
      <c r="K359">
        <v>3.5586970533198707</v>
      </c>
      <c r="L359">
        <v>3.7615700509393424</v>
      </c>
      <c r="M359">
        <v>3.9169958360296775</v>
      </c>
      <c r="N359">
        <v>4.0448383271723642</v>
      </c>
      <c r="O359">
        <v>4.1566234091489243</v>
      </c>
      <c r="P359">
        <v>4.2502651663749687</v>
      </c>
      <c r="Q359">
        <v>4.3246196679357025</v>
      </c>
      <c r="R359">
        <v>4.3824821299988219</v>
      </c>
      <c r="S359">
        <v>4.4302042689519121</v>
      </c>
      <c r="T359">
        <v>4.4713535110810758</v>
      </c>
      <c r="U359">
        <v>4.5068233968099145</v>
      </c>
      <c r="V359">
        <v>4.5366779483449342</v>
      </c>
      <c r="W359">
        <f t="shared" si="95"/>
        <v>0.70335104363501755</v>
      </c>
      <c r="X359">
        <f t="shared" si="96"/>
        <v>1.9176705289446376</v>
      </c>
      <c r="Y359">
        <f t="shared" si="97"/>
        <v>3.3878291306541604</v>
      </c>
      <c r="Z359">
        <f t="shared" si="98"/>
        <v>3.5175988801031619</v>
      </c>
      <c r="AA359">
        <f t="shared" si="99"/>
        <v>4.4239745575601876</v>
      </c>
      <c r="AB359">
        <f t="shared" si="100"/>
        <v>4.9909383907127047</v>
      </c>
      <c r="AC359">
        <f t="shared" si="101"/>
        <v>4.3907431125716982</v>
      </c>
      <c r="AD359">
        <f t="shared" si="102"/>
        <v>5.1946730591036268</v>
      </c>
      <c r="AE359">
        <f t="shared" si="103"/>
        <v>5.5886164797922486</v>
      </c>
      <c r="AF359">
        <f t="shared" si="104"/>
        <v>4.9895334463850878</v>
      </c>
      <c r="AG359">
        <f t="shared" si="105"/>
        <v>5.171123044869554</v>
      </c>
      <c r="AH359">
        <f t="shared" si="106"/>
        <v>5.2646786351502444</v>
      </c>
      <c r="AI359">
        <f t="shared" si="107"/>
        <v>4.8462753914426173</v>
      </c>
      <c r="AJ359">
        <f t="shared" si="108"/>
        <v>4.8065505102053017</v>
      </c>
      <c r="AK359">
        <f t="shared" si="109"/>
        <v>4.7519333904933312</v>
      </c>
      <c r="AL359">
        <f t="shared" si="110"/>
        <v>4.5345163777626487</v>
      </c>
      <c r="AM359">
        <f t="shared" si="111"/>
        <v>4.722736718103957</v>
      </c>
      <c r="AN359">
        <f t="shared" si="112"/>
        <v>4.9274543803403512</v>
      </c>
      <c r="AO359">
        <f t="shared" si="113"/>
        <v>4.929346828708856</v>
      </c>
    </row>
    <row r="360" spans="1:41" x14ac:dyDescent="0.2">
      <c r="A360" s="1">
        <v>201105</v>
      </c>
      <c r="B360">
        <v>0.21206542311320553</v>
      </c>
      <c r="C360">
        <v>0.45025981137527188</v>
      </c>
      <c r="D360">
        <v>0.80624418773005535</v>
      </c>
      <c r="E360">
        <v>1.2396353153480686</v>
      </c>
      <c r="F360">
        <v>1.7121986460631606</v>
      </c>
      <c r="G360">
        <v>2.1107274337152395</v>
      </c>
      <c r="H360">
        <v>2.4299586420863353</v>
      </c>
      <c r="I360">
        <v>2.7250809529031925</v>
      </c>
      <c r="J360">
        <v>3.0288722614029626</v>
      </c>
      <c r="K360">
        <v>3.2829040060627808</v>
      </c>
      <c r="L360">
        <v>3.4794663576515186</v>
      </c>
      <c r="M360">
        <v>3.6466268803975517</v>
      </c>
      <c r="N360">
        <v>3.7924318468823044</v>
      </c>
      <c r="O360">
        <v>3.9216134755890617</v>
      </c>
      <c r="P360">
        <v>4.0264761979537029</v>
      </c>
      <c r="Q360">
        <v>4.1026912602676013</v>
      </c>
      <c r="R360">
        <v>4.1586070855938093</v>
      </c>
      <c r="S360">
        <v>4.2057579256813549</v>
      </c>
      <c r="T360">
        <v>4.2492509261267557</v>
      </c>
      <c r="U360">
        <v>4.2886916690451748</v>
      </c>
      <c r="V360">
        <v>4.3248997596206395</v>
      </c>
      <c r="W360">
        <f t="shared" si="95"/>
        <v>0.47101251446899073</v>
      </c>
      <c r="X360">
        <f t="shared" si="96"/>
        <v>1.2678281540053391</v>
      </c>
      <c r="Y360">
        <f t="shared" si="97"/>
        <v>2.2394589350278915</v>
      </c>
      <c r="Z360">
        <f t="shared" si="98"/>
        <v>2.0487554588709216</v>
      </c>
      <c r="AA360">
        <f t="shared" si="99"/>
        <v>2.5589844882248274</v>
      </c>
      <c r="AB360">
        <f t="shared" si="100"/>
        <v>2.5227002236968135</v>
      </c>
      <c r="AC360">
        <f t="shared" si="101"/>
        <v>1.7073957359523106</v>
      </c>
      <c r="AD360">
        <f t="shared" si="102"/>
        <v>2.2292864038075333</v>
      </c>
      <c r="AE360">
        <f t="shared" si="103"/>
        <v>1.9803966846016472</v>
      </c>
      <c r="AF360">
        <f t="shared" si="104"/>
        <v>0.68158162975471459</v>
      </c>
      <c r="AG360">
        <f t="shared" si="105"/>
        <v>0.40778882088625057</v>
      </c>
      <c r="AH360">
        <f t="shared" si="106"/>
        <v>0.19988148421815755</v>
      </c>
      <c r="AI360">
        <f t="shared" si="107"/>
        <v>-0.48682541935828993</v>
      </c>
      <c r="AJ360">
        <f t="shared" si="108"/>
        <v>-0.78993053493407039</v>
      </c>
      <c r="AK360">
        <f t="shared" si="109"/>
        <v>-1.2144463260553824</v>
      </c>
      <c r="AL360">
        <f t="shared" si="110"/>
        <v>-1.9190162143336256</v>
      </c>
      <c r="AM360">
        <f t="shared" si="111"/>
        <v>-2.1804227415992834</v>
      </c>
      <c r="AN360">
        <f t="shared" si="112"/>
        <v>-2.3421113235058684</v>
      </c>
      <c r="AO360">
        <f t="shared" si="113"/>
        <v>-2.6259527795313327</v>
      </c>
    </row>
    <row r="361" spans="1:41" x14ac:dyDescent="0.2">
      <c r="A361" s="1">
        <v>201106</v>
      </c>
      <c r="B361">
        <v>0.21744168516834753</v>
      </c>
      <c r="C361">
        <v>0.46941949303581071</v>
      </c>
      <c r="D361">
        <v>0.83567230108372559</v>
      </c>
      <c r="E361">
        <v>1.3181506140242032</v>
      </c>
      <c r="F361">
        <v>1.7731489597437082</v>
      </c>
      <c r="G361">
        <v>2.2078958259265775</v>
      </c>
      <c r="H361">
        <v>2.5233276064552705</v>
      </c>
      <c r="I361">
        <v>2.8250756633415994</v>
      </c>
      <c r="J361">
        <v>3.1576316371044251</v>
      </c>
      <c r="K361">
        <v>3.4309644298349209</v>
      </c>
      <c r="L361">
        <v>3.6426208852565081</v>
      </c>
      <c r="M361">
        <v>3.8182357099324182</v>
      </c>
      <c r="N361">
        <v>3.9689986331325269</v>
      </c>
      <c r="O361">
        <v>4.0996172612398079</v>
      </c>
      <c r="P361">
        <v>4.2043383095636466</v>
      </c>
      <c r="Q361">
        <v>4.2820403380725489</v>
      </c>
      <c r="R361">
        <v>4.3400808319762394</v>
      </c>
      <c r="S361">
        <v>4.3875104255359236</v>
      </c>
      <c r="T361">
        <v>4.4289755386477934</v>
      </c>
      <c r="U361">
        <v>4.4651365960569791</v>
      </c>
      <c r="V361">
        <v>4.4980022455131934</v>
      </c>
      <c r="W361">
        <f t="shared" si="95"/>
        <v>0.44997994917687989</v>
      </c>
      <c r="X361">
        <f t="shared" si="96"/>
        <v>1.579832985398919</v>
      </c>
      <c r="Y361">
        <f t="shared" si="97"/>
        <v>3.3602354442853604</v>
      </c>
      <c r="Z361">
        <f t="shared" si="98"/>
        <v>3.8253464325858317</v>
      </c>
      <c r="AA361">
        <f t="shared" si="99"/>
        <v>5.1020085292314103</v>
      </c>
      <c r="AB361">
        <f t="shared" si="100"/>
        <v>5.7238722349155537</v>
      </c>
      <c r="AC361">
        <f t="shared" si="101"/>
        <v>5.2403833468490024</v>
      </c>
      <c r="AD361">
        <f t="shared" si="102"/>
        <v>6.3185041415900933</v>
      </c>
      <c r="AE361">
        <f t="shared" si="103"/>
        <v>6.7400432164117383</v>
      </c>
      <c r="AF361">
        <f t="shared" si="104"/>
        <v>6.0367593148283358</v>
      </c>
      <c r="AG361">
        <f t="shared" si="105"/>
        <v>6.3199749558126701</v>
      </c>
      <c r="AH361">
        <f t="shared" si="106"/>
        <v>6.7024972182926685</v>
      </c>
      <c r="AI361">
        <f t="shared" si="107"/>
        <v>6.4551450616713542</v>
      </c>
      <c r="AJ361">
        <f t="shared" si="108"/>
        <v>6.5867899414062112</v>
      </c>
      <c r="AK361">
        <f t="shared" si="109"/>
        <v>6.6040460023063847</v>
      </c>
      <c r="AL361">
        <f t="shared" si="110"/>
        <v>6.3058196056237259</v>
      </c>
      <c r="AM361">
        <f t="shared" si="111"/>
        <v>6.3656765135299489</v>
      </c>
      <c r="AN361">
        <f t="shared" si="112"/>
        <v>6.4579164968130902</v>
      </c>
      <c r="AO361">
        <f t="shared" si="113"/>
        <v>6.3811021560064125</v>
      </c>
    </row>
    <row r="362" spans="1:41" x14ac:dyDescent="0.2">
      <c r="A362" s="1">
        <v>201107</v>
      </c>
      <c r="B362">
        <v>0.27141735172639403</v>
      </c>
      <c r="C362">
        <v>0.35487111634195506</v>
      </c>
      <c r="D362">
        <v>0.56497510888103508</v>
      </c>
      <c r="E362">
        <v>0.93056193802712661</v>
      </c>
      <c r="F362">
        <v>1.3654431624607704</v>
      </c>
      <c r="G362">
        <v>1.7702117327078561</v>
      </c>
      <c r="H362">
        <v>2.1195563362040746</v>
      </c>
      <c r="I362">
        <v>2.4471066232368077</v>
      </c>
      <c r="J362">
        <v>2.7829192750535778</v>
      </c>
      <c r="K362">
        <v>3.0601105993158333</v>
      </c>
      <c r="L362">
        <v>3.2788990121401298</v>
      </c>
      <c r="M362">
        <v>3.4552933818829383</v>
      </c>
      <c r="N362">
        <v>3.6131152278887253</v>
      </c>
      <c r="O362">
        <v>3.7506632906368544</v>
      </c>
      <c r="P362">
        <v>3.8626400515814581</v>
      </c>
      <c r="Q362">
        <v>3.9495946374937372</v>
      </c>
      <c r="R362">
        <v>4.0192629887084781</v>
      </c>
      <c r="S362">
        <v>4.0783654666345797</v>
      </c>
      <c r="T362">
        <v>4.1311923277097566</v>
      </c>
      <c r="U362">
        <v>4.1789202034451165</v>
      </c>
      <c r="V362">
        <v>4.2237974022114582</v>
      </c>
      <c r="W362">
        <f t="shared" si="95"/>
        <v>0.31971062906675662</v>
      </c>
      <c r="X362">
        <f t="shared" si="96"/>
        <v>1.0063615224373166</v>
      </c>
      <c r="Y362">
        <f t="shared" si="97"/>
        <v>2.4033825618364739</v>
      </c>
      <c r="Z362">
        <f t="shared" si="98"/>
        <v>3.3162182548883146</v>
      </c>
      <c r="AA362">
        <f t="shared" si="99"/>
        <v>4.7676349428896128</v>
      </c>
      <c r="AB362">
        <f t="shared" si="100"/>
        <v>6.0599298289784489</v>
      </c>
      <c r="AC362">
        <f t="shared" si="101"/>
        <v>6.4212938840135143</v>
      </c>
      <c r="AD362">
        <f t="shared" si="102"/>
        <v>8.0165605303584009</v>
      </c>
      <c r="AE362">
        <f t="shared" si="103"/>
        <v>8.9727957524652169</v>
      </c>
      <c r="AF362">
        <f t="shared" si="104"/>
        <v>8.7616542179223131</v>
      </c>
      <c r="AG362">
        <f t="shared" si="105"/>
        <v>9.4169494815686754</v>
      </c>
      <c r="AH362">
        <f t="shared" si="106"/>
        <v>10.102711738113946</v>
      </c>
      <c r="AI362">
        <f t="shared" si="107"/>
        <v>10.263404895267673</v>
      </c>
      <c r="AJ362">
        <f t="shared" si="108"/>
        <v>10.871532232261471</v>
      </c>
      <c r="AK362">
        <f t="shared" si="109"/>
        <v>11.439414778996303</v>
      </c>
      <c r="AL362">
        <f t="shared" si="110"/>
        <v>11.676172272543109</v>
      </c>
      <c r="AM362">
        <f t="shared" si="111"/>
        <v>12.139367823758347</v>
      </c>
      <c r="AN362">
        <f t="shared" si="112"/>
        <v>12.569851055792368</v>
      </c>
      <c r="AO362">
        <f t="shared" si="113"/>
        <v>12.834278183173486</v>
      </c>
    </row>
    <row r="363" spans="1:41" x14ac:dyDescent="0.2">
      <c r="A363" s="1">
        <v>201108</v>
      </c>
      <c r="B363">
        <v>0.11861425189075941</v>
      </c>
      <c r="C363">
        <v>0.20857322623969735</v>
      </c>
      <c r="D363">
        <v>0.3491492795152128</v>
      </c>
      <c r="E363">
        <v>0.6451089048471027</v>
      </c>
      <c r="F363">
        <v>0.98461470306607957</v>
      </c>
      <c r="G363">
        <v>1.3077337644038245</v>
      </c>
      <c r="H363">
        <v>1.5765718236681248</v>
      </c>
      <c r="I363">
        <v>1.8637695761149657</v>
      </c>
      <c r="J363">
        <v>2.1676393227210049</v>
      </c>
      <c r="K363">
        <v>2.4246124316303281</v>
      </c>
      <c r="L363">
        <v>2.6351327728827956</v>
      </c>
      <c r="M363">
        <v>2.8173063020936375</v>
      </c>
      <c r="N363">
        <v>2.9717512265968895</v>
      </c>
      <c r="O363">
        <v>3.1039252366836911</v>
      </c>
      <c r="P363">
        <v>3.2093989462009844</v>
      </c>
      <c r="Q363">
        <v>3.2938564936254551</v>
      </c>
      <c r="R363">
        <v>3.3718597610688441</v>
      </c>
      <c r="S363">
        <v>3.4429560296221817</v>
      </c>
      <c r="T363">
        <v>3.5059438714746887</v>
      </c>
      <c r="U363">
        <v>3.5634117933361629</v>
      </c>
      <c r="V363">
        <v>3.6187982743125735</v>
      </c>
      <c r="W363">
        <f t="shared" si="95"/>
        <v>0.11958768719980331</v>
      </c>
      <c r="X363">
        <f t="shared" si="96"/>
        <v>0.34560554090819023</v>
      </c>
      <c r="Y363">
        <f t="shared" si="97"/>
        <v>1.1396343254816528</v>
      </c>
      <c r="Z363">
        <f t="shared" si="98"/>
        <v>1.5383313763987054</v>
      </c>
      <c r="AA363">
        <f t="shared" si="99"/>
        <v>2.3363821841163417</v>
      </c>
      <c r="AB363">
        <f t="shared" si="100"/>
        <v>3.0533898408369322</v>
      </c>
      <c r="AC363">
        <f t="shared" si="101"/>
        <v>3.1636016920429193</v>
      </c>
      <c r="AD363">
        <f t="shared" si="102"/>
        <v>4.6497683985297211</v>
      </c>
      <c r="AE363">
        <f t="shared" si="103"/>
        <v>5.8696687964670673</v>
      </c>
      <c r="AF363">
        <f t="shared" si="104"/>
        <v>5.9709987416578745</v>
      </c>
      <c r="AG363">
        <f t="shared" si="105"/>
        <v>6.860289780942713</v>
      </c>
      <c r="AH363">
        <f t="shared" si="106"/>
        <v>7.6285148671823624</v>
      </c>
      <c r="AI363">
        <f t="shared" si="107"/>
        <v>7.8175015837598103</v>
      </c>
      <c r="AJ363">
        <f t="shared" si="108"/>
        <v>8.4203676800630518</v>
      </c>
      <c r="AK363">
        <f t="shared" si="109"/>
        <v>9.0261773886184464</v>
      </c>
      <c r="AL363">
        <f t="shared" si="110"/>
        <v>9.5647268288253819</v>
      </c>
      <c r="AM363">
        <f t="shared" si="111"/>
        <v>10.559027883499787</v>
      </c>
      <c r="AN363">
        <f t="shared" si="112"/>
        <v>11.64154395898804</v>
      </c>
      <c r="AO363">
        <f t="shared" si="113"/>
        <v>12.614435280135076</v>
      </c>
    </row>
    <row r="364" spans="1:41" x14ac:dyDescent="0.2">
      <c r="A364" s="1">
        <v>201109</v>
      </c>
      <c r="B364">
        <v>0.17894451338883197</v>
      </c>
      <c r="C364">
        <v>0.29161402287334437</v>
      </c>
      <c r="D364">
        <v>0.44072901400533293</v>
      </c>
      <c r="E364">
        <v>0.68490830852114748</v>
      </c>
      <c r="F364">
        <v>0.97298229949190052</v>
      </c>
      <c r="G364">
        <v>1.2229173366654731</v>
      </c>
      <c r="H364">
        <v>1.4528547276012402</v>
      </c>
      <c r="I364">
        <v>1.6603017102863997</v>
      </c>
      <c r="J364">
        <v>1.8666537440186766</v>
      </c>
      <c r="K364">
        <v>2.0590849328422549</v>
      </c>
      <c r="L364">
        <v>2.2293430375046008</v>
      </c>
      <c r="M364">
        <v>2.3816365539122395</v>
      </c>
      <c r="N364">
        <v>2.5127461925549981</v>
      </c>
      <c r="O364">
        <v>2.6249189490253446</v>
      </c>
      <c r="P364">
        <v>2.7135850188527963</v>
      </c>
      <c r="Q364">
        <v>2.7789395384824696</v>
      </c>
      <c r="R364">
        <v>2.8306073032984722</v>
      </c>
      <c r="S364">
        <v>2.8709740614114216</v>
      </c>
      <c r="T364">
        <v>2.9025187744796574</v>
      </c>
      <c r="U364">
        <v>2.9295705722754497</v>
      </c>
      <c r="V364">
        <v>2.9558262771788124</v>
      </c>
      <c r="W364">
        <f t="shared" si="95"/>
        <v>0.25294266074202387</v>
      </c>
      <c r="X364">
        <f t="shared" si="96"/>
        <v>0.64380794683320219</v>
      </c>
      <c r="Y364">
        <f t="shared" si="97"/>
        <v>1.312849130437042</v>
      </c>
      <c r="Z364">
        <f t="shared" si="98"/>
        <v>1.5289238142563804</v>
      </c>
      <c r="AA364">
        <f t="shared" si="99"/>
        <v>1.700380500278468</v>
      </c>
      <c r="AB364">
        <f t="shared" si="100"/>
        <v>1.6880981012803913</v>
      </c>
      <c r="AC364">
        <f t="shared" si="101"/>
        <v>0.72817025373238331</v>
      </c>
      <c r="AD364">
        <f t="shared" si="102"/>
        <v>0.7101390130992431</v>
      </c>
      <c r="AE364">
        <f t="shared" si="103"/>
        <v>0.46177609888617144</v>
      </c>
      <c r="AF364">
        <f t="shared" si="104"/>
        <v>-0.50224724701832635</v>
      </c>
      <c r="AG364">
        <f t="shared" si="105"/>
        <v>-0.5250382621688785</v>
      </c>
      <c r="AH364">
        <f t="shared" si="106"/>
        <v>-0.65619266728155257</v>
      </c>
      <c r="AI364">
        <f t="shared" si="107"/>
        <v>-1.3222879632460862</v>
      </c>
      <c r="AJ364">
        <f t="shared" si="108"/>
        <v>-1.6773882981803663</v>
      </c>
      <c r="AK364">
        <f t="shared" si="109"/>
        <v>-2.0945191002624184</v>
      </c>
      <c r="AL364">
        <f t="shared" si="110"/>
        <v>-2.6380256092756227</v>
      </c>
      <c r="AM364">
        <f t="shared" si="111"/>
        <v>-2.902466928371481</v>
      </c>
      <c r="AN364">
        <f t="shared" si="112"/>
        <v>-3.1725747731665641</v>
      </c>
      <c r="AO364">
        <f t="shared" si="113"/>
        <v>-3.5335950012092439</v>
      </c>
    </row>
    <row r="365" spans="1:41" x14ac:dyDescent="0.2">
      <c r="A365" s="1">
        <v>201110</v>
      </c>
      <c r="B365">
        <v>0.15134087161583287</v>
      </c>
      <c r="C365">
        <v>0.24971729089698233</v>
      </c>
      <c r="D365">
        <v>0.41594653008623872</v>
      </c>
      <c r="E365">
        <v>0.66276984367049374</v>
      </c>
      <c r="F365">
        <v>0.99044304223864466</v>
      </c>
      <c r="G365">
        <v>1.2994961139011905</v>
      </c>
      <c r="H365">
        <v>1.5859126715653677</v>
      </c>
      <c r="I365">
        <v>1.8296112444334507</v>
      </c>
      <c r="J365">
        <v>2.0751353891039042</v>
      </c>
      <c r="K365">
        <v>2.2965935726726681</v>
      </c>
      <c r="L365">
        <v>2.458690179661227</v>
      </c>
      <c r="M365">
        <v>2.6052340198045227</v>
      </c>
      <c r="N365">
        <v>2.7352620813112241</v>
      </c>
      <c r="O365">
        <v>2.8477440991726652</v>
      </c>
      <c r="P365">
        <v>2.9363203682284622</v>
      </c>
      <c r="Q365">
        <v>2.9987131391791988</v>
      </c>
      <c r="R365">
        <v>3.0471212056055648</v>
      </c>
      <c r="S365">
        <v>3.0856384416554214</v>
      </c>
      <c r="T365">
        <v>3.1169730353809779</v>
      </c>
      <c r="U365">
        <v>3.1442883996908666</v>
      </c>
      <c r="V365">
        <v>3.1708447094361176</v>
      </c>
      <c r="W365">
        <f t="shared" si="95"/>
        <v>0.2064393635010805</v>
      </c>
      <c r="X365">
        <f t="shared" si="96"/>
        <v>0.55073180118374399</v>
      </c>
      <c r="Y365">
        <f t="shared" si="97"/>
        <v>1.2026741112903323</v>
      </c>
      <c r="Z365">
        <f t="shared" si="98"/>
        <v>1.6042856193727815</v>
      </c>
      <c r="AA365">
        <f t="shared" si="99"/>
        <v>2.2431716383280036</v>
      </c>
      <c r="AB365">
        <f t="shared" si="100"/>
        <v>2.8411218155390818</v>
      </c>
      <c r="AC365">
        <f t="shared" si="101"/>
        <v>2.2730254284289262</v>
      </c>
      <c r="AD365">
        <f t="shared" si="102"/>
        <v>2.8100081141296456</v>
      </c>
      <c r="AE365">
        <f t="shared" si="103"/>
        <v>3.2657860069091824</v>
      </c>
      <c r="AF365">
        <f t="shared" si="104"/>
        <v>2.7403590396094115</v>
      </c>
      <c r="AG365">
        <f t="shared" si="105"/>
        <v>2.9762181676317656</v>
      </c>
      <c r="AH365">
        <f t="shared" si="106"/>
        <v>3.1538321686663506</v>
      </c>
      <c r="AI365">
        <f t="shared" si="107"/>
        <v>2.7844027170976426</v>
      </c>
      <c r="AJ365">
        <f t="shared" si="108"/>
        <v>2.7206331689440697</v>
      </c>
      <c r="AK365">
        <f t="shared" si="109"/>
        <v>2.6500506693109687</v>
      </c>
      <c r="AL365">
        <f t="shared" si="110"/>
        <v>2.5557997964053292</v>
      </c>
      <c r="AM365">
        <f t="shared" si="111"/>
        <v>2.7312995484338258</v>
      </c>
      <c r="AN365">
        <f t="shared" si="112"/>
        <v>2.8486622717072971</v>
      </c>
      <c r="AO365">
        <f t="shared" si="113"/>
        <v>2.8397588880399756</v>
      </c>
    </row>
    <row r="366" spans="1:41" x14ac:dyDescent="0.2">
      <c r="A366" s="1">
        <v>201111</v>
      </c>
      <c r="B366">
        <v>0.14165434667705126</v>
      </c>
      <c r="C366">
        <v>0.27288345872956965</v>
      </c>
      <c r="D366">
        <v>0.43235479725860321</v>
      </c>
      <c r="E366">
        <v>0.67128993703748696</v>
      </c>
      <c r="F366">
        <v>0.978207040281729</v>
      </c>
      <c r="G366">
        <v>1.2662495069579998</v>
      </c>
      <c r="H366">
        <v>1.5397074079247588</v>
      </c>
      <c r="I366">
        <v>1.7850372145300155</v>
      </c>
      <c r="J366">
        <v>2.0126930053613479</v>
      </c>
      <c r="K366">
        <v>2.2008639363991418</v>
      </c>
      <c r="L366">
        <v>2.3627269543045308</v>
      </c>
      <c r="M366">
        <v>2.5089984429755745</v>
      </c>
      <c r="N366">
        <v>2.6422117376929575</v>
      </c>
      <c r="O366">
        <v>2.7563507337979742</v>
      </c>
      <c r="P366">
        <v>2.8396064984163325</v>
      </c>
      <c r="Q366">
        <v>2.8904092224818796</v>
      </c>
      <c r="R366">
        <v>2.9300870154226213</v>
      </c>
      <c r="S366">
        <v>2.9652840145195603</v>
      </c>
      <c r="T366">
        <v>2.9962650563366515</v>
      </c>
      <c r="U366">
        <v>3.024459132542515</v>
      </c>
      <c r="V366">
        <v>3.0519703421351019</v>
      </c>
      <c r="W366">
        <f t="shared" si="95"/>
        <v>0.25154797610514668</v>
      </c>
      <c r="X366">
        <f t="shared" si="96"/>
        <v>0.62648103574703184</v>
      </c>
      <c r="Y366">
        <f t="shared" si="97"/>
        <v>1.3239250747912248</v>
      </c>
      <c r="Z366">
        <f t="shared" si="98"/>
        <v>1.7576637957585528</v>
      </c>
      <c r="AA366">
        <f t="shared" si="99"/>
        <v>2.5421851153484503</v>
      </c>
      <c r="AB366">
        <f t="shared" si="100"/>
        <v>3.354065674024461</v>
      </c>
      <c r="AC366">
        <f t="shared" si="101"/>
        <v>3.2243684670525141</v>
      </c>
      <c r="AD366">
        <f t="shared" si="102"/>
        <v>3.8617462113899474</v>
      </c>
      <c r="AE366">
        <f t="shared" si="103"/>
        <v>4.2345251728676931</v>
      </c>
      <c r="AF366">
        <f t="shared" si="104"/>
        <v>3.8030219611777443</v>
      </c>
      <c r="AG366">
        <f t="shared" si="105"/>
        <v>4.0492053538590476</v>
      </c>
      <c r="AH366">
        <f t="shared" si="106"/>
        <v>4.3510511009433444</v>
      </c>
      <c r="AI366">
        <f t="shared" si="107"/>
        <v>4.1567406464749919</v>
      </c>
      <c r="AJ366">
        <f t="shared" si="108"/>
        <v>4.2352314105751443</v>
      </c>
      <c r="AK366">
        <f t="shared" si="109"/>
        <v>4.156315208163047</v>
      </c>
      <c r="AL366">
        <f t="shared" si="110"/>
        <v>3.963899086870589</v>
      </c>
      <c r="AM366">
        <f t="shared" si="111"/>
        <v>4.089729783192281</v>
      </c>
      <c r="AN366">
        <f t="shared" si="112"/>
        <v>4.2117561191511257</v>
      </c>
      <c r="AO366">
        <f t="shared" si="113"/>
        <v>4.216801618737831</v>
      </c>
    </row>
    <row r="367" spans="1:41" x14ac:dyDescent="0.2">
      <c r="A367" s="1">
        <v>201112</v>
      </c>
      <c r="B367">
        <v>0.15256459467694133</v>
      </c>
      <c r="C367">
        <v>0.26446450467586324</v>
      </c>
      <c r="D367">
        <v>0.40652677556055727</v>
      </c>
      <c r="E367">
        <v>0.61552036715315128</v>
      </c>
      <c r="F367">
        <v>0.87680439787241227</v>
      </c>
      <c r="G367">
        <v>1.1254327074018939</v>
      </c>
      <c r="H367">
        <v>1.3594602630375501</v>
      </c>
      <c r="I367">
        <v>1.589097928617178</v>
      </c>
      <c r="J367">
        <v>1.8038229759109963</v>
      </c>
      <c r="K367">
        <v>1.9986110599772953</v>
      </c>
      <c r="L367">
        <v>2.1689010932226096</v>
      </c>
      <c r="M367">
        <v>2.3164031293888301</v>
      </c>
      <c r="N367">
        <v>2.445381376077207</v>
      </c>
      <c r="O367">
        <v>2.5511895948554919</v>
      </c>
      <c r="P367">
        <v>2.6298680409236046</v>
      </c>
      <c r="Q367">
        <v>2.6848231845520059</v>
      </c>
      <c r="R367">
        <v>2.7291160738634073</v>
      </c>
      <c r="S367">
        <v>2.7681594849312985</v>
      </c>
      <c r="T367">
        <v>2.8040061039882009</v>
      </c>
      <c r="U367">
        <v>2.8383753442667743</v>
      </c>
      <c r="V367">
        <v>2.8727140413042949</v>
      </c>
      <c r="W367">
        <f t="shared" si="95"/>
        <v>0.23704833869087422</v>
      </c>
      <c r="X367">
        <f t="shared" si="96"/>
        <v>0.6305664481438944</v>
      </c>
      <c r="Y367">
        <f t="shared" si="97"/>
        <v>1.3824658382825807</v>
      </c>
      <c r="Z367">
        <f t="shared" si="98"/>
        <v>1.8801282692616008</v>
      </c>
      <c r="AA367">
        <f t="shared" si="99"/>
        <v>2.5068261507114835</v>
      </c>
      <c r="AB367">
        <f t="shared" si="100"/>
        <v>2.9357078764699169</v>
      </c>
      <c r="AC367">
        <f t="shared" si="101"/>
        <v>2.7315540899910244</v>
      </c>
      <c r="AD367">
        <f t="shared" si="102"/>
        <v>3.1537335501451897</v>
      </c>
      <c r="AE367">
        <f t="shared" si="103"/>
        <v>3.2639819809935693</v>
      </c>
      <c r="AF367">
        <f t="shared" si="104"/>
        <v>2.7300773459616448</v>
      </c>
      <c r="AG367">
        <f t="shared" si="105"/>
        <v>2.7265131010463399</v>
      </c>
      <c r="AH367">
        <f t="shared" si="106"/>
        <v>2.6548680125605202</v>
      </c>
      <c r="AI367">
        <f t="shared" si="107"/>
        <v>1.9052281833664582</v>
      </c>
      <c r="AJ367">
        <f t="shared" si="108"/>
        <v>1.4302084112154803</v>
      </c>
      <c r="AK367">
        <f t="shared" si="109"/>
        <v>0.96406170803554891</v>
      </c>
      <c r="AL367">
        <f t="shared" si="110"/>
        <v>0.49757178945937275</v>
      </c>
      <c r="AM367">
        <f t="shared" si="111"/>
        <v>0.38115380657358999</v>
      </c>
      <c r="AN367">
        <f t="shared" si="112"/>
        <v>0.29136769305083554</v>
      </c>
      <c r="AO367">
        <f t="shared" si="113"/>
        <v>0.10365578051894264</v>
      </c>
    </row>
    <row r="368" spans="1:41" x14ac:dyDescent="0.2">
      <c r="A368" s="1">
        <v>201201</v>
      </c>
      <c r="B368">
        <v>0.13931607598391094</v>
      </c>
      <c r="C368">
        <v>0.21822464193041805</v>
      </c>
      <c r="D368">
        <v>0.30901701188436098</v>
      </c>
      <c r="E368">
        <v>0.47209333823682731</v>
      </c>
      <c r="F368">
        <v>0.72604994530934575</v>
      </c>
      <c r="G368">
        <v>0.99416559960663042</v>
      </c>
      <c r="H368">
        <v>1.231681296558407</v>
      </c>
      <c r="I368">
        <v>1.4651516212520284</v>
      </c>
      <c r="J368">
        <v>1.7069631506379814</v>
      </c>
      <c r="K368">
        <v>1.9129223619509765</v>
      </c>
      <c r="L368">
        <v>2.0974284901493023</v>
      </c>
      <c r="M368">
        <v>2.2613732347054896</v>
      </c>
      <c r="N368">
        <v>2.4127726745025555</v>
      </c>
      <c r="O368">
        <v>2.5408879161829558</v>
      </c>
      <c r="P368">
        <v>2.6365151912479559</v>
      </c>
      <c r="Q368">
        <v>2.7007861426041591</v>
      </c>
      <c r="R368">
        <v>2.7506408080963398</v>
      </c>
      <c r="S368">
        <v>2.794440283231832</v>
      </c>
      <c r="T368">
        <v>2.8347286842541233</v>
      </c>
      <c r="U368">
        <v>2.8723404112101361</v>
      </c>
      <c r="V368">
        <v>2.909363920540748</v>
      </c>
      <c r="W368">
        <f t="shared" si="95"/>
        <v>9.8479347952893481E-2</v>
      </c>
      <c r="X368">
        <f t="shared" si="96"/>
        <v>0.16523347651153503</v>
      </c>
      <c r="Y368">
        <f t="shared" si="97"/>
        <v>0.38600077894420859</v>
      </c>
      <c r="Z368">
        <f t="shared" si="98"/>
        <v>0.59449789580400503</v>
      </c>
      <c r="AA368">
        <f t="shared" si="99"/>
        <v>1.0569099386307101</v>
      </c>
      <c r="AB368">
        <f t="shared" si="100"/>
        <v>1.326998227676309</v>
      </c>
      <c r="AC368">
        <f t="shared" si="101"/>
        <v>0.73858394967302954</v>
      </c>
      <c r="AD368">
        <f t="shared" si="102"/>
        <v>1.0830428990106198</v>
      </c>
      <c r="AE368">
        <f t="shared" si="103"/>
        <v>1.1433050266010782</v>
      </c>
      <c r="AF368">
        <f t="shared" si="104"/>
        <v>0.5882805733867198</v>
      </c>
      <c r="AG368">
        <f t="shared" si="105"/>
        <v>0.54174233346096812</v>
      </c>
      <c r="AH368">
        <f t="shared" si="106"/>
        <v>0.56237923936648682</v>
      </c>
      <c r="AI368">
        <f t="shared" si="107"/>
        <v>-0.13169115253896901</v>
      </c>
      <c r="AJ368">
        <f t="shared" si="108"/>
        <v>-0.56317059992102569</v>
      </c>
      <c r="AK368">
        <f t="shared" si="109"/>
        <v>-1.0883405918786591</v>
      </c>
      <c r="AL368">
        <f t="shared" si="110"/>
        <v>-1.7335248862304158</v>
      </c>
      <c r="AM368">
        <f t="shared" si="111"/>
        <v>-1.9534342191818492</v>
      </c>
      <c r="AN368">
        <f t="shared" si="112"/>
        <v>-2.0569817144289138</v>
      </c>
      <c r="AO368">
        <f t="shared" si="113"/>
        <v>-2.2556264534712351</v>
      </c>
    </row>
    <row r="369" spans="1:41" x14ac:dyDescent="0.2">
      <c r="A369" s="1">
        <v>201202</v>
      </c>
      <c r="B369">
        <v>0.19865385992403167</v>
      </c>
      <c r="C369">
        <v>0.31125074157881849</v>
      </c>
      <c r="D369">
        <v>0.45435216600639655</v>
      </c>
      <c r="E369">
        <v>0.64091462312647407</v>
      </c>
      <c r="F369">
        <v>0.88719806415444902</v>
      </c>
      <c r="G369">
        <v>1.1371129183326187</v>
      </c>
      <c r="H369">
        <v>1.3929925319692558</v>
      </c>
      <c r="I369">
        <v>1.6309930200216007</v>
      </c>
      <c r="J369">
        <v>1.8615819218166978</v>
      </c>
      <c r="K369">
        <v>2.0570510456304629</v>
      </c>
      <c r="L369">
        <v>2.2438012837321755</v>
      </c>
      <c r="M369">
        <v>2.4075619306013132</v>
      </c>
      <c r="N369">
        <v>2.5608730234305996</v>
      </c>
      <c r="O369">
        <v>2.6927232710098434</v>
      </c>
      <c r="P369">
        <v>2.7925430799361766</v>
      </c>
      <c r="Q369">
        <v>2.8621020300790021</v>
      </c>
      <c r="R369">
        <v>2.9148572455735686</v>
      </c>
      <c r="S369">
        <v>2.9564466984807276</v>
      </c>
      <c r="T369">
        <v>2.9930371575484123</v>
      </c>
      <c r="U369">
        <v>3.028666814358929</v>
      </c>
      <c r="V369">
        <v>3.0645230223118638</v>
      </c>
      <c r="W369">
        <f t="shared" si="95"/>
        <v>0.18916581532267379</v>
      </c>
      <c r="X369">
        <f t="shared" si="96"/>
        <v>0.43402120169718722</v>
      </c>
      <c r="Y369">
        <f t="shared" si="97"/>
        <v>0.70357202646197603</v>
      </c>
      <c r="Z369">
        <f t="shared" si="98"/>
        <v>0.59143800825720783</v>
      </c>
      <c r="AA369">
        <f t="shared" si="99"/>
        <v>0.79387679414004342</v>
      </c>
      <c r="AB369">
        <f t="shared" si="100"/>
        <v>0.95443758085405095</v>
      </c>
      <c r="AC369">
        <f t="shared" si="101"/>
        <v>0.23626190642007971</v>
      </c>
      <c r="AD369">
        <f t="shared" si="102"/>
        <v>0.10573831603813044</v>
      </c>
      <c r="AE369">
        <f t="shared" si="103"/>
        <v>-2.8825345650441925E-2</v>
      </c>
      <c r="AF369">
        <f t="shared" si="104"/>
        <v>-0.6578511431353764</v>
      </c>
      <c r="AG369">
        <f t="shared" si="105"/>
        <v>-0.90994632792370123</v>
      </c>
      <c r="AH369">
        <f t="shared" si="106"/>
        <v>-1.0561625358584901</v>
      </c>
      <c r="AI369">
        <f t="shared" si="107"/>
        <v>-1.9029279492615783</v>
      </c>
      <c r="AJ369">
        <f t="shared" si="108"/>
        <v>-2.4413952501508329</v>
      </c>
      <c r="AK369">
        <f t="shared" si="109"/>
        <v>-3.0041940012579893</v>
      </c>
      <c r="AL369">
        <f t="shared" si="110"/>
        <v>-3.6867425732367325</v>
      </c>
      <c r="AM369">
        <f t="shared" si="111"/>
        <v>-3.9644967029839391</v>
      </c>
      <c r="AN369">
        <f t="shared" si="112"/>
        <v>-4.1480894096843457</v>
      </c>
      <c r="AO369">
        <f t="shared" si="113"/>
        <v>-4.426919048792703</v>
      </c>
    </row>
    <row r="370" spans="1:41" x14ac:dyDescent="0.2">
      <c r="A370" s="1">
        <v>201203</v>
      </c>
      <c r="B370">
        <v>0.23468180791093154</v>
      </c>
      <c r="C370">
        <v>0.36519071819898541</v>
      </c>
      <c r="D370">
        <v>0.55381086870662954</v>
      </c>
      <c r="E370">
        <v>0.8009094223471408</v>
      </c>
      <c r="F370">
        <v>1.077577218545839</v>
      </c>
      <c r="G370">
        <v>1.3592659199673776</v>
      </c>
      <c r="H370">
        <v>1.6312413888262101</v>
      </c>
      <c r="I370">
        <v>1.9069383060428617</v>
      </c>
      <c r="J370">
        <v>2.134038141109535</v>
      </c>
      <c r="K370">
        <v>2.3282614218558844</v>
      </c>
      <c r="L370">
        <v>2.5221489499553633</v>
      </c>
      <c r="M370">
        <v>2.6908717329021519</v>
      </c>
      <c r="N370">
        <v>2.8492446707668297</v>
      </c>
      <c r="O370">
        <v>2.9834763161259201</v>
      </c>
      <c r="P370">
        <v>3.0824635639394282</v>
      </c>
      <c r="Q370">
        <v>3.1485758573692748</v>
      </c>
      <c r="R370">
        <v>3.1952020732681197</v>
      </c>
      <c r="S370">
        <v>3.2307607429458431</v>
      </c>
      <c r="T370">
        <v>3.2635377988643617</v>
      </c>
      <c r="U370">
        <v>3.2969809633205425</v>
      </c>
      <c r="V370">
        <v>3.3309761083871283</v>
      </c>
      <c r="W370">
        <f t="shared" si="95"/>
        <v>0.2882864428177091</v>
      </c>
      <c r="X370">
        <f t="shared" si="96"/>
        <v>0.86637069186367544</v>
      </c>
      <c r="Y370">
        <f t="shared" si="97"/>
        <v>1.7298809391899117</v>
      </c>
      <c r="Z370">
        <f t="shared" si="98"/>
        <v>2.1320189703587946</v>
      </c>
      <c r="AA370">
        <f t="shared" si="99"/>
        <v>3.1534987590715979</v>
      </c>
      <c r="AB370">
        <f t="shared" si="100"/>
        <v>4.1639988560658008</v>
      </c>
      <c r="AC370">
        <f t="shared" si="101"/>
        <v>4.3371126057539744</v>
      </c>
      <c r="AD370">
        <f t="shared" si="102"/>
        <v>4.7294227419754726</v>
      </c>
      <c r="AE370">
        <f t="shared" si="103"/>
        <v>5.1293844078548503</v>
      </c>
      <c r="AF370">
        <f t="shared" si="104"/>
        <v>5.0681052112582972</v>
      </c>
      <c r="AG370">
        <f t="shared" si="105"/>
        <v>5.4811473941660225</v>
      </c>
      <c r="AH370">
        <f t="shared" si="106"/>
        <v>6.0551051771853928</v>
      </c>
      <c r="AI370">
        <f t="shared" si="107"/>
        <v>5.8903865763383028</v>
      </c>
      <c r="AJ370">
        <f t="shared" si="108"/>
        <v>5.9807523308464177</v>
      </c>
      <c r="AK370">
        <f t="shared" si="109"/>
        <v>5.9835334115744541</v>
      </c>
      <c r="AL370">
        <f t="shared" si="110"/>
        <v>5.77350452921719</v>
      </c>
      <c r="AM370">
        <f t="shared" si="111"/>
        <v>5.8816466187564789</v>
      </c>
      <c r="AN370">
        <f t="shared" si="112"/>
        <v>6.0347181622453849</v>
      </c>
      <c r="AO370">
        <f t="shared" si="113"/>
        <v>6.0890910601436419</v>
      </c>
    </row>
    <row r="371" spans="1:41" x14ac:dyDescent="0.2">
      <c r="A371" s="1">
        <v>201204</v>
      </c>
      <c r="B371">
        <v>0.2074131856693302</v>
      </c>
      <c r="C371">
        <v>0.28019005317264084</v>
      </c>
      <c r="D371">
        <v>0.41302498076257321</v>
      </c>
      <c r="E371">
        <v>0.61373942500581491</v>
      </c>
      <c r="F371">
        <v>0.84023746767710539</v>
      </c>
      <c r="G371">
        <v>1.0756302405617548</v>
      </c>
      <c r="H371">
        <v>1.3267360648232442</v>
      </c>
      <c r="I371">
        <v>1.6057098923980166</v>
      </c>
      <c r="J371">
        <v>1.8357764913197538</v>
      </c>
      <c r="K371">
        <v>2.0347271816394814</v>
      </c>
      <c r="L371">
        <v>2.2255501798912651</v>
      </c>
      <c r="M371">
        <v>2.3880678434106257</v>
      </c>
      <c r="N371">
        <v>2.5406951675890577</v>
      </c>
      <c r="O371">
        <v>2.6719254612484411</v>
      </c>
      <c r="P371">
        <v>2.7696290423711409</v>
      </c>
      <c r="Q371">
        <v>2.8372721786857231</v>
      </c>
      <c r="R371">
        <v>2.8896159351117308</v>
      </c>
      <c r="S371">
        <v>2.9346624532671228</v>
      </c>
      <c r="T371">
        <v>2.9782626530212024</v>
      </c>
      <c r="U371">
        <v>3.0221722956922905</v>
      </c>
      <c r="V371">
        <v>3.0662612963741434</v>
      </c>
      <c r="W371">
        <f t="shared" si="95"/>
        <v>0.14464256540034548</v>
      </c>
      <c r="X371">
        <f t="shared" si="96"/>
        <v>0.46298255407384503</v>
      </c>
      <c r="Y371">
        <f t="shared" si="97"/>
        <v>1.0991912582259598</v>
      </c>
      <c r="Z371">
        <f t="shared" si="98"/>
        <v>1.4470607645610518</v>
      </c>
      <c r="AA371">
        <f t="shared" si="99"/>
        <v>2.4010567235149907</v>
      </c>
      <c r="AB371">
        <f t="shared" si="100"/>
        <v>3.6417402932580702</v>
      </c>
      <c r="AC371">
        <f t="shared" si="101"/>
        <v>4.5185532392104877</v>
      </c>
      <c r="AD371">
        <f t="shared" si="102"/>
        <v>5.309737836032447</v>
      </c>
      <c r="AE371">
        <f t="shared" si="103"/>
        <v>5.9664077165649196</v>
      </c>
      <c r="AF371">
        <f t="shared" si="104"/>
        <v>6.1367649191088161</v>
      </c>
      <c r="AG371">
        <f t="shared" si="105"/>
        <v>6.84115165206999</v>
      </c>
      <c r="AH371">
        <f t="shared" si="106"/>
        <v>7.7629032940342215</v>
      </c>
      <c r="AI371">
        <f t="shared" si="107"/>
        <v>8.0476582929560934</v>
      </c>
      <c r="AJ371">
        <f t="shared" si="108"/>
        <v>8.6441603738140564</v>
      </c>
      <c r="AK371">
        <f t="shared" si="109"/>
        <v>9.157161458918349</v>
      </c>
      <c r="AL371">
        <f t="shared" si="110"/>
        <v>9.3822724978647507</v>
      </c>
      <c r="AM371">
        <f t="shared" si="111"/>
        <v>9.9192492554734439</v>
      </c>
      <c r="AN371">
        <f t="shared" si="112"/>
        <v>10.534693230090403</v>
      </c>
      <c r="AO371">
        <f t="shared" si="113"/>
        <v>11.029447375998897</v>
      </c>
    </row>
    <row r="372" spans="1:41" x14ac:dyDescent="0.2">
      <c r="A372" s="1">
        <v>201205</v>
      </c>
      <c r="B372">
        <v>0.20832435527560603</v>
      </c>
      <c r="C372">
        <v>0.2843396012722722</v>
      </c>
      <c r="D372">
        <v>0.38278441870932323</v>
      </c>
      <c r="E372">
        <v>0.53509678720466514</v>
      </c>
      <c r="F372">
        <v>0.6877970589699447</v>
      </c>
      <c r="G372">
        <v>0.83861212258313744</v>
      </c>
      <c r="H372">
        <v>1.0000556907357716</v>
      </c>
      <c r="I372">
        <v>1.2356893151277617</v>
      </c>
      <c r="J372">
        <v>1.4504586705562945</v>
      </c>
      <c r="K372">
        <v>1.6309559878055619</v>
      </c>
      <c r="L372">
        <v>1.7982668442925489</v>
      </c>
      <c r="M372">
        <v>1.9359505585820038</v>
      </c>
      <c r="N372">
        <v>2.0629694613025404</v>
      </c>
      <c r="O372">
        <v>2.1685414352974286</v>
      </c>
      <c r="P372">
        <v>2.2465665488309443</v>
      </c>
      <c r="Q372">
        <v>2.3064953887718094</v>
      </c>
      <c r="R372">
        <v>2.3569060426264143</v>
      </c>
      <c r="S372">
        <v>2.400834722145929</v>
      </c>
      <c r="T372">
        <v>2.4439860992013531</v>
      </c>
      <c r="U372">
        <v>2.4890702901472452</v>
      </c>
      <c r="V372">
        <v>2.5349073768201178</v>
      </c>
      <c r="W372">
        <f t="shared" si="95"/>
        <v>0.11018413111491962</v>
      </c>
      <c r="X372">
        <f t="shared" si="96"/>
        <v>0.27503546948610502</v>
      </c>
      <c r="Y372">
        <f t="shared" si="97"/>
        <v>0.60908961275855589</v>
      </c>
      <c r="Z372">
        <f t="shared" si="98"/>
        <v>0.52466778494436739</v>
      </c>
      <c r="AA372">
        <f t="shared" si="99"/>
        <v>0.68216337230833501</v>
      </c>
      <c r="AB372">
        <f t="shared" si="100"/>
        <v>0.85696355688232628</v>
      </c>
      <c r="AC372">
        <f t="shared" si="101"/>
        <v>1.1253799407376561</v>
      </c>
      <c r="AD372">
        <f t="shared" si="102"/>
        <v>1.3145895051667569</v>
      </c>
      <c r="AE372">
        <f t="shared" si="103"/>
        <v>1.3521300592517835</v>
      </c>
      <c r="AF372">
        <f t="shared" si="104"/>
        <v>0.86615607264938532</v>
      </c>
      <c r="AG372">
        <f t="shared" si="105"/>
        <v>0.74721520095159022</v>
      </c>
      <c r="AH372">
        <f t="shared" si="106"/>
        <v>0.58713180810745991</v>
      </c>
      <c r="AI372">
        <f t="shared" si="107"/>
        <v>-0.21969976089629828</v>
      </c>
      <c r="AJ372">
        <f t="shared" si="108"/>
        <v>-0.73860343600911893</v>
      </c>
      <c r="AK372">
        <f t="shared" si="109"/>
        <v>-1.1382385517195051</v>
      </c>
      <c r="AL372">
        <f t="shared" si="110"/>
        <v>-1.5787333638100596</v>
      </c>
      <c r="AM372">
        <f t="shared" si="111"/>
        <v>-1.6844213486118598</v>
      </c>
      <c r="AN372">
        <f t="shared" si="112"/>
        <v>-1.715792766855643</v>
      </c>
      <c r="AO372">
        <f t="shared" si="113"/>
        <v>-1.8295728893570122</v>
      </c>
    </row>
    <row r="373" spans="1:41" x14ac:dyDescent="0.2">
      <c r="A373" s="1">
        <v>201206</v>
      </c>
      <c r="B373">
        <v>0.25017071615401876</v>
      </c>
      <c r="C373">
        <v>0.33249671568312933</v>
      </c>
      <c r="D373">
        <v>0.44099106026149953</v>
      </c>
      <c r="E373">
        <v>0.59480518067517274</v>
      </c>
      <c r="F373">
        <v>0.76288251519716488</v>
      </c>
      <c r="G373">
        <v>0.93472158184390164</v>
      </c>
      <c r="H373">
        <v>1.1085826985069522</v>
      </c>
      <c r="I373">
        <v>1.3424353548880152</v>
      </c>
      <c r="J373">
        <v>1.5508193475631182</v>
      </c>
      <c r="K373">
        <v>1.7283823226763091</v>
      </c>
      <c r="L373">
        <v>1.8957486831115358</v>
      </c>
      <c r="M373">
        <v>2.0500429334183337</v>
      </c>
      <c r="N373">
        <v>2.193562337981366</v>
      </c>
      <c r="O373">
        <v>2.3124380147979102</v>
      </c>
      <c r="P373">
        <v>2.3986130207177276</v>
      </c>
      <c r="Q373">
        <v>2.4587275437304559</v>
      </c>
      <c r="R373">
        <v>2.5054677034392219</v>
      </c>
      <c r="S373">
        <v>2.5469462923838635</v>
      </c>
      <c r="T373">
        <v>2.5877364522684507</v>
      </c>
      <c r="U373">
        <v>2.6295279242268035</v>
      </c>
      <c r="V373">
        <v>2.671771203589242</v>
      </c>
      <c r="W373">
        <f t="shared" si="95"/>
        <v>0.23320649630331258</v>
      </c>
      <c r="X373">
        <f t="shared" si="96"/>
        <v>0.63060314747197743</v>
      </c>
      <c r="Y373">
        <f t="shared" si="97"/>
        <v>1.2349771419760687</v>
      </c>
      <c r="Z373">
        <f t="shared" si="98"/>
        <v>1.4629748670613831</v>
      </c>
      <c r="AA373">
        <f t="shared" si="99"/>
        <v>1.9496701807277379</v>
      </c>
      <c r="AB373">
        <f t="shared" si="100"/>
        <v>2.4138334063873579</v>
      </c>
      <c r="AC373">
        <f t="shared" si="101"/>
        <v>2.8289105572453854</v>
      </c>
      <c r="AD373">
        <f t="shared" si="102"/>
        <v>3.4368939660048312</v>
      </c>
      <c r="AE373">
        <f t="shared" si="103"/>
        <v>3.7475334668103493</v>
      </c>
      <c r="AF373">
        <f t="shared" si="104"/>
        <v>3.5988377243909269</v>
      </c>
      <c r="AG373">
        <f t="shared" si="105"/>
        <v>4.0544964987348244</v>
      </c>
      <c r="AH373">
        <f t="shared" si="106"/>
        <v>4.4476794406427445</v>
      </c>
      <c r="AI373">
        <f t="shared" si="107"/>
        <v>4.1677886849315797</v>
      </c>
      <c r="AJ373">
        <f t="shared" si="108"/>
        <v>4.1120649123195534</v>
      </c>
      <c r="AK373">
        <f t="shared" si="109"/>
        <v>4.0067488342943296</v>
      </c>
      <c r="AL373">
        <f t="shared" si="110"/>
        <v>3.7941966215217322</v>
      </c>
      <c r="AM373">
        <f t="shared" si="111"/>
        <v>3.9854010870861307</v>
      </c>
      <c r="AN373">
        <f t="shared" si="112"/>
        <v>4.2604726609415664</v>
      </c>
      <c r="AO373">
        <f t="shared" si="113"/>
        <v>4.489102964853914</v>
      </c>
    </row>
    <row r="374" spans="1:41" x14ac:dyDescent="0.2">
      <c r="A374" s="1">
        <v>201207</v>
      </c>
      <c r="B374">
        <v>0.18161621890892732</v>
      </c>
      <c r="C374">
        <v>0.22109965857925121</v>
      </c>
      <c r="D374">
        <v>0.29802428819020116</v>
      </c>
      <c r="E374">
        <v>0.43915813206231713</v>
      </c>
      <c r="F374">
        <v>0.61277082593209986</v>
      </c>
      <c r="G374">
        <v>0.79190671708102256</v>
      </c>
      <c r="H374">
        <v>0.9717127976216835</v>
      </c>
      <c r="I374">
        <v>1.1764871829445351</v>
      </c>
      <c r="J374">
        <v>1.3808563401606433</v>
      </c>
      <c r="K374">
        <v>1.5526015467159657</v>
      </c>
      <c r="L374">
        <v>1.7106942163280792</v>
      </c>
      <c r="M374">
        <v>1.8616873858698921</v>
      </c>
      <c r="N374">
        <v>2.0009831680198307</v>
      </c>
      <c r="O374">
        <v>2.1195405757474997</v>
      </c>
      <c r="P374">
        <v>2.2092886351607732</v>
      </c>
      <c r="Q374">
        <v>2.2712516745759115</v>
      </c>
      <c r="R374">
        <v>2.3177002724760563</v>
      </c>
      <c r="S374">
        <v>2.3582106882460301</v>
      </c>
      <c r="T374">
        <v>2.3954588982849319</v>
      </c>
      <c r="U374">
        <v>2.4316449572702394</v>
      </c>
      <c r="V374">
        <v>2.4678701787907684</v>
      </c>
      <c r="W374">
        <f t="shared" si="95"/>
        <v>6.3191565561555058E-2</v>
      </c>
      <c r="X374">
        <f t="shared" si="96"/>
        <v>0.23840231791459082</v>
      </c>
      <c r="Y374">
        <f t="shared" si="97"/>
        <v>0.62723544487401173</v>
      </c>
      <c r="Z374">
        <f t="shared" si="98"/>
        <v>0.87358014584070454</v>
      </c>
      <c r="AA374">
        <f t="shared" si="99"/>
        <v>1.2231683985623234</v>
      </c>
      <c r="AB374">
        <f t="shared" si="100"/>
        <v>1.5302777158599219</v>
      </c>
      <c r="AC374">
        <f t="shared" si="101"/>
        <v>1.3689714279957412</v>
      </c>
      <c r="AD374">
        <f t="shared" si="102"/>
        <v>1.5884500566481101</v>
      </c>
      <c r="AE374">
        <f t="shared" si="103"/>
        <v>1.6061177010482544</v>
      </c>
      <c r="AF374">
        <f t="shared" si="104"/>
        <v>1.0868262890242788</v>
      </c>
      <c r="AG374">
        <f t="shared" si="105"/>
        <v>1.1706313152158672</v>
      </c>
      <c r="AH374">
        <f t="shared" si="106"/>
        <v>1.2113846053332697</v>
      </c>
      <c r="AI374">
        <f t="shared" si="107"/>
        <v>0.69233893531076429</v>
      </c>
      <c r="AJ374">
        <f t="shared" si="108"/>
        <v>0.47465221665540414</v>
      </c>
      <c r="AK374">
        <f t="shared" si="109"/>
        <v>0.14251948954934335</v>
      </c>
      <c r="AL374">
        <f t="shared" si="110"/>
        <v>-0.44673349678448249</v>
      </c>
      <c r="AM374">
        <f t="shared" si="111"/>
        <v>-0.67519196011202576</v>
      </c>
      <c r="AN374">
        <f t="shared" si="112"/>
        <v>-0.84703541638333224</v>
      </c>
      <c r="AO374">
        <f t="shared" si="113"/>
        <v>-1.0997826941079119</v>
      </c>
    </row>
    <row r="375" spans="1:41" x14ac:dyDescent="0.2">
      <c r="A375" s="1">
        <v>201208</v>
      </c>
      <c r="B375">
        <v>0.19739153268802004</v>
      </c>
      <c r="C375">
        <v>0.23702716387354267</v>
      </c>
      <c r="D375">
        <v>0.31592695482210981</v>
      </c>
      <c r="E375">
        <v>0.43777896293936941</v>
      </c>
      <c r="F375">
        <v>0.61782275437229894</v>
      </c>
      <c r="G375">
        <v>0.80542562257159089</v>
      </c>
      <c r="H375">
        <v>1.0101733197055509</v>
      </c>
      <c r="I375">
        <v>1.2334430258969995</v>
      </c>
      <c r="J375">
        <v>1.43868721872108</v>
      </c>
      <c r="K375">
        <v>1.6178208543868626</v>
      </c>
      <c r="L375">
        <v>1.7833650698642611</v>
      </c>
      <c r="M375">
        <v>1.9373995860173803</v>
      </c>
      <c r="N375">
        <v>2.0754035351641846</v>
      </c>
      <c r="O375">
        <v>2.1902638673383117</v>
      </c>
      <c r="P375">
        <v>2.279768275709694</v>
      </c>
      <c r="Q375">
        <v>2.3485241533938455</v>
      </c>
      <c r="R375">
        <v>2.4030430984685092</v>
      </c>
      <c r="S375">
        <v>2.449416822734507</v>
      </c>
      <c r="T375">
        <v>2.4914327863804089</v>
      </c>
      <c r="U375">
        <v>2.5316381281609512</v>
      </c>
      <c r="V375">
        <v>2.5715487867932532</v>
      </c>
      <c r="W375">
        <f t="shared" si="95"/>
        <v>8.0744964178260242E-2</v>
      </c>
      <c r="X375">
        <f t="shared" si="96"/>
        <v>0.2485888143791927</v>
      </c>
      <c r="Y375">
        <f t="shared" si="97"/>
        <v>0.55142063602003899</v>
      </c>
      <c r="Z375">
        <f t="shared" si="98"/>
        <v>0.76895475601499075</v>
      </c>
      <c r="AA375">
        <f t="shared" si="99"/>
        <v>1.2047884386453434</v>
      </c>
      <c r="AB375">
        <f t="shared" si="100"/>
        <v>1.6140111869809926</v>
      </c>
      <c r="AC375">
        <f t="shared" si="101"/>
        <v>1.4745036779509371</v>
      </c>
      <c r="AD375">
        <f t="shared" si="102"/>
        <v>1.5873356715844054</v>
      </c>
      <c r="AE375">
        <f t="shared" si="103"/>
        <v>1.5369387594798214</v>
      </c>
      <c r="AF375">
        <f t="shared" si="104"/>
        <v>0.88820272744035567</v>
      </c>
      <c r="AG375">
        <f t="shared" si="105"/>
        <v>0.85595116821763106</v>
      </c>
      <c r="AH375">
        <f t="shared" si="106"/>
        <v>0.69207450019711292</v>
      </c>
      <c r="AI375">
        <f t="shared" si="107"/>
        <v>-8.8828026116677616E-2</v>
      </c>
      <c r="AJ375">
        <f t="shared" si="108"/>
        <v>-0.54771654586275442</v>
      </c>
      <c r="AK375">
        <f t="shared" si="109"/>
        <v>-1.0205324941685467</v>
      </c>
      <c r="AL375">
        <f t="shared" si="110"/>
        <v>-1.6675639237979691</v>
      </c>
      <c r="AM375">
        <f t="shared" si="111"/>
        <v>-1.8928710640009601</v>
      </c>
      <c r="AN375">
        <f t="shared" si="112"/>
        <v>-2.031542248266144</v>
      </c>
      <c r="AO375">
        <f t="shared" si="113"/>
        <v>-2.2797074172733698</v>
      </c>
    </row>
    <row r="376" spans="1:41" x14ac:dyDescent="0.2">
      <c r="A376" s="1">
        <v>201209</v>
      </c>
      <c r="B376">
        <v>0.19591783088080503</v>
      </c>
      <c r="C376">
        <v>0.25090025869955834</v>
      </c>
      <c r="D376">
        <v>0.33410122768313955</v>
      </c>
      <c r="E376">
        <v>0.47059501322678365</v>
      </c>
      <c r="F376">
        <v>0.63799726676896651</v>
      </c>
      <c r="G376">
        <v>0.83657051466974908</v>
      </c>
      <c r="H376">
        <v>1.054695315645644</v>
      </c>
      <c r="I376">
        <v>1.2938344971499705</v>
      </c>
      <c r="J376">
        <v>1.5145662738536949</v>
      </c>
      <c r="K376">
        <v>1.7110992186679654</v>
      </c>
      <c r="L376">
        <v>1.8886384554185518</v>
      </c>
      <c r="M376">
        <v>2.0558625502125354</v>
      </c>
      <c r="N376">
        <v>2.2059322025914505</v>
      </c>
      <c r="O376">
        <v>2.3334883675959985</v>
      </c>
      <c r="P376">
        <v>2.4347676942203926</v>
      </c>
      <c r="Q376">
        <v>2.5106732777730487</v>
      </c>
      <c r="R376">
        <v>2.5666970423428377</v>
      </c>
      <c r="S376">
        <v>2.6122356131166704</v>
      </c>
      <c r="T376">
        <v>2.6537387996901045</v>
      </c>
      <c r="U376">
        <v>2.6943611525365401</v>
      </c>
      <c r="V376">
        <v>2.7350020298856483</v>
      </c>
      <c r="W376">
        <f t="shared" si="95"/>
        <v>9.2620115138045828E-2</v>
      </c>
      <c r="X376">
        <f t="shared" si="96"/>
        <v>0.20911883823337188</v>
      </c>
      <c r="Y376">
        <f t="shared" si="97"/>
        <v>0.47867827517016071</v>
      </c>
      <c r="Z376">
        <f t="shared" si="98"/>
        <v>0.49003936945000781</v>
      </c>
      <c r="AA376">
        <f t="shared" si="99"/>
        <v>0.84436984562044171</v>
      </c>
      <c r="AB376">
        <f t="shared" si="100"/>
        <v>1.2761673484897966</v>
      </c>
      <c r="AC376">
        <f t="shared" si="101"/>
        <v>1.226766814648649</v>
      </c>
      <c r="AD376">
        <f t="shared" si="102"/>
        <v>1.572641436992019</v>
      </c>
      <c r="AE376">
        <f t="shared" si="103"/>
        <v>1.7845519567922712</v>
      </c>
      <c r="AF376">
        <f t="shared" si="104"/>
        <v>1.3151690822321758</v>
      </c>
      <c r="AG376">
        <f t="shared" si="105"/>
        <v>1.5896123327449412</v>
      </c>
      <c r="AH376">
        <f t="shared" si="106"/>
        <v>1.7395734372841285</v>
      </c>
      <c r="AI376">
        <f t="shared" si="107"/>
        <v>1.2682176373924059</v>
      </c>
      <c r="AJ376">
        <f t="shared" si="108"/>
        <v>1.1745841964297883</v>
      </c>
      <c r="AK376">
        <f t="shared" si="109"/>
        <v>1.033677529514363</v>
      </c>
      <c r="AL376">
        <f t="shared" si="110"/>
        <v>0.55868177175480804</v>
      </c>
      <c r="AM376">
        <f t="shared" si="111"/>
        <v>0.47058659482601328</v>
      </c>
      <c r="AN376">
        <f t="shared" si="112"/>
        <v>0.46402559498391271</v>
      </c>
      <c r="AO376">
        <f t="shared" si="113"/>
        <v>0.35650792061093295</v>
      </c>
    </row>
    <row r="377" spans="1:41" x14ac:dyDescent="0.2">
      <c r="A377" s="1">
        <v>201210</v>
      </c>
      <c r="B377">
        <v>0.2132625713802658</v>
      </c>
      <c r="C377">
        <v>0.29863350696762087</v>
      </c>
      <c r="D377">
        <v>0.40259464895205627</v>
      </c>
      <c r="E377">
        <v>0.55733798779201027</v>
      </c>
      <c r="F377">
        <v>0.74089164583425382</v>
      </c>
      <c r="G377">
        <v>0.93935080796715464</v>
      </c>
      <c r="H377">
        <v>1.1527448352722101</v>
      </c>
      <c r="I377">
        <v>1.3754699640056989</v>
      </c>
      <c r="J377">
        <v>1.5857494349157488</v>
      </c>
      <c r="K377">
        <v>1.7748754708703929</v>
      </c>
      <c r="L377">
        <v>1.9426944591943198</v>
      </c>
      <c r="M377">
        <v>2.1022038314780636</v>
      </c>
      <c r="N377">
        <v>2.2457451774123172</v>
      </c>
      <c r="O377">
        <v>2.3672142153060465</v>
      </c>
      <c r="P377">
        <v>2.4620775141508644</v>
      </c>
      <c r="Q377">
        <v>2.535280916893774</v>
      </c>
      <c r="R377">
        <v>2.5905283037353533</v>
      </c>
      <c r="S377">
        <v>2.6359076845197236</v>
      </c>
      <c r="T377">
        <v>2.6777355963384086</v>
      </c>
      <c r="U377">
        <v>2.7188857623099323</v>
      </c>
      <c r="V377">
        <v>2.7600417584040251</v>
      </c>
      <c r="W377">
        <f t="shared" si="95"/>
        <v>0.17631945994123324</v>
      </c>
      <c r="X377">
        <f t="shared" si="96"/>
        <v>0.45057878152941866</v>
      </c>
      <c r="Y377">
        <f t="shared" si="97"/>
        <v>0.95774010389937136</v>
      </c>
      <c r="Z377">
        <f t="shared" si="98"/>
        <v>1.2547297453241146</v>
      </c>
      <c r="AA377">
        <f t="shared" si="99"/>
        <v>1.8887709492508167</v>
      </c>
      <c r="AB377">
        <f t="shared" si="100"/>
        <v>2.4765153289785027</v>
      </c>
      <c r="AC377">
        <f t="shared" si="101"/>
        <v>2.4917335965737948</v>
      </c>
      <c r="AD377">
        <f t="shared" si="102"/>
        <v>2.8990089338224401</v>
      </c>
      <c r="AE377">
        <f t="shared" si="103"/>
        <v>3.2003950310520741</v>
      </c>
      <c r="AF377">
        <f t="shared" si="104"/>
        <v>2.8356632785132181</v>
      </c>
      <c r="AG377">
        <f t="shared" si="105"/>
        <v>3.1570654826597639</v>
      </c>
      <c r="AH377">
        <f t="shared" si="106"/>
        <v>3.3737744293601359</v>
      </c>
      <c r="AI377">
        <f t="shared" si="107"/>
        <v>2.99598927963621</v>
      </c>
      <c r="AJ377">
        <f t="shared" si="108"/>
        <v>2.9452370385103119</v>
      </c>
      <c r="AK377">
        <f t="shared" si="109"/>
        <v>2.8571642741764913</v>
      </c>
      <c r="AL377">
        <f t="shared" si="110"/>
        <v>2.4614846191924831</v>
      </c>
      <c r="AM377">
        <f t="shared" si="111"/>
        <v>2.4191063389091396</v>
      </c>
      <c r="AN377">
        <f t="shared" si="112"/>
        <v>2.4202044524657693</v>
      </c>
      <c r="AO377">
        <f t="shared" si="113"/>
        <v>2.2874261975662189</v>
      </c>
    </row>
    <row r="378" spans="1:41" x14ac:dyDescent="0.2">
      <c r="A378" s="1">
        <v>201211</v>
      </c>
      <c r="B378">
        <v>0.20768498261374269</v>
      </c>
      <c r="C378">
        <v>0.27197129697324213</v>
      </c>
      <c r="D378">
        <v>0.35278309196280133</v>
      </c>
      <c r="E378">
        <v>0.47309762401378608</v>
      </c>
      <c r="F378">
        <v>0.63799918215202012</v>
      </c>
      <c r="G378">
        <v>0.83922675502249289</v>
      </c>
      <c r="H378">
        <v>1.0513258971713695</v>
      </c>
      <c r="I378">
        <v>1.2774988931433862</v>
      </c>
      <c r="J378">
        <v>1.4884016491532939</v>
      </c>
      <c r="K378">
        <v>1.6759100301753906</v>
      </c>
      <c r="L378">
        <v>1.8449550022006005</v>
      </c>
      <c r="M378">
        <v>2.0038364505107995</v>
      </c>
      <c r="N378">
        <v>2.146097273633548</v>
      </c>
      <c r="O378">
        <v>2.2671557497385955</v>
      </c>
      <c r="P378">
        <v>2.3641056812474384</v>
      </c>
      <c r="Q378">
        <v>2.4401384767134218</v>
      </c>
      <c r="R378">
        <v>2.4995265332677712</v>
      </c>
      <c r="S378">
        <v>2.551193942281679</v>
      </c>
      <c r="T378">
        <v>2.6006607080154747</v>
      </c>
      <c r="U378">
        <v>2.6499080662431491</v>
      </c>
      <c r="V378">
        <v>2.6991191454303021</v>
      </c>
      <c r="W378">
        <f t="shared" si="95"/>
        <v>0.14695229340225563</v>
      </c>
      <c r="X378">
        <f t="shared" si="96"/>
        <v>0.31691060798756909</v>
      </c>
      <c r="Y378">
        <f t="shared" si="97"/>
        <v>0.53544490444435155</v>
      </c>
      <c r="Z378">
        <f t="shared" si="98"/>
        <v>0.52140688740548558</v>
      </c>
      <c r="AA378">
        <f t="shared" si="99"/>
        <v>0.87699839828669424</v>
      </c>
      <c r="AB378">
        <f t="shared" si="100"/>
        <v>1.1725849165311462</v>
      </c>
      <c r="AC378">
        <f t="shared" si="101"/>
        <v>0.81332959065181254</v>
      </c>
      <c r="AD378">
        <f t="shared" si="102"/>
        <v>0.92399842481319583</v>
      </c>
      <c r="AE378">
        <f t="shared" si="103"/>
        <v>0.92612056213075511</v>
      </c>
      <c r="AF378">
        <f t="shared" si="104"/>
        <v>0.29281025729581045</v>
      </c>
      <c r="AG378">
        <f t="shared" si="105"/>
        <v>0.29585401106429021</v>
      </c>
      <c r="AH378">
        <f t="shared" si="106"/>
        <v>0.16572933364357523</v>
      </c>
      <c r="AI378">
        <f t="shared" si="107"/>
        <v>-0.56083821545596413</v>
      </c>
      <c r="AJ378">
        <f t="shared" si="108"/>
        <v>-0.94207592427059605</v>
      </c>
      <c r="AK378">
        <f t="shared" si="109"/>
        <v>-1.3379247857737071</v>
      </c>
      <c r="AL378">
        <f t="shared" si="110"/>
        <v>-1.9624525296368325</v>
      </c>
      <c r="AM378">
        <f t="shared" si="111"/>
        <v>-2.0903234093271359</v>
      </c>
      <c r="AN378">
        <f t="shared" si="112"/>
        <v>-2.0861474232691397</v>
      </c>
      <c r="AO378">
        <f t="shared" si="113"/>
        <v>-2.1850841946186392</v>
      </c>
    </row>
    <row r="379" spans="1:41" x14ac:dyDescent="0.2">
      <c r="A379" s="1">
        <v>201212</v>
      </c>
      <c r="B379">
        <v>0.18930531793048594</v>
      </c>
      <c r="C379">
        <v>0.26687684264354611</v>
      </c>
      <c r="D379">
        <v>0.38308686966568334</v>
      </c>
      <c r="E379">
        <v>0.54887284983520723</v>
      </c>
      <c r="F379">
        <v>0.7370529015668954</v>
      </c>
      <c r="G379">
        <v>0.95226645660910902</v>
      </c>
      <c r="H379">
        <v>1.193619379617701</v>
      </c>
      <c r="I379">
        <v>1.4275363150493849</v>
      </c>
      <c r="J379">
        <v>1.6424059824946424</v>
      </c>
      <c r="K379">
        <v>1.8325784736735404</v>
      </c>
      <c r="L379">
        <v>2.0067521240809012</v>
      </c>
      <c r="M379">
        <v>2.1714687661180965</v>
      </c>
      <c r="N379">
        <v>2.3196093413971348</v>
      </c>
      <c r="O379">
        <v>2.446968847810616</v>
      </c>
      <c r="P379">
        <v>2.5489362093036605</v>
      </c>
      <c r="Q379">
        <v>2.6258915699047201</v>
      </c>
      <c r="R379">
        <v>2.6806868172755256</v>
      </c>
      <c r="S379">
        <v>2.7254756888249854</v>
      </c>
      <c r="T379">
        <v>2.7675044637613762</v>
      </c>
      <c r="U379">
        <v>2.8092943703526534</v>
      </c>
      <c r="V379">
        <v>2.8511861946325801</v>
      </c>
      <c r="W379">
        <f t="shared" si="95"/>
        <v>0.17052510712077973</v>
      </c>
      <c r="X379">
        <f t="shared" si="96"/>
        <v>0.40298977093846849</v>
      </c>
      <c r="Y379">
        <f t="shared" si="97"/>
        <v>0.70985092265854544</v>
      </c>
      <c r="Z379">
        <f t="shared" si="98"/>
        <v>0.52543184885572047</v>
      </c>
      <c r="AA379">
        <f t="shared" si="99"/>
        <v>0.7231694094620017</v>
      </c>
      <c r="AB379">
        <f t="shared" si="100"/>
        <v>0.96973145256245485</v>
      </c>
      <c r="AC379">
        <f t="shared" si="101"/>
        <v>0.37807394871347366</v>
      </c>
      <c r="AD379">
        <f t="shared" si="102"/>
        <v>0.32041363361508601</v>
      </c>
      <c r="AE379">
        <f t="shared" si="103"/>
        <v>0.16552760985201753</v>
      </c>
      <c r="AF379">
        <f t="shared" si="104"/>
        <v>-0.52668799244377751</v>
      </c>
      <c r="AG379">
        <f t="shared" si="105"/>
        <v>-0.68399454189322539</v>
      </c>
      <c r="AH379">
        <f t="shared" si="106"/>
        <v>-0.84549653257788182</v>
      </c>
      <c r="AI379">
        <f t="shared" si="107"/>
        <v>-1.6359244980963505</v>
      </c>
      <c r="AJ379">
        <f t="shared" si="108"/>
        <v>-2.0461642279820076</v>
      </c>
      <c r="AK379">
        <f t="shared" si="109"/>
        <v>-2.4641234468374793</v>
      </c>
      <c r="AL379">
        <f t="shared" si="110"/>
        <v>-3.2360012595549885</v>
      </c>
      <c r="AM379">
        <f t="shared" si="111"/>
        <v>-3.5577105933083883</v>
      </c>
      <c r="AN379">
        <f t="shared" si="112"/>
        <v>-3.7644444708151821</v>
      </c>
      <c r="AO379">
        <f t="shared" si="113"/>
        <v>-4.040066440129884</v>
      </c>
    </row>
    <row r="380" spans="1:41" x14ac:dyDescent="0.2">
      <c r="A380" s="1">
        <v>201301</v>
      </c>
      <c r="B380">
        <v>0.17392326023582655</v>
      </c>
      <c r="C380">
        <v>0.27848276006404782</v>
      </c>
      <c r="D380">
        <v>0.43211171958393252</v>
      </c>
      <c r="E380">
        <v>0.65273995228588733</v>
      </c>
      <c r="F380">
        <v>0.88831129607148906</v>
      </c>
      <c r="G380">
        <v>1.1394552258210409</v>
      </c>
      <c r="H380">
        <v>1.4069424560091293</v>
      </c>
      <c r="I380">
        <v>1.6584526036523743</v>
      </c>
      <c r="J380">
        <v>1.8851819719184095</v>
      </c>
      <c r="K380">
        <v>2.076838288366015</v>
      </c>
      <c r="L380">
        <v>2.2644582965124402</v>
      </c>
      <c r="M380">
        <v>2.4306532914222578</v>
      </c>
      <c r="N380">
        <v>2.5826060789267569</v>
      </c>
      <c r="O380">
        <v>2.7114712875814129</v>
      </c>
      <c r="P380">
        <v>2.810585281594391</v>
      </c>
      <c r="Q380">
        <v>2.8863615989583877</v>
      </c>
      <c r="R380">
        <v>2.9406106718972591</v>
      </c>
      <c r="S380">
        <v>2.9845076506875894</v>
      </c>
      <c r="T380">
        <v>3.024128914916925</v>
      </c>
      <c r="U380">
        <v>3.0627802327666322</v>
      </c>
      <c r="V380">
        <v>3.1014226753335619</v>
      </c>
      <c r="W380">
        <f t="shared" si="95"/>
        <v>0.20504626902688161</v>
      </c>
      <c r="X380">
        <f t="shared" si="96"/>
        <v>0.62647928838107725</v>
      </c>
      <c r="Y380">
        <f t="shared" si="97"/>
        <v>1.3307380012770711</v>
      </c>
      <c r="Z380">
        <f t="shared" si="98"/>
        <v>1.5563911671206725</v>
      </c>
      <c r="AA380">
        <f t="shared" si="99"/>
        <v>2.3317737345845102</v>
      </c>
      <c r="AB380">
        <f t="shared" si="100"/>
        <v>3.1347173244025535</v>
      </c>
      <c r="AC380">
        <f t="shared" si="101"/>
        <v>3.0650870730751292</v>
      </c>
      <c r="AD380">
        <f t="shared" si="102"/>
        <v>3.3862574148722642</v>
      </c>
      <c r="AE380">
        <f t="shared" si="103"/>
        <v>3.5156280536613842</v>
      </c>
      <c r="AF380">
        <f t="shared" si="104"/>
        <v>3.2854902579689726</v>
      </c>
      <c r="AG380">
        <f t="shared" si="105"/>
        <v>3.5412797618793057</v>
      </c>
      <c r="AH380">
        <f t="shared" si="106"/>
        <v>3.7171846011469496</v>
      </c>
      <c r="AI380">
        <f t="shared" si="107"/>
        <v>3.2617972028770996</v>
      </c>
      <c r="AJ380">
        <f t="shared" si="108"/>
        <v>3.1370678067647555</v>
      </c>
      <c r="AK380">
        <f t="shared" si="109"/>
        <v>2.9930172149893313</v>
      </c>
      <c r="AL380">
        <f t="shared" si="110"/>
        <v>2.485049393503763</v>
      </c>
      <c r="AM380">
        <f t="shared" si="111"/>
        <v>2.3913425569686346</v>
      </c>
      <c r="AN380">
        <f t="shared" si="112"/>
        <v>2.3635705784371943</v>
      </c>
      <c r="AO380">
        <f t="shared" si="113"/>
        <v>2.2529818316807568</v>
      </c>
    </row>
    <row r="381" spans="1:41" x14ac:dyDescent="0.2">
      <c r="A381" s="1">
        <v>201302</v>
      </c>
      <c r="B381">
        <v>0.17799599086538748</v>
      </c>
      <c r="C381">
        <v>0.24796630506744685</v>
      </c>
      <c r="D381">
        <v>0.36876618254355059</v>
      </c>
      <c r="E381">
        <v>0.55810634023772132</v>
      </c>
      <c r="F381">
        <v>0.77044353361116946</v>
      </c>
      <c r="G381">
        <v>1.0101899858959107</v>
      </c>
      <c r="H381">
        <v>1.2565130428763909</v>
      </c>
      <c r="I381">
        <v>1.5216797345480366</v>
      </c>
      <c r="J381">
        <v>1.7606458193321819</v>
      </c>
      <c r="K381">
        <v>1.9546712715301855</v>
      </c>
      <c r="L381">
        <v>2.1408837678928885</v>
      </c>
      <c r="M381">
        <v>2.3149880113779062</v>
      </c>
      <c r="N381">
        <v>2.470476518795071</v>
      </c>
      <c r="O381">
        <v>2.6027932384445966</v>
      </c>
      <c r="P381">
        <v>2.7070774859612077</v>
      </c>
      <c r="Q381">
        <v>2.7886856518619534</v>
      </c>
      <c r="R381">
        <v>2.8496137386146816</v>
      </c>
      <c r="S381">
        <v>2.9004731781125552</v>
      </c>
      <c r="T381">
        <v>2.9462365215123665</v>
      </c>
      <c r="U381">
        <v>2.9904767583308263</v>
      </c>
      <c r="V381">
        <v>3.0343592849735406</v>
      </c>
      <c r="W381">
        <f t="shared" si="95"/>
        <v>0.14273843471519526</v>
      </c>
      <c r="X381">
        <f t="shared" si="96"/>
        <v>0.39741173843787475</v>
      </c>
      <c r="Y381">
        <f t="shared" si="97"/>
        <v>0.9175859546967724</v>
      </c>
      <c r="Z381">
        <f t="shared" si="98"/>
        <v>1.0404978512689169</v>
      </c>
      <c r="AA381">
        <f t="shared" si="99"/>
        <v>1.6736980685694063</v>
      </c>
      <c r="AB381">
        <f t="shared" si="100"/>
        <v>2.2796321322098647</v>
      </c>
      <c r="AC381">
        <f t="shared" si="101"/>
        <v>2.246001669208165</v>
      </c>
      <c r="AD381">
        <f t="shared" si="102"/>
        <v>2.5676322084120433</v>
      </c>
      <c r="AE381">
        <f t="shared" si="103"/>
        <v>2.6502808142577847</v>
      </c>
      <c r="AF381">
        <f t="shared" si="104"/>
        <v>2.2380382985089264</v>
      </c>
      <c r="AG381">
        <f t="shared" si="105"/>
        <v>2.4422133287479033</v>
      </c>
      <c r="AH381">
        <f t="shared" si="106"/>
        <v>2.5522760516872021</v>
      </c>
      <c r="AI381">
        <f t="shared" si="107"/>
        <v>2.029519950900601</v>
      </c>
      <c r="AJ381">
        <f t="shared" si="108"/>
        <v>1.9078970869902689</v>
      </c>
      <c r="AK381">
        <f t="shared" si="109"/>
        <v>1.7616965804056828</v>
      </c>
      <c r="AL381">
        <f t="shared" si="110"/>
        <v>1.201864410191245</v>
      </c>
      <c r="AM381">
        <f t="shared" si="111"/>
        <v>1.0367854261529938</v>
      </c>
      <c r="AN381">
        <f t="shared" si="112"/>
        <v>0.89552265259210584</v>
      </c>
      <c r="AO381">
        <f t="shared" si="113"/>
        <v>0.63889310958720058</v>
      </c>
    </row>
    <row r="382" spans="1:41" x14ac:dyDescent="0.2">
      <c r="A382" s="1">
        <v>201303</v>
      </c>
      <c r="B382">
        <v>0.17519818455431094</v>
      </c>
      <c r="C382">
        <v>0.26544540916369475</v>
      </c>
      <c r="D382">
        <v>0.37894780512957515</v>
      </c>
      <c r="E382">
        <v>0.56340336913730227</v>
      </c>
      <c r="F382">
        <v>0.76586710131366731</v>
      </c>
      <c r="G382">
        <v>0.99297547128119168</v>
      </c>
      <c r="H382">
        <v>1.2387033091856767</v>
      </c>
      <c r="I382">
        <v>1.5027083903376504</v>
      </c>
      <c r="J382">
        <v>1.7377687620186311</v>
      </c>
      <c r="K382">
        <v>1.9357011876782662</v>
      </c>
      <c r="L382">
        <v>2.1257246851142533</v>
      </c>
      <c r="M382">
        <v>2.3007706184265446</v>
      </c>
      <c r="N382">
        <v>2.45685452834836</v>
      </c>
      <c r="O382">
        <v>2.5876991916880554</v>
      </c>
      <c r="P382">
        <v>2.6924531553727</v>
      </c>
      <c r="Q382">
        <v>2.7783052183997743</v>
      </c>
      <c r="R382">
        <v>2.8460615369418263</v>
      </c>
      <c r="S382">
        <v>2.9052380891267169</v>
      </c>
      <c r="T382">
        <v>2.9591792387114189</v>
      </c>
      <c r="U382">
        <v>3.0113217238323022</v>
      </c>
      <c r="V382">
        <v>3.0629476830676836</v>
      </c>
      <c r="W382">
        <f t="shared" si="95"/>
        <v>0.21636966129633792</v>
      </c>
      <c r="X382">
        <f t="shared" si="96"/>
        <v>0.51190936699398826</v>
      </c>
      <c r="Y382">
        <f t="shared" si="97"/>
        <v>1.1004409085704827</v>
      </c>
      <c r="Z382">
        <f t="shared" si="98"/>
        <v>1.306214387742572</v>
      </c>
      <c r="AA382">
        <f t="shared" si="99"/>
        <v>2.0252528091102664</v>
      </c>
      <c r="AB382">
        <f t="shared" si="100"/>
        <v>2.7923131811493414</v>
      </c>
      <c r="AC382">
        <f t="shared" si="101"/>
        <v>2.9780736480239898</v>
      </c>
      <c r="AD382">
        <f t="shared" si="102"/>
        <v>3.5573601932257506</v>
      </c>
      <c r="AE382">
        <f t="shared" si="103"/>
        <v>3.9473112048746839</v>
      </c>
      <c r="AF382">
        <f t="shared" si="104"/>
        <v>3.8637903840672965</v>
      </c>
      <c r="AG382">
        <f t="shared" si="105"/>
        <v>4.3913294680055728</v>
      </c>
      <c r="AH382">
        <f t="shared" si="106"/>
        <v>4.8083665166129084</v>
      </c>
      <c r="AI382">
        <f t="shared" si="107"/>
        <v>4.5602033162546807</v>
      </c>
      <c r="AJ382">
        <f t="shared" si="108"/>
        <v>4.7768133074389745</v>
      </c>
      <c r="AK382">
        <f t="shared" si="109"/>
        <v>5.0158397585194798</v>
      </c>
      <c r="AL382">
        <f t="shared" si="110"/>
        <v>4.8847598532609595</v>
      </c>
      <c r="AM382">
        <f t="shared" si="111"/>
        <v>5.1649321785740021</v>
      </c>
      <c r="AN382">
        <f t="shared" si="112"/>
        <v>5.4807982476895454</v>
      </c>
      <c r="AO382">
        <f t="shared" si="113"/>
        <v>5.6620586024427499</v>
      </c>
    </row>
    <row r="383" spans="1:41" x14ac:dyDescent="0.2">
      <c r="A383" s="1">
        <v>201304</v>
      </c>
      <c r="B383">
        <v>0.13932297247674061</v>
      </c>
      <c r="C383">
        <v>0.22486793192021315</v>
      </c>
      <c r="D383">
        <v>0.32599146114147182</v>
      </c>
      <c r="E383">
        <v>0.48992943742211553</v>
      </c>
      <c r="F383">
        <v>0.67383932988791628</v>
      </c>
      <c r="G383">
        <v>0.88586776900218223</v>
      </c>
      <c r="H383">
        <v>1.1149843093559337</v>
      </c>
      <c r="I383">
        <v>1.3554819194695316</v>
      </c>
      <c r="J383">
        <v>1.5745552625247001</v>
      </c>
      <c r="K383">
        <v>1.7583479964511224</v>
      </c>
      <c r="L383">
        <v>1.9347469786758815</v>
      </c>
      <c r="M383">
        <v>2.0995867636864589</v>
      </c>
      <c r="N383">
        <v>2.2469792953099796</v>
      </c>
      <c r="O383">
        <v>2.3680806782002262</v>
      </c>
      <c r="P383">
        <v>2.4653459471685699</v>
      </c>
      <c r="Q383">
        <v>2.5449988160218946</v>
      </c>
      <c r="R383">
        <v>2.6088851886651252</v>
      </c>
      <c r="S383">
        <v>2.6647390038570911</v>
      </c>
      <c r="T383">
        <v>2.7160629808153618</v>
      </c>
      <c r="U383">
        <v>2.7661090170272002</v>
      </c>
      <c r="V383">
        <v>2.8157805178748712</v>
      </c>
      <c r="W383">
        <f t="shared" si="95"/>
        <v>0.14515455434709781</v>
      </c>
      <c r="X383">
        <f t="shared" si="96"/>
        <v>0.21490234231957975</v>
      </c>
      <c r="Y383">
        <f t="shared" si="97"/>
        <v>0.27233022766198278</v>
      </c>
      <c r="Z383">
        <f t="shared" si="98"/>
        <v>-0.20211378715795364</v>
      </c>
      <c r="AA383">
        <f t="shared" si="99"/>
        <v>-0.30212844653225118</v>
      </c>
      <c r="AB383">
        <f t="shared" si="100"/>
        <v>-0.40087549140794626</v>
      </c>
      <c r="AC383">
        <f t="shared" si="101"/>
        <v>-1.0879841594053412</v>
      </c>
      <c r="AD383">
        <f t="shared" si="102"/>
        <v>-1.3935756660439349</v>
      </c>
      <c r="AE383">
        <f t="shared" si="103"/>
        <v>-1.7135161920857671</v>
      </c>
      <c r="AF383">
        <f t="shared" si="104"/>
        <v>-2.5447394195165374</v>
      </c>
      <c r="AG383">
        <f t="shared" si="105"/>
        <v>-2.8510380676050291</v>
      </c>
      <c r="AH383">
        <f t="shared" si="106"/>
        <v>-3.2728802135527086</v>
      </c>
      <c r="AI383">
        <f t="shared" si="107"/>
        <v>-4.3866227143360312</v>
      </c>
      <c r="AJ383">
        <f t="shared" si="108"/>
        <v>-5.0827826503372222</v>
      </c>
      <c r="AK383">
        <f t="shared" si="109"/>
        <v>-5.7084795041238436</v>
      </c>
      <c r="AL383">
        <f t="shared" si="110"/>
        <v>-6.5586581428360535</v>
      </c>
      <c r="AM383">
        <f t="shared" si="111"/>
        <v>-6.9616977540519756</v>
      </c>
      <c r="AN383">
        <f t="shared" si="112"/>
        <v>-7.2830110810311517</v>
      </c>
      <c r="AO383">
        <f t="shared" si="113"/>
        <v>-7.6741730272868249</v>
      </c>
    </row>
    <row r="384" spans="1:41" x14ac:dyDescent="0.2">
      <c r="A384" s="1">
        <v>201305</v>
      </c>
      <c r="B384">
        <v>0.16525833701658788</v>
      </c>
      <c r="C384">
        <v>0.31187453431404755</v>
      </c>
      <c r="D384">
        <v>0.51602151651657957</v>
      </c>
      <c r="E384">
        <v>0.77034524979385488</v>
      </c>
      <c r="F384">
        <v>1.0254811246246458</v>
      </c>
      <c r="G384">
        <v>1.2859727032462278</v>
      </c>
      <c r="H384">
        <v>1.5452650294008086</v>
      </c>
      <c r="I384">
        <v>1.8061985899262878</v>
      </c>
      <c r="J384">
        <v>2.0202235385823397</v>
      </c>
      <c r="K384">
        <v>2.2068608188500112</v>
      </c>
      <c r="L384">
        <v>2.3897937486719467</v>
      </c>
      <c r="M384">
        <v>2.5604385880109435</v>
      </c>
      <c r="N384">
        <v>2.7148286856791706</v>
      </c>
      <c r="O384">
        <v>2.8439994687539851</v>
      </c>
      <c r="P384">
        <v>2.9454320843442785</v>
      </c>
      <c r="Q384">
        <v>3.0227942208825804</v>
      </c>
      <c r="R384">
        <v>3.0812941769092776</v>
      </c>
      <c r="S384">
        <v>3.1301782722500628</v>
      </c>
      <c r="T384">
        <v>3.1726468624744983</v>
      </c>
      <c r="U384">
        <v>3.2134535319684732</v>
      </c>
      <c r="V384">
        <v>3.2539929031498813</v>
      </c>
      <c r="W384">
        <f t="shared" si="95"/>
        <v>0.26980061989533344</v>
      </c>
      <c r="X384">
        <f t="shared" si="96"/>
        <v>0.61415038606485284</v>
      </c>
      <c r="Y384">
        <f t="shared" si="97"/>
        <v>0.82167602099912807</v>
      </c>
      <c r="Z384">
        <f t="shared" si="98"/>
        <v>5.0032890363663429E-2</v>
      </c>
      <c r="AA384">
        <f t="shared" si="99"/>
        <v>-0.12950690595256009</v>
      </c>
      <c r="AB384">
        <f t="shared" si="100"/>
        <v>-0.1396635935542464</v>
      </c>
      <c r="AC384">
        <f t="shared" si="101"/>
        <v>-0.84778988188553006</v>
      </c>
      <c r="AD384">
        <f t="shared" si="102"/>
        <v>-1.127486268864319</v>
      </c>
      <c r="AE384">
        <f t="shared" si="103"/>
        <v>-1.247069484322183</v>
      </c>
      <c r="AF384">
        <f t="shared" si="104"/>
        <v>-1.8803626251384737</v>
      </c>
      <c r="AG384">
        <f t="shared" si="105"/>
        <v>-1.8919769559363973</v>
      </c>
      <c r="AH384">
        <f t="shared" si="106"/>
        <v>-1.9628883718904335</v>
      </c>
      <c r="AI384">
        <f t="shared" si="107"/>
        <v>-2.6645530431532012</v>
      </c>
      <c r="AJ384">
        <f t="shared" si="108"/>
        <v>-2.9155819649983603</v>
      </c>
      <c r="AK384">
        <f t="shared" si="109"/>
        <v>-3.1945099940715544</v>
      </c>
      <c r="AL384">
        <f t="shared" si="110"/>
        <v>-3.7706937964563316</v>
      </c>
      <c r="AM384">
        <f t="shared" si="111"/>
        <v>-3.909179247180127</v>
      </c>
      <c r="AN384">
        <f t="shared" si="112"/>
        <v>-3.9717788019419218</v>
      </c>
      <c r="AO384">
        <f t="shared" si="113"/>
        <v>-4.1086853744816789</v>
      </c>
    </row>
    <row r="385" spans="1:41" x14ac:dyDescent="0.2">
      <c r="A385" s="1">
        <v>201306</v>
      </c>
      <c r="B385">
        <v>0.18869011171617378</v>
      </c>
      <c r="C385">
        <v>0.384327913234149</v>
      </c>
      <c r="D385">
        <v>0.69814888038656786</v>
      </c>
      <c r="E385">
        <v>1.0767568707414277</v>
      </c>
      <c r="F385">
        <v>1.4149995751272144</v>
      </c>
      <c r="G385">
        <v>1.6976955915943419</v>
      </c>
      <c r="H385">
        <v>1.9645876531278605</v>
      </c>
      <c r="I385">
        <v>2.220529135838071</v>
      </c>
      <c r="J385">
        <v>2.4189347381579429</v>
      </c>
      <c r="K385">
        <v>2.5961233041679876</v>
      </c>
      <c r="L385">
        <v>2.7645799266561553</v>
      </c>
      <c r="M385">
        <v>2.9207333722391366</v>
      </c>
      <c r="N385">
        <v>3.0589013015407556</v>
      </c>
      <c r="O385">
        <v>3.1701596103202405</v>
      </c>
      <c r="P385">
        <v>3.2562925895009114</v>
      </c>
      <c r="Q385">
        <v>3.320618786439467</v>
      </c>
      <c r="R385">
        <v>3.3664467015763928</v>
      </c>
      <c r="S385">
        <v>3.4016263871152672</v>
      </c>
      <c r="T385">
        <v>3.431847850072455</v>
      </c>
      <c r="U385">
        <v>3.4611185905088147</v>
      </c>
      <c r="V385">
        <v>3.490249880164666</v>
      </c>
      <c r="W385">
        <f t="shared" si="95"/>
        <v>0.4343770307875624</v>
      </c>
      <c r="X385">
        <f t="shared" si="96"/>
        <v>1.248629232819003</v>
      </c>
      <c r="Y385">
        <f t="shared" si="97"/>
        <v>2.2167364606598992</v>
      </c>
      <c r="Z385">
        <f t="shared" si="98"/>
        <v>1.8655337366314904</v>
      </c>
      <c r="AA385">
        <f t="shared" si="99"/>
        <v>2.1092299347139498</v>
      </c>
      <c r="AB385">
        <f t="shared" si="100"/>
        <v>2.3330506092623411</v>
      </c>
      <c r="AC385">
        <f t="shared" si="101"/>
        <v>1.6511954405816653</v>
      </c>
      <c r="AD385">
        <f t="shared" si="102"/>
        <v>1.3744606036763929</v>
      </c>
      <c r="AE385">
        <f t="shared" si="103"/>
        <v>1.3276078397492568</v>
      </c>
      <c r="AF385">
        <f t="shared" si="104"/>
        <v>0.7029730904825735</v>
      </c>
      <c r="AG385">
        <f t="shared" si="105"/>
        <v>0.56418912906078678</v>
      </c>
      <c r="AH385">
        <f t="shared" si="106"/>
        <v>0.48125355998687835</v>
      </c>
      <c r="AI385">
        <f t="shared" si="107"/>
        <v>-0.2304209927052363</v>
      </c>
      <c r="AJ385">
        <f t="shared" si="108"/>
        <v>-0.56037180452099999</v>
      </c>
      <c r="AK385">
        <f t="shared" si="109"/>
        <v>-0.90208875127878008</v>
      </c>
      <c r="AL385">
        <f t="shared" si="110"/>
        <v>-1.4918940772050173</v>
      </c>
      <c r="AM385">
        <f t="shared" si="111"/>
        <v>-1.7553564415323075</v>
      </c>
      <c r="AN385">
        <f t="shared" si="112"/>
        <v>-1.9572306926474972</v>
      </c>
      <c r="AO385">
        <f t="shared" si="113"/>
        <v>-2.2012831843820195</v>
      </c>
    </row>
    <row r="386" spans="1:41" x14ac:dyDescent="0.2">
      <c r="A386" s="1">
        <v>201307</v>
      </c>
      <c r="B386">
        <v>0.14558868396456176</v>
      </c>
      <c r="C386">
        <v>0.32856364831226337</v>
      </c>
      <c r="D386">
        <v>0.63386697019654581</v>
      </c>
      <c r="E386">
        <v>1.0331768170657885</v>
      </c>
      <c r="F386">
        <v>1.4000373488221347</v>
      </c>
      <c r="G386">
        <v>1.7237176819818758</v>
      </c>
      <c r="H386">
        <v>2.0212071418564346</v>
      </c>
      <c r="I386">
        <v>2.3039205483271541</v>
      </c>
      <c r="J386">
        <v>2.5187819498669732</v>
      </c>
      <c r="K386">
        <v>2.7111282798567147</v>
      </c>
      <c r="L386">
        <v>2.898953457603715</v>
      </c>
      <c r="M386">
        <v>3.057361671322913</v>
      </c>
      <c r="N386">
        <v>3.1964426335113729</v>
      </c>
      <c r="O386">
        <v>3.3104185246781368</v>
      </c>
      <c r="P386">
        <v>3.3982058688512997</v>
      </c>
      <c r="Q386">
        <v>3.4625543260977643</v>
      </c>
      <c r="R386">
        <v>3.509647801362803</v>
      </c>
      <c r="S386">
        <v>3.5467622809769264</v>
      </c>
      <c r="T386">
        <v>3.5785161654992557</v>
      </c>
      <c r="U386">
        <v>3.6090547860461593</v>
      </c>
      <c r="V386">
        <v>3.6393246026309134</v>
      </c>
      <c r="W386">
        <f t="shared" si="95"/>
        <v>0.34069304395595651</v>
      </c>
      <c r="X386">
        <f t="shared" si="96"/>
        <v>0.89089863866078978</v>
      </c>
      <c r="Y386">
        <f t="shared" si="97"/>
        <v>1.4998710875993266</v>
      </c>
      <c r="Z386">
        <f t="shared" si="98"/>
        <v>0.82422566465808411</v>
      </c>
      <c r="AA386">
        <f t="shared" si="99"/>
        <v>1.0039370465552446</v>
      </c>
      <c r="AB386">
        <f t="shared" si="100"/>
        <v>1.1312982974607069</v>
      </c>
      <c r="AC386">
        <f t="shared" si="101"/>
        <v>0.44641528026942501</v>
      </c>
      <c r="AD386">
        <f t="shared" si="102"/>
        <v>0.18897982170243743</v>
      </c>
      <c r="AE386">
        <f t="shared" si="103"/>
        <v>0.33636800877591444</v>
      </c>
      <c r="AF386">
        <f t="shared" si="104"/>
        <v>-2.4025091176564928E-3</v>
      </c>
      <c r="AG386">
        <f t="shared" si="105"/>
        <v>0.16747868913763009</v>
      </c>
      <c r="AH386">
        <f t="shared" si="106"/>
        <v>0.3500059949630856</v>
      </c>
      <c r="AI386">
        <f t="shared" si="107"/>
        <v>-4.4775965297312759E-2</v>
      </c>
      <c r="AJ386">
        <f t="shared" si="108"/>
        <v>-7.0227979222480919E-2</v>
      </c>
      <c r="AK386">
        <f t="shared" si="109"/>
        <v>-0.21311556282676358</v>
      </c>
      <c r="AL386">
        <f t="shared" si="110"/>
        <v>-0.63836993735489278</v>
      </c>
      <c r="AM386">
        <f t="shared" si="111"/>
        <v>-0.7639413680587559</v>
      </c>
      <c r="AN386">
        <f t="shared" si="112"/>
        <v>-0.84602936500282011</v>
      </c>
      <c r="AO386">
        <f t="shared" si="113"/>
        <v>-0.97440319553720611</v>
      </c>
    </row>
    <row r="387" spans="1:41" x14ac:dyDescent="0.2">
      <c r="A387" s="1">
        <v>201308</v>
      </c>
      <c r="B387">
        <v>0.17084556870400847</v>
      </c>
      <c r="C387">
        <v>0.43255679398214297</v>
      </c>
      <c r="D387">
        <v>0.82908249889975516</v>
      </c>
      <c r="E387">
        <v>1.2856960655967002</v>
      </c>
      <c r="F387">
        <v>1.6610384456540443</v>
      </c>
      <c r="G387">
        <v>1.9973291464114244</v>
      </c>
      <c r="H387">
        <v>2.2805345663559105</v>
      </c>
      <c r="I387">
        <v>2.5573563231554859</v>
      </c>
      <c r="J387">
        <v>2.7504119608816442</v>
      </c>
      <c r="K387">
        <v>2.9179762262901807</v>
      </c>
      <c r="L387">
        <v>3.0736120988073283</v>
      </c>
      <c r="M387">
        <v>3.207718330069004</v>
      </c>
      <c r="N387">
        <v>3.3226302059446042</v>
      </c>
      <c r="O387">
        <v>3.4176338127486146</v>
      </c>
      <c r="P387">
        <v>3.4945028097919746</v>
      </c>
      <c r="Q387">
        <v>3.5524892646515487</v>
      </c>
      <c r="R387">
        <v>3.5966534176203333</v>
      </c>
      <c r="S387">
        <v>3.6319601212994952</v>
      </c>
      <c r="T387">
        <v>3.6619464605769019</v>
      </c>
      <c r="U387">
        <v>3.6908512636046291</v>
      </c>
      <c r="V387">
        <v>3.7196157299772765</v>
      </c>
      <c r="W387">
        <f t="shared" ref="W387:W450" si="114">-(B388-C387)+C387-B387</f>
        <v>0.56828133152393867</v>
      </c>
      <c r="X387">
        <f t="shared" ref="X387:X450" si="115">-2*(C388-D387)+D387-B387</f>
        <v>1.6596101924902806</v>
      </c>
      <c r="Y387">
        <f t="shared" ref="Y387:Y450" si="116">-3*(D388-E387)+E387-B387</f>
        <v>3.0025429298595814</v>
      </c>
      <c r="Z387">
        <f t="shared" ref="Z387:Z450" si="117">-4*(E388-F387)+F387-E387</f>
        <v>2.7987736031410355</v>
      </c>
      <c r="AA387">
        <f t="shared" ref="AA387:AA450" si="118">-5*(F388-G387)+G387-E387</f>
        <v>3.7189973938107359</v>
      </c>
      <c r="AB387">
        <f t="shared" ref="AB387:AB450" si="119">-6*(G388-H387)+H387-E387</f>
        <v>4.2368863657960603</v>
      </c>
      <c r="AC387">
        <f t="shared" ref="AC387:AC450" si="120">-7*(H388-I387)+I387-H387</f>
        <v>3.9539879265427786</v>
      </c>
      <c r="AD387">
        <f t="shared" ref="AD387:AD450" si="121">-8*(I388-J387)+J387-H387</f>
        <v>3.817629292875099</v>
      </c>
      <c r="AE387">
        <f t="shared" ref="AE387:AE450" si="122">-9*(J388-K387)+K387-H387</f>
        <v>3.8634434340787451</v>
      </c>
      <c r="AF387">
        <f t="shared" ref="AF387:AF450" si="123">-10*(K388-L387)+L387-K387</f>
        <v>3.375129150612632</v>
      </c>
      <c r="AG387">
        <f t="shared" ref="AG387:AG450" si="124">-11*(L388-M387)+M387-K387</f>
        <v>3.3926729439243548</v>
      </c>
      <c r="AH387">
        <f t="shared" ref="AH387:AH450" si="125">-12*(M388-N387)+N387-K387</f>
        <v>3.3447934869317706</v>
      </c>
      <c r="AI387">
        <f t="shared" ref="AI387:AI450" si="126">-13*(N388-O387)+O387-N387</f>
        <v>2.7927096723161973</v>
      </c>
      <c r="AJ387">
        <f t="shared" ref="AJ387:AJ450" si="127">-14*(O388-P387)+P387-N387</f>
        <v>2.6328222668073589</v>
      </c>
      <c r="AK387">
        <f t="shared" ref="AK387:AK450" si="128">-15*(P388-Q387)+Q387-N387</f>
        <v>2.4386615519067996</v>
      </c>
      <c r="AL387">
        <f t="shared" ref="AL387:AL450" si="129">-16*(Q388-R387)+R387-Q387</f>
        <v>1.9961242571382711</v>
      </c>
      <c r="AM387">
        <f t="shared" ref="AM387:AM450" si="130">-17*(R388-S387)+S387-Q387</f>
        <v>1.7469321811046998</v>
      </c>
      <c r="AN387">
        <f t="shared" ref="AN387:AN450" si="131">-18*(S388-T387)+T387-Q387</f>
        <v>1.5205358691624169</v>
      </c>
      <c r="AO387">
        <f t="shared" ref="AO387:AO450" si="132">-19*(T388-U387)+U387-T387</f>
        <v>1.2330074863851581</v>
      </c>
    </row>
    <row r="388" spans="1:41" x14ac:dyDescent="0.2">
      <c r="A388" s="1">
        <v>201309</v>
      </c>
      <c r="B388">
        <v>0.12598668773633884</v>
      </c>
      <c r="C388">
        <v>0.32839586775248819</v>
      </c>
      <c r="D388">
        <v>0.65646525460773719</v>
      </c>
      <c r="E388">
        <v>1.0551806398831216</v>
      </c>
      <c r="F388">
        <v>1.3958562838122222</v>
      </c>
      <c r="G388">
        <v>1.7401932555164354</v>
      </c>
      <c r="H388">
        <v>2.0320468703350283</v>
      </c>
      <c r="I388">
        <v>2.3319429735879735</v>
      </c>
      <c r="J388">
        <v>2.5595315847185725</v>
      </c>
      <c r="K388">
        <v>2.7516627709977799</v>
      </c>
      <c r="L388">
        <v>2.9256337082375921</v>
      </c>
      <c r="M388">
        <v>3.0776185803381586</v>
      </c>
      <c r="N388">
        <v>3.2101179615553694</v>
      </c>
      <c r="O388">
        <v>3.3187206910091183</v>
      </c>
      <c r="P388">
        <v>3.4052357651048917</v>
      </c>
      <c r="Q388">
        <v>3.4746559111097404</v>
      </c>
      <c r="R388">
        <v>3.5338741610373332</v>
      </c>
      <c r="S388">
        <v>3.5835532009526205</v>
      </c>
      <c r="T388">
        <v>3.6274774381647643</v>
      </c>
      <c r="U388">
        <v>3.670185771714332</v>
      </c>
      <c r="V388">
        <v>3.7125523068492319</v>
      </c>
      <c r="W388">
        <f t="shared" si="114"/>
        <v>0.38475602391719999</v>
      </c>
      <c r="X388">
        <f t="shared" si="115"/>
        <v>1.2103693356481693</v>
      </c>
      <c r="Y388">
        <f t="shared" si="116"/>
        <v>2.2368283299566056</v>
      </c>
      <c r="Z388">
        <f t="shared" si="117"/>
        <v>1.9039028469814667</v>
      </c>
      <c r="AA388">
        <f t="shared" si="118"/>
        <v>2.6619042120881522</v>
      </c>
      <c r="AB388">
        <f t="shared" si="119"/>
        <v>3.0538898999540072</v>
      </c>
      <c r="AC388">
        <f t="shared" si="120"/>
        <v>2.6846004510526225</v>
      </c>
      <c r="AD388">
        <f t="shared" si="121"/>
        <v>2.7652081013504635</v>
      </c>
      <c r="AE388">
        <f t="shared" si="122"/>
        <v>2.9381783545499829</v>
      </c>
      <c r="AF388">
        <f t="shared" si="123"/>
        <v>2.4371514381662989</v>
      </c>
      <c r="AG388">
        <f t="shared" si="124"/>
        <v>2.5468003698442816</v>
      </c>
      <c r="AH388">
        <f t="shared" si="125"/>
        <v>2.6115067102674301</v>
      </c>
      <c r="AI388">
        <f t="shared" si="126"/>
        <v>2.1130865616720835</v>
      </c>
      <c r="AJ388">
        <f t="shared" si="127"/>
        <v>2.0955479776798431</v>
      </c>
      <c r="AK388">
        <f t="shared" si="128"/>
        <v>2.0931509199746512</v>
      </c>
      <c r="AL388">
        <f t="shared" si="129"/>
        <v>1.874895326194935</v>
      </c>
      <c r="AM388">
        <f t="shared" si="130"/>
        <v>1.8983723973580102</v>
      </c>
      <c r="AN388">
        <f t="shared" si="131"/>
        <v>1.9700984171907412</v>
      </c>
      <c r="AO388">
        <f t="shared" si="132"/>
        <v>1.9521161773046187</v>
      </c>
    </row>
    <row r="389" spans="1:41" x14ac:dyDescent="0.2">
      <c r="A389" s="1">
        <v>201310</v>
      </c>
      <c r="B389">
        <v>0.14604902385143756</v>
      </c>
      <c r="C389">
        <v>0.31651987021935168</v>
      </c>
      <c r="D389">
        <v>0.61930251394651403</v>
      </c>
      <c r="E389">
        <v>1.0050494830491306</v>
      </c>
      <c r="F389">
        <v>1.3448149362254678</v>
      </c>
      <c r="G389">
        <v>1.6858762587513449</v>
      </c>
      <c r="H389">
        <v>1.9912709239023054</v>
      </c>
      <c r="I389">
        <v>2.2798161613477075</v>
      </c>
      <c r="J389">
        <v>2.5051558316769764</v>
      </c>
      <c r="K389">
        <v>2.6993156581449433</v>
      </c>
      <c r="L389">
        <v>2.8757236202923493</v>
      </c>
      <c r="M389">
        <v>3.0306970015795494</v>
      </c>
      <c r="N389">
        <v>3.1645296269923233</v>
      </c>
      <c r="O389">
        <v>3.2694907526670116</v>
      </c>
      <c r="P389">
        <v>3.3527483797483884</v>
      </c>
      <c r="Q389">
        <v>3.4203943437706243</v>
      </c>
      <c r="R389">
        <v>3.4782899593340835</v>
      </c>
      <c r="S389">
        <v>3.5265176109350023</v>
      </c>
      <c r="T389">
        <v>3.5696906220430136</v>
      </c>
      <c r="U389">
        <v>3.6118475130283483</v>
      </c>
      <c r="V389">
        <v>3.653678403244609</v>
      </c>
      <c r="W389">
        <f t="shared" si="114"/>
        <v>0.31855550228944018</v>
      </c>
      <c r="X389">
        <f t="shared" si="115"/>
        <v>1.1074447323682544</v>
      </c>
      <c r="Y389">
        <f t="shared" si="116"/>
        <v>2.0875130643917488</v>
      </c>
      <c r="Z389">
        <f t="shared" si="117"/>
        <v>1.7016725051558836</v>
      </c>
      <c r="AA389">
        <f t="shared" si="118"/>
        <v>2.1643950166499524</v>
      </c>
      <c r="AB389">
        <f t="shared" si="119"/>
        <v>2.2229856892556601</v>
      </c>
      <c r="AC389">
        <f t="shared" si="120"/>
        <v>1.3094127592724543</v>
      </c>
      <c r="AD389">
        <f t="shared" si="121"/>
        <v>1.0675964157419284</v>
      </c>
      <c r="AE389">
        <f t="shared" si="122"/>
        <v>0.89780395212204178</v>
      </c>
      <c r="AF389">
        <f t="shared" si="123"/>
        <v>1.6805351930747836E-2</v>
      </c>
      <c r="AG389">
        <f t="shared" si="124"/>
        <v>-0.25536224188073264</v>
      </c>
      <c r="AH389">
        <f t="shared" si="125"/>
        <v>-0.52631672760093329</v>
      </c>
      <c r="AI389">
        <f t="shared" si="126"/>
        <v>-1.4047475354277985</v>
      </c>
      <c r="AJ389">
        <f t="shared" si="127"/>
        <v>-1.8460097849056116</v>
      </c>
      <c r="AK389">
        <f t="shared" si="128"/>
        <v>-2.241309502833241</v>
      </c>
      <c r="AL389">
        <f t="shared" si="129"/>
        <v>-2.7222680022134265</v>
      </c>
      <c r="AM389">
        <f t="shared" si="130"/>
        <v>-2.901581387606277</v>
      </c>
      <c r="AN389">
        <f t="shared" si="131"/>
        <v>-2.976432967698861</v>
      </c>
      <c r="AO389">
        <f t="shared" si="132"/>
        <v>-3.1153340239442895</v>
      </c>
    </row>
    <row r="390" spans="1:41" x14ac:dyDescent="0.2">
      <c r="A390" s="1">
        <v>201311</v>
      </c>
      <c r="B390">
        <v>0.16843521429782557</v>
      </c>
      <c r="C390">
        <v>0.30220689280992508</v>
      </c>
      <c r="D390">
        <v>0.59554528131777862</v>
      </c>
      <c r="E390">
        <v>1.0043381732305812</v>
      </c>
      <c r="F390">
        <v>1.3891626105617974</v>
      </c>
      <c r="G390">
        <v>1.7851435491685579</v>
      </c>
      <c r="H390">
        <v>2.1339779439438429</v>
      </c>
      <c r="I390">
        <v>2.4359418931810692</v>
      </c>
      <c r="J390">
        <v>2.6782313006027874</v>
      </c>
      <c r="K390">
        <v>2.8916838813140151</v>
      </c>
      <c r="L390">
        <v>3.0840373275173074</v>
      </c>
      <c r="M390">
        <v>3.2471571850296828</v>
      </c>
      <c r="N390">
        <v>3.3856221881364337</v>
      </c>
      <c r="O390">
        <v>3.4980504181527938</v>
      </c>
      <c r="P390">
        <v>3.5868726250780605</v>
      </c>
      <c r="Q390">
        <v>3.6520501854451388</v>
      </c>
      <c r="R390">
        <v>3.7034414141568055</v>
      </c>
      <c r="S390">
        <v>3.7433422468191941</v>
      </c>
      <c r="T390">
        <v>3.7780312453930653</v>
      </c>
      <c r="U390">
        <v>3.8117901049637317</v>
      </c>
      <c r="V390">
        <v>3.845326158196996</v>
      </c>
      <c r="W390">
        <f t="shared" si="114"/>
        <v>0.27059686641803438</v>
      </c>
      <c r="X390">
        <f t="shared" si="115"/>
        <v>0.83442260437461724</v>
      </c>
      <c r="Y390">
        <f t="shared" si="116"/>
        <v>1.3912686893515369</v>
      </c>
      <c r="Z390">
        <f t="shared" si="117"/>
        <v>0.64474650260595778</v>
      </c>
      <c r="AA390">
        <f t="shared" si="118"/>
        <v>0.89515510725671477</v>
      </c>
      <c r="AB390">
        <f t="shared" si="119"/>
        <v>1.0364664430159212</v>
      </c>
      <c r="AC390">
        <f t="shared" si="120"/>
        <v>-0.14220232179506898</v>
      </c>
      <c r="AD390">
        <f t="shared" si="121"/>
        <v>-0.2217116608747931</v>
      </c>
      <c r="AE390">
        <f t="shared" si="122"/>
        <v>-3.5219155072993669E-2</v>
      </c>
      <c r="AF390">
        <f t="shared" si="123"/>
        <v>-0.62966130067141401</v>
      </c>
      <c r="AG390">
        <f t="shared" si="124"/>
        <v>-0.62629453567637183</v>
      </c>
      <c r="AH390">
        <f t="shared" si="125"/>
        <v>-0.67322324478957674</v>
      </c>
      <c r="AI390">
        <f t="shared" si="126"/>
        <v>-1.3195114012936724</v>
      </c>
      <c r="AJ390">
        <f t="shared" si="127"/>
        <v>-1.4720945745478549</v>
      </c>
      <c r="AK390">
        <f t="shared" si="128"/>
        <v>-1.6934444519429022</v>
      </c>
      <c r="AL390">
        <f t="shared" si="129"/>
        <v>-2.1128082420845389</v>
      </c>
      <c r="AM390">
        <f t="shared" si="130"/>
        <v>-2.2733353689981146</v>
      </c>
      <c r="AN390">
        <f t="shared" si="131"/>
        <v>-2.3359387645904817</v>
      </c>
      <c r="AO390">
        <f t="shared" si="132"/>
        <v>-2.4508688185819336</v>
      </c>
    </row>
    <row r="391" spans="1:41" x14ac:dyDescent="0.2">
      <c r="A391" s="1">
        <v>201312</v>
      </c>
      <c r="B391">
        <v>0.16538170490399023</v>
      </c>
      <c r="C391">
        <v>0.39188901264044657</v>
      </c>
      <c r="D391">
        <v>0.81921626309098738</v>
      </c>
      <c r="E391">
        <v>1.324182094243112</v>
      </c>
      <c r="F391">
        <v>1.7622736029048103</v>
      </c>
      <c r="G391">
        <v>2.1495068318933996</v>
      </c>
      <c r="H391">
        <v>2.4993942176142543</v>
      </c>
      <c r="I391">
        <v>2.7739769277945046</v>
      </c>
      <c r="J391">
        <v>2.9797866693632558</v>
      </c>
      <c r="K391">
        <v>3.166238802204778</v>
      </c>
      <c r="L391">
        <v>3.3364088067925954</v>
      </c>
      <c r="M391">
        <v>3.4828856507707666</v>
      </c>
      <c r="N391">
        <v>3.6081996205612579</v>
      </c>
      <c r="O391">
        <v>3.7063972687558806</v>
      </c>
      <c r="P391">
        <v>3.7827083487285793</v>
      </c>
      <c r="Q391">
        <v>3.8387038810815683</v>
      </c>
      <c r="R391">
        <v>3.8824379780175571</v>
      </c>
      <c r="S391">
        <v>3.9148045689785325</v>
      </c>
      <c r="T391">
        <v>3.942559982761237</v>
      </c>
      <c r="U391">
        <v>3.9696036653003635</v>
      </c>
      <c r="V391">
        <v>3.9966728716733013</v>
      </c>
      <c r="W391">
        <f t="shared" si="114"/>
        <v>0.47088296515398348</v>
      </c>
      <c r="X391">
        <f t="shared" si="115"/>
        <v>1.6026536712052164</v>
      </c>
      <c r="Y391">
        <f t="shared" si="116"/>
        <v>2.9632658412762822</v>
      </c>
      <c r="Z391">
        <f t="shared" si="117"/>
        <v>2.916573500890316</v>
      </c>
      <c r="AA391">
        <f t="shared" si="118"/>
        <v>3.9885283518271542</v>
      </c>
      <c r="AB391">
        <f t="shared" si="119"/>
        <v>5.0133913304943878</v>
      </c>
      <c r="AC391">
        <f t="shared" si="120"/>
        <v>4.5269246963497611</v>
      </c>
      <c r="AD391">
        <f t="shared" si="121"/>
        <v>4.9545824678363957</v>
      </c>
      <c r="AE391">
        <f t="shared" si="122"/>
        <v>5.6636096928392003</v>
      </c>
      <c r="AF391">
        <f t="shared" si="123"/>
        <v>5.7218485368798193</v>
      </c>
      <c r="AG391">
        <f t="shared" si="124"/>
        <v>6.3028874064755476</v>
      </c>
      <c r="AH391">
        <f t="shared" si="125"/>
        <v>6.7669503713157519</v>
      </c>
      <c r="AI391">
        <f t="shared" si="126"/>
        <v>6.6636232280598442</v>
      </c>
      <c r="AJ391">
        <f t="shared" si="127"/>
        <v>7.0236669936885576</v>
      </c>
      <c r="AK391">
        <f t="shared" si="128"/>
        <v>7.2786832480883987</v>
      </c>
      <c r="AL391">
        <f t="shared" si="129"/>
        <v>7.3578705183452753</v>
      </c>
      <c r="AM391">
        <f t="shared" si="130"/>
        <v>7.6385826508065451</v>
      </c>
      <c r="AN391">
        <f t="shared" si="131"/>
        <v>7.9561607653788498</v>
      </c>
      <c r="AO391">
        <f t="shared" si="132"/>
        <v>8.1916734641886801</v>
      </c>
    </row>
    <row r="392" spans="1:41" x14ac:dyDescent="0.2">
      <c r="A392" s="1">
        <v>201401</v>
      </c>
      <c r="B392">
        <v>0.14751335522291947</v>
      </c>
      <c r="C392">
        <v>0.34480670658187768</v>
      </c>
      <c r="D392">
        <v>0.72269361026405843</v>
      </c>
      <c r="E392">
        <v>1.1426531048476558</v>
      </c>
      <c r="F392">
        <v>1.5168661090580262</v>
      </c>
      <c r="G392">
        <v>1.8596976830937135</v>
      </c>
      <c r="H392">
        <v>2.1664995011988601</v>
      </c>
      <c r="I392">
        <v>2.4205129173523314</v>
      </c>
      <c r="J392">
        <v>2.6110426790660362</v>
      </c>
      <c r="K392">
        <v>2.7812409535633953</v>
      </c>
      <c r="L392">
        <v>2.9386819636880794</v>
      </c>
      <c r="M392">
        <v>3.0811171578146519</v>
      </c>
      <c r="N392">
        <v>3.2013645318431712</v>
      </c>
      <c r="O392">
        <v>3.2934827583342052</v>
      </c>
      <c r="P392">
        <v>3.3688252819103623</v>
      </c>
      <c r="Q392">
        <v>3.4253044516794766</v>
      </c>
      <c r="R392">
        <v>3.4699526888073806</v>
      </c>
      <c r="S392">
        <v>3.5063208347779491</v>
      </c>
      <c r="T392">
        <v>3.5398863083714396</v>
      </c>
      <c r="U392">
        <v>3.5729560788992822</v>
      </c>
      <c r="V392">
        <v>3.6059168967795867</v>
      </c>
      <c r="W392">
        <f t="shared" si="114"/>
        <v>0.39465766658179119</v>
      </c>
      <c r="X392">
        <f t="shared" si="115"/>
        <v>1.3511550706953459</v>
      </c>
      <c r="Y392">
        <f t="shared" si="116"/>
        <v>2.2742017479769618</v>
      </c>
      <c r="Z392">
        <f t="shared" si="117"/>
        <v>1.8421144589840914</v>
      </c>
      <c r="AA392">
        <f t="shared" si="118"/>
        <v>2.3521329937827842</v>
      </c>
      <c r="AB392">
        <f t="shared" si="119"/>
        <v>2.81076459308695</v>
      </c>
      <c r="AC392">
        <f t="shared" si="120"/>
        <v>2.0532010110932379</v>
      </c>
      <c r="AD392">
        <f t="shared" si="121"/>
        <v>2.1356040125608597</v>
      </c>
      <c r="AE392">
        <f t="shared" si="122"/>
        <v>2.2990972912988621</v>
      </c>
      <c r="AF392">
        <f t="shared" si="123"/>
        <v>1.9878977841346273</v>
      </c>
      <c r="AG392">
        <f t="shared" si="124"/>
        <v>2.1898450667022353</v>
      </c>
      <c r="AH392">
        <f t="shared" si="125"/>
        <v>2.2788170489982309</v>
      </c>
      <c r="AI392">
        <f t="shared" si="126"/>
        <v>1.752001924007768</v>
      </c>
      <c r="AJ392">
        <f t="shared" si="127"/>
        <v>1.7001754476437911</v>
      </c>
      <c r="AK392">
        <f t="shared" si="128"/>
        <v>1.6000528444084736</v>
      </c>
      <c r="AL392">
        <f t="shared" si="129"/>
        <v>1.2635840495112252</v>
      </c>
      <c r="AM392">
        <f t="shared" si="130"/>
        <v>1.139485544510908</v>
      </c>
      <c r="AN392">
        <f t="shared" si="131"/>
        <v>1.1539564010346197</v>
      </c>
      <c r="AO392">
        <f t="shared" si="132"/>
        <v>1.118263788487047</v>
      </c>
    </row>
    <row r="393" spans="1:41" x14ac:dyDescent="0.2">
      <c r="A393" s="1">
        <v>201402</v>
      </c>
      <c r="B393">
        <v>0.14744239135904472</v>
      </c>
      <c r="C393">
        <v>0.33470620243695492</v>
      </c>
      <c r="D393">
        <v>0.71629910539691399</v>
      </c>
      <c r="E393">
        <v>1.1498907453645959</v>
      </c>
      <c r="F393">
        <v>1.5326799999863683</v>
      </c>
      <c r="G393">
        <v>1.8686798017429025</v>
      </c>
      <c r="H393">
        <v>2.1634861180752218</v>
      </c>
      <c r="I393">
        <v>2.3996600747293257</v>
      </c>
      <c r="J393">
        <v>2.5940903047929145</v>
      </c>
      <c r="K393">
        <v>2.7556362862870851</v>
      </c>
      <c r="L393">
        <v>2.9093018066827447</v>
      </c>
      <c r="M393">
        <v>3.0464734092832999</v>
      </c>
      <c r="N393">
        <v>3.1657993969867642</v>
      </c>
      <c r="O393">
        <v>3.259345660654891</v>
      </c>
      <c r="P393">
        <v>3.3335635900413321</v>
      </c>
      <c r="Q393">
        <v>3.393769200533423</v>
      </c>
      <c r="R393">
        <v>3.4440579429301588</v>
      </c>
      <c r="S393">
        <v>3.4821432781301809</v>
      </c>
      <c r="T393">
        <v>3.5158406042698505</v>
      </c>
      <c r="U393">
        <v>3.5489252765606691</v>
      </c>
      <c r="V393">
        <v>3.5820108408781874</v>
      </c>
      <c r="W393">
        <f t="shared" si="114"/>
        <v>0.38300680200884696</v>
      </c>
      <c r="X393">
        <f t="shared" si="115"/>
        <v>1.1458302369485398</v>
      </c>
      <c r="Y393">
        <f t="shared" si="116"/>
        <v>1.7195673057441831</v>
      </c>
      <c r="Z393">
        <f t="shared" si="117"/>
        <v>1.0359861271184441</v>
      </c>
      <c r="AA393">
        <f t="shared" si="118"/>
        <v>1.3443070518114935</v>
      </c>
      <c r="AB393">
        <f t="shared" si="119"/>
        <v>1.5427042958631758</v>
      </c>
      <c r="AC393">
        <f t="shared" si="120"/>
        <v>0.64027665617566365</v>
      </c>
      <c r="AD393">
        <f t="shared" si="121"/>
        <v>0.88541821115367547</v>
      </c>
      <c r="AE393">
        <f t="shared" si="122"/>
        <v>1.2272765564477077</v>
      </c>
      <c r="AF393">
        <f t="shared" si="123"/>
        <v>1.097959716209719</v>
      </c>
      <c r="AG393">
        <f t="shared" si="124"/>
        <v>1.4548494385298327</v>
      </c>
      <c r="AH393">
        <f t="shared" si="125"/>
        <v>1.7386179871357892</v>
      </c>
      <c r="AI393">
        <f t="shared" si="126"/>
        <v>1.3689452768487653</v>
      </c>
      <c r="AJ393">
        <f t="shared" si="127"/>
        <v>1.3112730518617095</v>
      </c>
      <c r="AK393">
        <f t="shared" si="128"/>
        <v>1.2421660085713544</v>
      </c>
      <c r="AL393">
        <f t="shared" si="129"/>
        <v>1.0244373998266645</v>
      </c>
      <c r="AM393">
        <f t="shared" si="130"/>
        <v>1.0122832527282015</v>
      </c>
      <c r="AN393">
        <f t="shared" si="131"/>
        <v>1.1107282439375585</v>
      </c>
      <c r="AO393">
        <f t="shared" si="132"/>
        <v>1.1426376842333794</v>
      </c>
    </row>
    <row r="394" spans="1:41" x14ac:dyDescent="0.2">
      <c r="A394" s="1">
        <v>201403</v>
      </c>
      <c r="B394">
        <v>0.13896321150601823</v>
      </c>
      <c r="C394">
        <v>0.42781234394157874</v>
      </c>
      <c r="D394">
        <v>0.91085109478505188</v>
      </c>
      <c r="E394">
        <v>1.3693807818622004</v>
      </c>
      <c r="F394">
        <v>1.7435762026562651</v>
      </c>
      <c r="G394">
        <v>2.0753012975497969</v>
      </c>
      <c r="H394">
        <v>2.3419311176548172</v>
      </c>
      <c r="I394">
        <v>2.5372385517384166</v>
      </c>
      <c r="J394">
        <v>2.6850666875942135</v>
      </c>
      <c r="K394">
        <v>2.8148723871013388</v>
      </c>
      <c r="L394">
        <v>2.9406541078711528</v>
      </c>
      <c r="M394">
        <v>3.0550948239504216</v>
      </c>
      <c r="N394">
        <v>3.1612380442563803</v>
      </c>
      <c r="O394">
        <v>3.251884385840822</v>
      </c>
      <c r="P394">
        <v>3.3261561201984433</v>
      </c>
      <c r="Q394">
        <v>3.3831736518407882</v>
      </c>
      <c r="R394">
        <v>3.4277956795930371</v>
      </c>
      <c r="S394">
        <v>3.4609152242586765</v>
      </c>
      <c r="T394">
        <v>3.4905277496163238</v>
      </c>
      <c r="U394">
        <v>3.5197432741224688</v>
      </c>
      <c r="V394">
        <v>3.5490974433175784</v>
      </c>
      <c r="W394">
        <f t="shared" si="114"/>
        <v>0.60022883492737877</v>
      </c>
      <c r="X394">
        <f t="shared" si="115"/>
        <v>1.7584800877678799</v>
      </c>
      <c r="Y394">
        <f t="shared" si="116"/>
        <v>2.6828541886107384</v>
      </c>
      <c r="Z394">
        <f t="shared" si="117"/>
        <v>2.031811931900533</v>
      </c>
      <c r="AA394">
        <f t="shared" si="118"/>
        <v>2.5936114962811159</v>
      </c>
      <c r="AB394">
        <f t="shared" si="119"/>
        <v>2.9604090206213129</v>
      </c>
      <c r="AC394">
        <f t="shared" si="120"/>
        <v>2.0440793064341678</v>
      </c>
      <c r="AD394">
        <f t="shared" si="121"/>
        <v>2.082763694055207</v>
      </c>
      <c r="AE394">
        <f t="shared" si="122"/>
        <v>2.2446009635029585</v>
      </c>
      <c r="AF394">
        <f t="shared" si="123"/>
        <v>2.1189359847700633</v>
      </c>
      <c r="AG394">
        <f t="shared" si="124"/>
        <v>2.4192473806271018</v>
      </c>
      <c r="AH394">
        <f t="shared" si="125"/>
        <v>2.6761031258846462</v>
      </c>
      <c r="AI394">
        <f t="shared" si="126"/>
        <v>2.4727884144348296</v>
      </c>
      <c r="AJ394">
        <f t="shared" si="127"/>
        <v>2.5430764616763661</v>
      </c>
      <c r="AK394">
        <f t="shared" si="128"/>
        <v>2.5453577152123894</v>
      </c>
      <c r="AL394">
        <f t="shared" si="129"/>
        <v>2.3834327738606995</v>
      </c>
      <c r="AM394">
        <f t="shared" si="130"/>
        <v>2.4245787037313709</v>
      </c>
      <c r="AN394">
        <f t="shared" si="131"/>
        <v>2.5518591169750668</v>
      </c>
      <c r="AO394">
        <f t="shared" si="132"/>
        <v>2.6096830636870729</v>
      </c>
    </row>
    <row r="395" spans="1:41" x14ac:dyDescent="0.2">
      <c r="A395" s="1">
        <v>201404</v>
      </c>
      <c r="B395">
        <v>0.11643264144976058</v>
      </c>
      <c r="C395">
        <v>0.41755499254062872</v>
      </c>
      <c r="D395">
        <v>0.88523524244401486</v>
      </c>
      <c r="E395">
        <v>1.3291720748796481</v>
      </c>
      <c r="F395">
        <v>1.697763101431093</v>
      </c>
      <c r="G395">
        <v>2.0106213368500345</v>
      </c>
      <c r="H395">
        <v>2.273128284259764</v>
      </c>
      <c r="I395">
        <v>2.4676131720797372</v>
      </c>
      <c r="J395">
        <v>2.6180213099839569</v>
      </c>
      <c r="K395">
        <v>2.7413386814711278</v>
      </c>
      <c r="L395">
        <v>2.8570016472433291</v>
      </c>
      <c r="M395">
        <v>2.96709325519558</v>
      </c>
      <c r="N395">
        <v>3.0686426879292537</v>
      </c>
      <c r="O395">
        <v>3.1562876640745645</v>
      </c>
      <c r="P395">
        <v>3.2282788446655895</v>
      </c>
      <c r="Q395">
        <v>3.281620007961259</v>
      </c>
      <c r="R395">
        <v>3.3228659812402364</v>
      </c>
      <c r="S395">
        <v>3.3547219152163499</v>
      </c>
      <c r="T395">
        <v>3.3839291931129463</v>
      </c>
      <c r="U395">
        <v>3.4128158152085719</v>
      </c>
      <c r="V395">
        <v>3.4418399717235375</v>
      </c>
      <c r="W395">
        <f t="shared" si="114"/>
        <v>0.59097346288843378</v>
      </c>
      <c r="X395">
        <f t="shared" si="115"/>
        <v>1.7807437544999731</v>
      </c>
      <c r="Y395">
        <f t="shared" si="116"/>
        <v>2.7779000480704852</v>
      </c>
      <c r="Z395">
        <f t="shared" si="117"/>
        <v>2.3063085565023371</v>
      </c>
      <c r="AA395">
        <f t="shared" si="118"/>
        <v>2.9543076792208671</v>
      </c>
      <c r="AB395">
        <f t="shared" si="119"/>
        <v>3.4708196139237968</v>
      </c>
      <c r="AC395">
        <f t="shared" si="120"/>
        <v>2.8399899678345353</v>
      </c>
      <c r="AD395">
        <f t="shared" si="121"/>
        <v>3.0691906149550228</v>
      </c>
      <c r="AE395">
        <f t="shared" si="122"/>
        <v>3.2661068001342519</v>
      </c>
      <c r="AF395">
        <f t="shared" si="123"/>
        <v>3.1029172575718742</v>
      </c>
      <c r="AG395">
        <f t="shared" si="124"/>
        <v>3.4104609456722463</v>
      </c>
      <c r="AH395">
        <f t="shared" si="125"/>
        <v>3.744095959765152</v>
      </c>
      <c r="AI395">
        <f t="shared" si="126"/>
        <v>3.649930493501202</v>
      </c>
      <c r="AJ395">
        <f t="shared" si="127"/>
        <v>3.7570162695396929</v>
      </c>
      <c r="AK395">
        <f t="shared" si="128"/>
        <v>3.7386152637565235</v>
      </c>
      <c r="AL395">
        <f t="shared" si="129"/>
        <v>3.5218208119586705</v>
      </c>
      <c r="AM395">
        <f t="shared" si="130"/>
        <v>3.5174681235385648</v>
      </c>
      <c r="AN395">
        <f t="shared" si="131"/>
        <v>3.6023730448883655</v>
      </c>
      <c r="AO395">
        <f t="shared" si="132"/>
        <v>3.6094417696881296</v>
      </c>
    </row>
    <row r="396" spans="1:41" x14ac:dyDescent="0.2">
      <c r="A396" s="1">
        <v>201405</v>
      </c>
      <c r="B396">
        <v>0.12770388074306305</v>
      </c>
      <c r="C396">
        <v>0.37926466569115547</v>
      </c>
      <c r="D396">
        <v>0.80745186999944885</v>
      </c>
      <c r="E396">
        <v>1.2133337189433699</v>
      </c>
      <c r="F396">
        <v>1.5560496533999384</v>
      </c>
      <c r="G396">
        <v>1.8519843835024838</v>
      </c>
      <c r="H396">
        <v>2.0896838749347997</v>
      </c>
      <c r="I396">
        <v>2.2774841113301032</v>
      </c>
      <c r="J396">
        <v>2.4304613033685847</v>
      </c>
      <c r="K396">
        <v>2.5582762180633618</v>
      </c>
      <c r="L396">
        <v>2.6775744941094168</v>
      </c>
      <c r="M396">
        <v>2.7839100251536681</v>
      </c>
      <c r="N396">
        <v>2.8822657012010344</v>
      </c>
      <c r="O396">
        <v>2.9713231223224925</v>
      </c>
      <c r="P396">
        <v>3.0465774783796244</v>
      </c>
      <c r="Q396">
        <v>3.1053300538227555</v>
      </c>
      <c r="R396">
        <v>3.1521121377879102</v>
      </c>
      <c r="S396">
        <v>3.189481200905353</v>
      </c>
      <c r="T396">
        <v>3.2243655442826507</v>
      </c>
      <c r="U396">
        <v>3.2589294010526451</v>
      </c>
      <c r="V396">
        <v>3.2934809575017869</v>
      </c>
      <c r="W396">
        <f t="shared" si="114"/>
        <v>0.4907058227207628</v>
      </c>
      <c r="X396">
        <f t="shared" si="115"/>
        <v>1.3834305660788393</v>
      </c>
      <c r="Y396">
        <f t="shared" si="116"/>
        <v>2.0403518260861322</v>
      </c>
      <c r="Z396">
        <f t="shared" si="117"/>
        <v>1.3238271542657316</v>
      </c>
      <c r="AA396">
        <f t="shared" si="118"/>
        <v>1.6650114630730617</v>
      </c>
      <c r="AB396">
        <f t="shared" si="119"/>
        <v>1.8203594192523707</v>
      </c>
      <c r="AC396">
        <f t="shared" si="120"/>
        <v>0.96250287072275853</v>
      </c>
      <c r="AD396">
        <f t="shared" si="121"/>
        <v>1.0261217164756995</v>
      </c>
      <c r="AE396">
        <f t="shared" si="122"/>
        <v>1.0687628686054511</v>
      </c>
      <c r="AF396">
        <f t="shared" si="123"/>
        <v>0.72616719529256102</v>
      </c>
      <c r="AG396">
        <f t="shared" si="124"/>
        <v>0.7386504358063366</v>
      </c>
      <c r="AH396">
        <f t="shared" si="125"/>
        <v>0.73776385129201172</v>
      </c>
      <c r="AI396">
        <f t="shared" si="126"/>
        <v>0.43323592916677223</v>
      </c>
      <c r="AJ396">
        <f t="shared" si="127"/>
        <v>0.43394464240531372</v>
      </c>
      <c r="AK396">
        <f t="shared" si="128"/>
        <v>0.3864577936614042</v>
      </c>
      <c r="AL396">
        <f t="shared" si="129"/>
        <v>0.12705829610510433</v>
      </c>
      <c r="AM396">
        <f t="shared" si="130"/>
        <v>7.3831757471811699E-2</v>
      </c>
      <c r="AN396">
        <f t="shared" si="131"/>
        <v>8.1581076763013627E-2</v>
      </c>
      <c r="AO396">
        <f t="shared" si="132"/>
        <v>-7.5800033627131391E-3</v>
      </c>
    </row>
    <row r="397" spans="1:41" x14ac:dyDescent="0.2">
      <c r="A397" s="1">
        <v>201406</v>
      </c>
      <c r="B397">
        <v>0.14011962791848506</v>
      </c>
      <c r="C397">
        <v>0.4556105815882221</v>
      </c>
      <c r="D397">
        <v>0.89509305631476144</v>
      </c>
      <c r="E397">
        <v>1.3107718484476476</v>
      </c>
      <c r="F397">
        <v>1.6467122237996943</v>
      </c>
      <c r="G397">
        <v>1.9323489977246429</v>
      </c>
      <c r="H397">
        <v>2.1668123064261811</v>
      </c>
      <c r="I397">
        <v>2.3447932673633454</v>
      </c>
      <c r="J397">
        <v>2.4915906041214853</v>
      </c>
      <c r="K397">
        <v>2.6168876021847662</v>
      </c>
      <c r="L397">
        <v>2.7372721498158472</v>
      </c>
      <c r="M397">
        <v>2.8477845038548395</v>
      </c>
      <c r="N397">
        <v>2.944847852472853</v>
      </c>
      <c r="O397">
        <v>3.027317988006287</v>
      </c>
      <c r="P397">
        <v>3.0944371577534433</v>
      </c>
      <c r="Q397">
        <v>3.1470948745291634</v>
      </c>
      <c r="R397">
        <v>3.1900882238236346</v>
      </c>
      <c r="S397">
        <v>3.2264463450435885</v>
      </c>
      <c r="T397">
        <v>3.2611474989543665</v>
      </c>
      <c r="U397">
        <v>3.2956153278125981</v>
      </c>
      <c r="V397">
        <v>3.3301843455691298</v>
      </c>
      <c r="W397">
        <f t="shared" si="114"/>
        <v>0.61996462323029833</v>
      </c>
      <c r="X397">
        <f t="shared" si="115"/>
        <v>1.4698967619572161</v>
      </c>
      <c r="Y397">
        <f t="shared" si="116"/>
        <v>1.9922287055183356</v>
      </c>
      <c r="Z397">
        <f t="shared" si="117"/>
        <v>0.98801804881658262</v>
      </c>
      <c r="AA397">
        <f t="shared" si="118"/>
        <v>1.3688897199917043</v>
      </c>
      <c r="AB397">
        <f t="shared" si="119"/>
        <v>1.5391100608164221</v>
      </c>
      <c r="AC397">
        <f t="shared" si="120"/>
        <v>0.75435318881804259</v>
      </c>
      <c r="AD397">
        <f t="shared" si="121"/>
        <v>1.0034575106607884</v>
      </c>
      <c r="AE397">
        <f t="shared" si="122"/>
        <v>1.2303307218709083</v>
      </c>
      <c r="AF397">
        <f t="shared" si="123"/>
        <v>1.1006088417233966</v>
      </c>
      <c r="AG397">
        <f t="shared" si="124"/>
        <v>1.3715116957510691</v>
      </c>
      <c r="AH397">
        <f t="shared" si="125"/>
        <v>1.5308850060583001</v>
      </c>
      <c r="AI397">
        <f t="shared" si="126"/>
        <v>1.2834309680391338</v>
      </c>
      <c r="AJ397">
        <f t="shared" si="127"/>
        <v>1.3072819278502847</v>
      </c>
      <c r="AK397">
        <f t="shared" si="128"/>
        <v>1.333598226689515</v>
      </c>
      <c r="AL397">
        <f t="shared" si="129"/>
        <v>1.1985285452382981</v>
      </c>
      <c r="AM397">
        <f t="shared" si="130"/>
        <v>1.292709248906355</v>
      </c>
      <c r="AN397">
        <f t="shared" si="131"/>
        <v>1.4687700261004895</v>
      </c>
      <c r="AO397">
        <f t="shared" si="132"/>
        <v>1.5604439224660305</v>
      </c>
    </row>
    <row r="398" spans="1:41" x14ac:dyDescent="0.2">
      <c r="A398" s="1">
        <v>201407</v>
      </c>
      <c r="B398">
        <v>0.1511369120276608</v>
      </c>
      <c r="C398">
        <v>0.53763138953429157</v>
      </c>
      <c r="D398">
        <v>1.0369130201179233</v>
      </c>
      <c r="E398">
        <v>1.4836928054335603</v>
      </c>
      <c r="F398">
        <v>1.7828864835817011</v>
      </c>
      <c r="G398">
        <v>2.0529673726198663</v>
      </c>
      <c r="H398">
        <v>2.262454377666077</v>
      </c>
      <c r="I398">
        <v>2.4067557025007997</v>
      </c>
      <c r="J398">
        <v>2.5301925548389526</v>
      </c>
      <c r="K398">
        <v>2.6392497204066157</v>
      </c>
      <c r="L398">
        <v>2.7440922498474762</v>
      </c>
      <c r="M398">
        <v>2.8446041228253351</v>
      </c>
      <c r="N398">
        <v>2.9349363855058486</v>
      </c>
      <c r="O398">
        <v>3.0117448275698937</v>
      </c>
      <c r="P398">
        <v>3.0716714608869498</v>
      </c>
      <c r="Q398">
        <v>3.1178672740771454</v>
      </c>
      <c r="R398">
        <v>3.1550723580793574</v>
      </c>
      <c r="S398">
        <v>3.1858854210835172</v>
      </c>
      <c r="T398">
        <v>3.2153007965700824</v>
      </c>
      <c r="U398">
        <v>3.244689177963239</v>
      </c>
      <c r="V398">
        <v>3.2746439475345919</v>
      </c>
      <c r="W398">
        <f t="shared" si="114"/>
        <v>0.77549643694111337</v>
      </c>
      <c r="X398">
        <f t="shared" si="115"/>
        <v>1.8972589190090849</v>
      </c>
      <c r="Y398">
        <f t="shared" si="116"/>
        <v>2.8268925357891272</v>
      </c>
      <c r="Z398">
        <f t="shared" si="117"/>
        <v>1.9065542333389702</v>
      </c>
      <c r="AA398">
        <f t="shared" si="118"/>
        <v>2.5356133269550165</v>
      </c>
      <c r="AB398">
        <f t="shared" si="119"/>
        <v>2.9937213838717023</v>
      </c>
      <c r="AC398">
        <f t="shared" si="120"/>
        <v>2.5132848633204903</v>
      </c>
      <c r="AD398">
        <f t="shared" si="121"/>
        <v>2.9327799285521854</v>
      </c>
      <c r="AE398">
        <f t="shared" si="122"/>
        <v>3.2510163998049073</v>
      </c>
      <c r="AF398">
        <f t="shared" si="123"/>
        <v>3.3743931345429079</v>
      </c>
      <c r="AG398">
        <f t="shared" si="124"/>
        <v>3.8748578927710646</v>
      </c>
      <c r="AH398">
        <f t="shared" si="125"/>
        <v>4.2482928033225917</v>
      </c>
      <c r="AI398">
        <f t="shared" si="126"/>
        <v>4.282985883176444</v>
      </c>
      <c r="AJ398">
        <f t="shared" si="127"/>
        <v>4.5514082183532967</v>
      </c>
      <c r="AK398">
        <f t="shared" si="128"/>
        <v>4.7819717455702939</v>
      </c>
      <c r="AL398">
        <f t="shared" si="129"/>
        <v>4.8123332965610803</v>
      </c>
      <c r="AM398">
        <f t="shared" si="130"/>
        <v>5.0356646081183225</v>
      </c>
      <c r="AN398">
        <f t="shared" si="131"/>
        <v>5.3167330707604972</v>
      </c>
      <c r="AO398">
        <f t="shared" si="132"/>
        <v>5.5135455884854867</v>
      </c>
    </row>
    <row r="399" spans="1:41" x14ac:dyDescent="0.2">
      <c r="A399" s="1">
        <v>201408</v>
      </c>
      <c r="B399">
        <v>0.14862943009980906</v>
      </c>
      <c r="C399">
        <v>0.53117161465851204</v>
      </c>
      <c r="D399">
        <v>0.98558059130581777</v>
      </c>
      <c r="E399">
        <v>1.3810463447839938</v>
      </c>
      <c r="F399">
        <v>1.6596996206661241</v>
      </c>
      <c r="G399">
        <v>1.893294409059546</v>
      </c>
      <c r="H399">
        <v>2.0683294827171186</v>
      </c>
      <c r="I399">
        <v>2.1970623359165389</v>
      </c>
      <c r="J399">
        <v>2.3198918251772414</v>
      </c>
      <c r="K399">
        <v>2.4171371893372715</v>
      </c>
      <c r="L399">
        <v>2.5110128964296674</v>
      </c>
      <c r="M399">
        <v>2.605552540653902</v>
      </c>
      <c r="N399">
        <v>2.6881927167150939</v>
      </c>
      <c r="O399">
        <v>2.7563376649603644</v>
      </c>
      <c r="P399">
        <v>2.8112645502772122</v>
      </c>
      <c r="Q399">
        <v>2.8566268447944281</v>
      </c>
      <c r="R399">
        <v>2.8936709233710496</v>
      </c>
      <c r="S399">
        <v>2.9253397105552179</v>
      </c>
      <c r="T399">
        <v>2.9560493249583795</v>
      </c>
      <c r="U399">
        <v>2.9869101103871434</v>
      </c>
      <c r="V399">
        <v>3.0188174527877996</v>
      </c>
      <c r="W399">
        <f t="shared" si="114"/>
        <v>0.76173958486586102</v>
      </c>
      <c r="X399">
        <f t="shared" si="115"/>
        <v>1.6094431565016389</v>
      </c>
      <c r="Y399">
        <f t="shared" si="116"/>
        <v>2.0683527921452103</v>
      </c>
      <c r="Z399">
        <f t="shared" si="117"/>
        <v>0.85021440094328016</v>
      </c>
      <c r="AA399">
        <f t="shared" si="118"/>
        <v>1.001511561288646</v>
      </c>
      <c r="AB399">
        <f t="shared" si="119"/>
        <v>0.78925452052587497</v>
      </c>
      <c r="AC399">
        <f t="shared" si="120"/>
        <v>-9.5767314765256017E-2</v>
      </c>
      <c r="AD399">
        <f t="shared" si="121"/>
        <v>-6.0579597876564417E-2</v>
      </c>
      <c r="AE399">
        <f t="shared" si="122"/>
        <v>-0.1608462810714455</v>
      </c>
      <c r="AF399">
        <f t="shared" si="123"/>
        <v>-0.46486731575014684</v>
      </c>
      <c r="AG399">
        <f t="shared" si="124"/>
        <v>-0.44729698928364092</v>
      </c>
      <c r="AH399">
        <f t="shared" si="125"/>
        <v>-0.55940982490183933</v>
      </c>
      <c r="AI399">
        <f t="shared" si="126"/>
        <v>-1.0118561371933694</v>
      </c>
      <c r="AJ399">
        <f t="shared" si="127"/>
        <v>-1.1882529256185368</v>
      </c>
      <c r="AK399">
        <f t="shared" si="128"/>
        <v>-1.3222290763517077</v>
      </c>
      <c r="AL399">
        <f t="shared" si="129"/>
        <v>-1.6439638109424726</v>
      </c>
      <c r="AM399">
        <f t="shared" si="130"/>
        <v>-1.7604852291512603</v>
      </c>
      <c r="AN399">
        <f t="shared" si="131"/>
        <v>-1.7997507151336589</v>
      </c>
      <c r="AO399">
        <f t="shared" si="132"/>
        <v>-1.9129473085149122</v>
      </c>
    </row>
    <row r="400" spans="1:41" x14ac:dyDescent="0.2">
      <c r="A400" s="1">
        <v>201409</v>
      </c>
      <c r="B400">
        <v>0.151974214351354</v>
      </c>
      <c r="C400">
        <v>0.59933459365800268</v>
      </c>
      <c r="D400">
        <v>1.1024010522969852</v>
      </c>
      <c r="E400">
        <v>1.5168093394008366</v>
      </c>
      <c r="F400">
        <v>1.7954417096569273</v>
      </c>
      <c r="G400">
        <v>2.0513342522849936</v>
      </c>
      <c r="H400">
        <v>2.2291337884829212</v>
      </c>
      <c r="I400">
        <v>2.3589095677193272</v>
      </c>
      <c r="J400">
        <v>2.4737654101918936</v>
      </c>
      <c r="K400">
        <v>2.5668871987139217</v>
      </c>
      <c r="L400">
        <v>2.663344571617563</v>
      </c>
      <c r="M400">
        <v>2.757398162738399</v>
      </c>
      <c r="N400">
        <v>2.8394146715325674</v>
      </c>
      <c r="O400">
        <v>2.9049306045044019</v>
      </c>
      <c r="P400">
        <v>2.9560043917564975</v>
      </c>
      <c r="Q400">
        <v>2.998733916465993</v>
      </c>
      <c r="R400">
        <v>3.0329395984912209</v>
      </c>
      <c r="S400">
        <v>3.0615589469193578</v>
      </c>
      <c r="T400">
        <v>3.0892157995420737</v>
      </c>
      <c r="U400">
        <v>3.1170438014169348</v>
      </c>
      <c r="V400">
        <v>3.1460181975607702</v>
      </c>
      <c r="W400">
        <f t="shared" si="114"/>
        <v>0.87935378019628097</v>
      </c>
      <c r="X400">
        <f t="shared" si="115"/>
        <v>2.1014124806942291</v>
      </c>
      <c r="Y400">
        <f t="shared" si="116"/>
        <v>2.9745014234198357</v>
      </c>
      <c r="Z400">
        <f t="shared" si="117"/>
        <v>1.9656967747140071</v>
      </c>
      <c r="AA400">
        <f t="shared" si="118"/>
        <v>2.5307787572546445</v>
      </c>
      <c r="AB400">
        <f t="shared" si="119"/>
        <v>2.6234693420611563</v>
      </c>
      <c r="AC400">
        <f t="shared" si="120"/>
        <v>2.1664507542985425</v>
      </c>
      <c r="AD400">
        <f t="shared" si="121"/>
        <v>2.4263859987178651</v>
      </c>
      <c r="AE400">
        <f t="shared" si="122"/>
        <v>2.5357422441260948</v>
      </c>
      <c r="AF400">
        <f t="shared" si="123"/>
        <v>2.437755013268935</v>
      </c>
      <c r="AG400">
        <f t="shared" si="124"/>
        <v>2.6163201040547608</v>
      </c>
      <c r="AH400">
        <f t="shared" si="125"/>
        <v>2.7558210748354486</v>
      </c>
      <c r="AI400">
        <f t="shared" si="126"/>
        <v>2.6534212384988956</v>
      </c>
      <c r="AJ400">
        <f t="shared" si="127"/>
        <v>2.8340664047812552</v>
      </c>
      <c r="AK400">
        <f t="shared" si="128"/>
        <v>3.1203670647369823</v>
      </c>
      <c r="AL400">
        <f t="shared" si="129"/>
        <v>3.2116000876372692</v>
      </c>
      <c r="AM400">
        <f t="shared" si="130"/>
        <v>3.4081949258398061</v>
      </c>
      <c r="AN400">
        <f t="shared" si="131"/>
        <v>3.6194062394271138</v>
      </c>
      <c r="AO400">
        <f t="shared" si="132"/>
        <v>3.7406496578930826</v>
      </c>
    </row>
    <row r="401" spans="1:41" x14ac:dyDescent="0.2">
      <c r="A401" s="1">
        <v>201410</v>
      </c>
      <c r="B401">
        <v>0.16734119276837039</v>
      </c>
      <c r="C401">
        <v>0.52690823092268613</v>
      </c>
      <c r="D401">
        <v>0.98025390661071887</v>
      </c>
      <c r="E401">
        <v>1.3736756085424482</v>
      </c>
      <c r="F401">
        <v>1.6520834834108959</v>
      </c>
      <c r="G401">
        <v>1.9106096396530758</v>
      </c>
      <c r="H401">
        <v>2.0679559998533077</v>
      </c>
      <c r="I401">
        <v>2.2010461130657819</v>
      </c>
      <c r="J401">
        <v>2.3226662171700223</v>
      </c>
      <c r="K401">
        <v>2.4292148075810336</v>
      </c>
      <c r="L401">
        <v>2.5368700590992823</v>
      </c>
      <c r="M401">
        <v>2.6324735380311672</v>
      </c>
      <c r="N401">
        <v>2.7058609656177048</v>
      </c>
      <c r="O401">
        <v>2.7618989142881172</v>
      </c>
      <c r="P401">
        <v>2.8013307284790891</v>
      </c>
      <c r="Q401">
        <v>2.8343524481404683</v>
      </c>
      <c r="R401">
        <v>2.8647724824848613</v>
      </c>
      <c r="S401">
        <v>2.8931644464114608</v>
      </c>
      <c r="T401">
        <v>2.9216321353107126</v>
      </c>
      <c r="U401">
        <v>2.9509135933565469</v>
      </c>
      <c r="V401">
        <v>2.9831099764386639</v>
      </c>
      <c r="W401">
        <f t="shared" si="114"/>
        <v>0.7084185701018082</v>
      </c>
      <c r="X401">
        <f t="shared" si="115"/>
        <v>1.8013967439218292</v>
      </c>
      <c r="Y401">
        <f t="shared" si="116"/>
        <v>2.6240856543001341</v>
      </c>
      <c r="Z401">
        <f t="shared" si="117"/>
        <v>1.8689793044925429</v>
      </c>
      <c r="AA401">
        <f t="shared" si="118"/>
        <v>2.5438705833609037</v>
      </c>
      <c r="AB401">
        <f t="shared" si="119"/>
        <v>2.575906262280002</v>
      </c>
      <c r="AC401">
        <f t="shared" si="120"/>
        <v>2.1528784319017027</v>
      </c>
      <c r="AD401">
        <f t="shared" si="121"/>
        <v>2.5803418428353218</v>
      </c>
      <c r="AE401">
        <f t="shared" si="122"/>
        <v>2.9163411204559311</v>
      </c>
      <c r="AF401">
        <f t="shared" si="123"/>
        <v>2.9162536328331128</v>
      </c>
      <c r="AG401">
        <f t="shared" si="124"/>
        <v>3.2737745898813873</v>
      </c>
      <c r="AH401">
        <f t="shared" si="125"/>
        <v>3.4827964291560067</v>
      </c>
      <c r="AI401">
        <f t="shared" si="126"/>
        <v>3.3789246805946287</v>
      </c>
      <c r="AJ401">
        <f t="shared" si="127"/>
        <v>3.4507101769436583</v>
      </c>
      <c r="AK401">
        <f t="shared" si="128"/>
        <v>3.5464428329817905</v>
      </c>
      <c r="AL401">
        <f t="shared" si="129"/>
        <v>3.562150182303538</v>
      </c>
      <c r="AM401">
        <f t="shared" si="130"/>
        <v>3.766905499410631</v>
      </c>
      <c r="AN401">
        <f t="shared" si="131"/>
        <v>4.011465017005067</v>
      </c>
      <c r="AO401">
        <f t="shared" si="132"/>
        <v>4.1808913728359398</v>
      </c>
    </row>
    <row r="402" spans="1:41" x14ac:dyDescent="0.2">
      <c r="A402" s="1">
        <v>201411</v>
      </c>
      <c r="B402">
        <v>0.17805669897519363</v>
      </c>
      <c r="C402">
        <v>0.48601189157097846</v>
      </c>
      <c r="D402">
        <v>0.90109186236709604</v>
      </c>
      <c r="E402">
        <v>1.2544406260048722</v>
      </c>
      <c r="F402">
        <v>1.5092223292030207</v>
      </c>
      <c r="G402">
        <v>1.7543516880251173</v>
      </c>
      <c r="H402">
        <v>1.9125049246816064</v>
      </c>
      <c r="I402">
        <v>2.0319622639801964</v>
      </c>
      <c r="J402">
        <v>2.1453167728334552</v>
      </c>
      <c r="K402">
        <v>2.2560102209677959</v>
      </c>
      <c r="L402">
        <v>2.353335732628326</v>
      </c>
      <c r="M402">
        <v>2.4386817763577602</v>
      </c>
      <c r="N402">
        <v>2.506292242601639</v>
      </c>
      <c r="O402">
        <v>2.5616706989017839</v>
      </c>
      <c r="P402">
        <v>2.6064890247765331</v>
      </c>
      <c r="Q402">
        <v>2.6440393482374147</v>
      </c>
      <c r="R402">
        <v>2.6750412992855996</v>
      </c>
      <c r="S402">
        <v>2.7036218392087781</v>
      </c>
      <c r="T402">
        <v>2.732407808367594</v>
      </c>
      <c r="U402">
        <v>2.7622229083719629</v>
      </c>
      <c r="V402">
        <v>2.7961436449364041</v>
      </c>
      <c r="W402">
        <f t="shared" si="114"/>
        <v>0.49314356201875931</v>
      </c>
      <c r="X402">
        <f t="shared" si="115"/>
        <v>1.1536809964807575</v>
      </c>
      <c r="Y402">
        <f t="shared" si="116"/>
        <v>1.4871379282339334</v>
      </c>
      <c r="Z402">
        <f t="shared" si="117"/>
        <v>0.47139743202815465</v>
      </c>
      <c r="AA402">
        <f t="shared" si="118"/>
        <v>0.95699026495315165</v>
      </c>
      <c r="AB402">
        <f t="shared" si="119"/>
        <v>0.85880096829480435</v>
      </c>
      <c r="AC402">
        <f t="shared" si="120"/>
        <v>0.40232789712219996</v>
      </c>
      <c r="AD402">
        <f t="shared" si="121"/>
        <v>0.8060169522233005</v>
      </c>
      <c r="AE402">
        <f t="shared" si="122"/>
        <v>1.2584933422212707</v>
      </c>
      <c r="AF402">
        <f t="shared" si="123"/>
        <v>1.3444152712293813</v>
      </c>
      <c r="AG402">
        <f t="shared" si="124"/>
        <v>1.6878106716847983</v>
      </c>
      <c r="AH402">
        <f t="shared" si="125"/>
        <v>1.8837425163196473</v>
      </c>
      <c r="AI402">
        <f t="shared" si="126"/>
        <v>1.923245923852988</v>
      </c>
      <c r="AJ402">
        <f t="shared" si="127"/>
        <v>2.2388372627317881</v>
      </c>
      <c r="AK402">
        <f t="shared" si="128"/>
        <v>2.6131760945268465</v>
      </c>
      <c r="AL402">
        <f t="shared" si="129"/>
        <v>2.8569408153565115</v>
      </c>
      <c r="AM402">
        <f t="shared" si="130"/>
        <v>3.2709153584511346</v>
      </c>
      <c r="AN402">
        <f t="shared" si="131"/>
        <v>3.7221731527072035</v>
      </c>
      <c r="AO402">
        <f t="shared" si="132"/>
        <v>4.1155976916444672</v>
      </c>
    </row>
    <row r="403" spans="1:41" x14ac:dyDescent="0.2">
      <c r="A403" s="1">
        <v>201412</v>
      </c>
      <c r="B403">
        <v>0.30082352214800395</v>
      </c>
      <c r="C403">
        <v>0.68576894582266845</v>
      </c>
      <c r="D403">
        <v>1.1175226256034538</v>
      </c>
      <c r="E403">
        <v>1.4550683969955192</v>
      </c>
      <c r="F403">
        <v>1.6629358474385361</v>
      </c>
      <c r="G403">
        <v>1.8790488130785947</v>
      </c>
      <c r="H403">
        <v>1.9915521842911093</v>
      </c>
      <c r="I403">
        <v>2.0736661348245238</v>
      </c>
      <c r="J403">
        <v>2.1543448825305647</v>
      </c>
      <c r="K403">
        <v>2.2286267566714408</v>
      </c>
      <c r="L403">
        <v>2.3018509476036844</v>
      </c>
      <c r="M403">
        <v>2.3701705347111552</v>
      </c>
      <c r="N403">
        <v>2.4179885860131036</v>
      </c>
      <c r="O403">
        <v>2.4537289904510406</v>
      </c>
      <c r="P403">
        <v>2.47901074897801</v>
      </c>
      <c r="Q403">
        <v>2.4984201202663292</v>
      </c>
      <c r="R403">
        <v>2.5147199058276151</v>
      </c>
      <c r="S403">
        <v>2.5305297698910927</v>
      </c>
      <c r="T403">
        <v>2.5471817193382735</v>
      </c>
      <c r="U403">
        <v>2.5656700565306725</v>
      </c>
      <c r="V403">
        <v>2.5916043650130951</v>
      </c>
      <c r="W403">
        <f t="shared" si="114"/>
        <v>0.86830770696822701</v>
      </c>
      <c r="X403">
        <f t="shared" si="115"/>
        <v>2.1263948276544915</v>
      </c>
      <c r="Y403">
        <f t="shared" si="116"/>
        <v>3.2046295973611989</v>
      </c>
      <c r="Z403">
        <f t="shared" si="117"/>
        <v>2.839887079557136</v>
      </c>
      <c r="AA403">
        <f t="shared" si="118"/>
        <v>3.9343958749678505</v>
      </c>
      <c r="AB403">
        <f t="shared" si="119"/>
        <v>4.2912452551891187</v>
      </c>
      <c r="AC403">
        <f t="shared" si="120"/>
        <v>4.3055592268799519</v>
      </c>
      <c r="AD403">
        <f t="shared" si="121"/>
        <v>5.1084053837585106</v>
      </c>
      <c r="AE403">
        <f t="shared" si="122"/>
        <v>5.6539503655280612</v>
      </c>
      <c r="AF403">
        <f t="shared" si="123"/>
        <v>6.0585907910212207</v>
      </c>
      <c r="AG403">
        <f t="shared" si="124"/>
        <v>6.4340965506848118</v>
      </c>
      <c r="AH403">
        <f t="shared" si="125"/>
        <v>6.4542901523576983</v>
      </c>
      <c r="AI403">
        <f t="shared" si="126"/>
        <v>6.2949048092854731</v>
      </c>
      <c r="AJ403">
        <f t="shared" si="127"/>
        <v>6.3687413532890194</v>
      </c>
      <c r="AK403">
        <f t="shared" si="128"/>
        <v>6.63980666816874</v>
      </c>
      <c r="AL403">
        <f t="shared" si="129"/>
        <v>6.988408536559275</v>
      </c>
      <c r="AM403">
        <f t="shared" si="130"/>
        <v>7.5733730368755783</v>
      </c>
      <c r="AN403">
        <f t="shared" si="131"/>
        <v>8.2321643665130981</v>
      </c>
      <c r="AO403">
        <f t="shared" si="132"/>
        <v>8.8870557863995856</v>
      </c>
    </row>
    <row r="404" spans="1:41" x14ac:dyDescent="0.2">
      <c r="A404" s="1">
        <v>201501</v>
      </c>
      <c r="B404">
        <v>0.20240666252910589</v>
      </c>
      <c r="C404">
        <v>0.46267476350393305</v>
      </c>
      <c r="D404">
        <v>0.77160682282429116</v>
      </c>
      <c r="E404">
        <v>1.0049309401600064</v>
      </c>
      <c r="F404">
        <v>1.1769657213016398</v>
      </c>
      <c r="G404">
        <v>1.3657586063088545</v>
      </c>
      <c r="H404">
        <v>1.4703168096321613</v>
      </c>
      <c r="I404">
        <v>1.5361432968406827</v>
      </c>
      <c r="J404">
        <v>1.6267516685439154</v>
      </c>
      <c r="K404">
        <v>1.7033142875947866</v>
      </c>
      <c r="L404">
        <v>1.79812028265251</v>
      </c>
      <c r="M404">
        <v>1.8959112257617674</v>
      </c>
      <c r="N404">
        <v>1.9722548054627687</v>
      </c>
      <c r="O404">
        <v>2.0284593782405733</v>
      </c>
      <c r="P404">
        <v>2.0611284446719615</v>
      </c>
      <c r="Q404">
        <v>2.0789631088902407</v>
      </c>
      <c r="R404">
        <v>2.08692604122928</v>
      </c>
      <c r="S404">
        <v>2.0925482322582094</v>
      </c>
      <c r="T404">
        <v>2.0989033486776627</v>
      </c>
      <c r="U404">
        <v>2.1075960961768452</v>
      </c>
      <c r="V404">
        <v>2.1259885988831084</v>
      </c>
      <c r="W404">
        <f t="shared" si="114"/>
        <v>0.44664924400030848</v>
      </c>
      <c r="X404">
        <f t="shared" si="115"/>
        <v>0.83403689245205692</v>
      </c>
      <c r="Y404">
        <f t="shared" si="116"/>
        <v>0.73296719321869097</v>
      </c>
      <c r="Z404">
        <f t="shared" si="117"/>
        <v>-0.41651124566371123</v>
      </c>
      <c r="AA404">
        <f t="shared" si="118"/>
        <v>-0.41057918329043752</v>
      </c>
      <c r="AB404">
        <f t="shared" si="119"/>
        <v>-1.0380351879672356</v>
      </c>
      <c r="AC404">
        <f t="shared" si="120"/>
        <v>-1.9948433695795136</v>
      </c>
      <c r="AD404">
        <f t="shared" si="121"/>
        <v>-2.0395381957765553</v>
      </c>
      <c r="AE404">
        <f t="shared" si="122"/>
        <v>-2.3267375132736419</v>
      </c>
      <c r="AF404">
        <f t="shared" si="123"/>
        <v>-2.5237804649856472</v>
      </c>
      <c r="AG404">
        <f t="shared" si="124"/>
        <v>-2.4941756439433798</v>
      </c>
      <c r="AH404">
        <f t="shared" si="125"/>
        <v>-2.7117477532153229</v>
      </c>
      <c r="AI404">
        <f t="shared" si="126"/>
        <v>-3.2908561601732904</v>
      </c>
      <c r="AJ404">
        <f t="shared" si="127"/>
        <v>-3.7218949775942649</v>
      </c>
      <c r="AK404">
        <f t="shared" si="128"/>
        <v>-4.2283084657344627</v>
      </c>
      <c r="AL404">
        <f t="shared" si="129"/>
        <v>-4.9474840128111399</v>
      </c>
      <c r="AM404">
        <f t="shared" si="130"/>
        <v>-5.55496402855049</v>
      </c>
      <c r="AN404">
        <f t="shared" si="131"/>
        <v>-6.1610619636227417</v>
      </c>
      <c r="AO404">
        <f t="shared" si="132"/>
        <v>-6.7820973987782036</v>
      </c>
    </row>
    <row r="405" spans="1:41" x14ac:dyDescent="0.2">
      <c r="A405" s="1">
        <v>201502</v>
      </c>
      <c r="B405">
        <v>0.27629362047845174</v>
      </c>
      <c r="C405">
        <v>0.63918845674585534</v>
      </c>
      <c r="D405">
        <v>1.0281166349640762</v>
      </c>
      <c r="E405">
        <v>1.3241022280029759</v>
      </c>
      <c r="F405">
        <v>1.5200399761967116</v>
      </c>
      <c r="G405">
        <v>1.7208869858720597</v>
      </c>
      <c r="H405">
        <v>1.8305247049532591</v>
      </c>
      <c r="I405">
        <v>1.9012483003799541</v>
      </c>
      <c r="J405">
        <v>1.9877292866210385</v>
      </c>
      <c r="K405">
        <v>2.0599789286568471</v>
      </c>
      <c r="L405">
        <v>2.1401632786808911</v>
      </c>
      <c r="M405">
        <v>2.2206454947197107</v>
      </c>
      <c r="N405">
        <v>2.2859255884675806</v>
      </c>
      <c r="O405">
        <v>2.3333262030150657</v>
      </c>
      <c r="P405">
        <v>2.3679642268343697</v>
      </c>
      <c r="Q405">
        <v>2.3966414753011662</v>
      </c>
      <c r="R405">
        <v>2.4201099470769423</v>
      </c>
      <c r="S405">
        <v>2.4422923599782274</v>
      </c>
      <c r="T405">
        <v>2.465006103875655</v>
      </c>
      <c r="U405">
        <v>2.4893497353282954</v>
      </c>
      <c r="V405">
        <v>2.5202204660853513</v>
      </c>
      <c r="W405">
        <f t="shared" si="114"/>
        <v>0.71259859147884785</v>
      </c>
      <c r="X405">
        <f t="shared" si="115"/>
        <v>1.6564067873366053</v>
      </c>
      <c r="Y405">
        <f t="shared" si="116"/>
        <v>2.3240623486885861</v>
      </c>
      <c r="Z405">
        <f t="shared" si="117"/>
        <v>1.5166536698873663</v>
      </c>
      <c r="AA405">
        <f t="shared" si="118"/>
        <v>2.0473281029464347</v>
      </c>
      <c r="AB405">
        <f t="shared" si="119"/>
        <v>1.8955833856447399</v>
      </c>
      <c r="AC405">
        <f t="shared" si="120"/>
        <v>1.3542508859069968</v>
      </c>
      <c r="AD405">
        <f t="shared" si="121"/>
        <v>1.5895479186211279</v>
      </c>
      <c r="AE405">
        <f t="shared" si="122"/>
        <v>1.5963480780386849</v>
      </c>
      <c r="AF405">
        <f t="shared" si="123"/>
        <v>1.6836198276828318</v>
      </c>
      <c r="AG405">
        <f t="shared" si="124"/>
        <v>1.8796538758976626</v>
      </c>
      <c r="AH405">
        <f t="shared" si="125"/>
        <v>1.9065728130309418</v>
      </c>
      <c r="AI405">
        <f t="shared" si="126"/>
        <v>1.6207667027110482</v>
      </c>
      <c r="AJ405">
        <f t="shared" si="127"/>
        <v>1.539125681967715</v>
      </c>
      <c r="AK405">
        <f t="shared" si="128"/>
        <v>1.5244056176872078</v>
      </c>
      <c r="AL405">
        <f t="shared" si="129"/>
        <v>1.4286276151317852</v>
      </c>
      <c r="AM405">
        <f t="shared" si="130"/>
        <v>1.5230940975156479</v>
      </c>
      <c r="AN405">
        <f t="shared" si="131"/>
        <v>1.6480548459547482</v>
      </c>
      <c r="AO405">
        <f t="shared" si="132"/>
        <v>1.7251886347456442</v>
      </c>
    </row>
    <row r="406" spans="1:41" x14ac:dyDescent="0.2">
      <c r="A406" s="1">
        <v>201503</v>
      </c>
      <c r="B406">
        <v>0.28948470153441108</v>
      </c>
      <c r="C406">
        <v>0.57582474853858578</v>
      </c>
      <c r="D406">
        <v>0.89868431428162199</v>
      </c>
      <c r="E406">
        <v>1.189860995773304</v>
      </c>
      <c r="F406">
        <v>1.3907783168565895</v>
      </c>
      <c r="G406">
        <v>1.5989978868375163</v>
      </c>
      <c r="H406">
        <v>1.7178872588827681</v>
      </c>
      <c r="I406">
        <v>1.80868636950187</v>
      </c>
      <c r="J406">
        <v>1.9081018337307252</v>
      </c>
      <c r="K406">
        <v>1.9798197309150123</v>
      </c>
      <c r="L406">
        <v>2.0643739210983654</v>
      </c>
      <c r="M406">
        <v>2.1458734090325633</v>
      </c>
      <c r="N406">
        <v>2.2122980423870993</v>
      </c>
      <c r="O406">
        <v>2.263886580862875</v>
      </c>
      <c r="P406">
        <v>2.3023954932442581</v>
      </c>
      <c r="Q406">
        <v>2.3322875006171917</v>
      </c>
      <c r="R406">
        <v>2.3553839356936046</v>
      </c>
      <c r="S406">
        <v>2.3772455362434184</v>
      </c>
      <c r="T406">
        <v>2.3998315772602425</v>
      </c>
      <c r="U406">
        <v>2.4246632795481409</v>
      </c>
      <c r="V406">
        <v>2.4587502807405932</v>
      </c>
      <c r="W406">
        <f t="shared" si="114"/>
        <v>0.5943172073266505</v>
      </c>
      <c r="X406">
        <f t="shared" si="115"/>
        <v>1.2130038473259919</v>
      </c>
      <c r="Y406">
        <f t="shared" si="116"/>
        <v>1.7065975644336322</v>
      </c>
      <c r="Z406">
        <f t="shared" si="117"/>
        <v>0.85724853080219776</v>
      </c>
      <c r="AA406">
        <f t="shared" si="118"/>
        <v>1.1126904664482107</v>
      </c>
      <c r="AB406">
        <f t="shared" si="119"/>
        <v>0.71462257440955401</v>
      </c>
      <c r="AC406">
        <f t="shared" si="120"/>
        <v>9.4857246465073874E-2</v>
      </c>
      <c r="AD406">
        <f t="shared" si="121"/>
        <v>0.13725813513167062</v>
      </c>
      <c r="AE406">
        <f t="shared" si="122"/>
        <v>-5.6100619243446337E-2</v>
      </c>
      <c r="AF406">
        <f t="shared" si="123"/>
        <v>-0.29747310076531019</v>
      </c>
      <c r="AG406">
        <f t="shared" si="124"/>
        <v>-0.3998715331020859</v>
      </c>
      <c r="AH406">
        <f t="shared" si="125"/>
        <v>-0.6454287309448119</v>
      </c>
      <c r="AI406">
        <f t="shared" si="126"/>
        <v>-1.162886385994252</v>
      </c>
      <c r="AJ406">
        <f t="shared" si="127"/>
        <v>-1.5081467764346117</v>
      </c>
      <c r="AK406">
        <f t="shared" si="128"/>
        <v>-1.8551264739633684</v>
      </c>
      <c r="AL406">
        <f t="shared" si="129"/>
        <v>-2.3237376268421368</v>
      </c>
      <c r="AM406">
        <f t="shared" si="130"/>
        <v>-2.60930623119431</v>
      </c>
      <c r="AN406">
        <f t="shared" si="131"/>
        <v>-2.8799963140813833</v>
      </c>
      <c r="AO406">
        <f t="shared" si="132"/>
        <v>-3.2003483876389276</v>
      </c>
    </row>
    <row r="407" spans="1:41" x14ac:dyDescent="0.2">
      <c r="A407" s="1">
        <v>201504</v>
      </c>
      <c r="B407">
        <v>0.26784758821610999</v>
      </c>
      <c r="C407">
        <v>0.59678219699223156</v>
      </c>
      <c r="D407">
        <v>0.92112057237505751</v>
      </c>
      <c r="E407">
        <v>1.2266955144268614</v>
      </c>
      <c r="F407">
        <v>1.4582871717607166</v>
      </c>
      <c r="G407">
        <v>1.6867878736660864</v>
      </c>
      <c r="H407">
        <v>1.8081066358095883</v>
      </c>
      <c r="I407">
        <v>1.914721388695261</v>
      </c>
      <c r="J407">
        <v>2.0151567410567557</v>
      </c>
      <c r="K407">
        <v>2.1025766501932317</v>
      </c>
      <c r="L407">
        <v>2.1973211555070757</v>
      </c>
      <c r="M407">
        <v>2.2854569625885075</v>
      </c>
      <c r="N407">
        <v>2.357307728899031</v>
      </c>
      <c r="O407">
        <v>2.4165557951936703</v>
      </c>
      <c r="P407">
        <v>2.4639618960967558</v>
      </c>
      <c r="Q407">
        <v>2.502061064563514</v>
      </c>
      <c r="R407">
        <v>2.5333787284093323</v>
      </c>
      <c r="S407">
        <v>2.5635838211893778</v>
      </c>
      <c r="T407">
        <v>2.5944096000706054</v>
      </c>
      <c r="U407">
        <v>2.6273061758900704</v>
      </c>
      <c r="V407">
        <v>2.6687447264352882</v>
      </c>
      <c r="W407">
        <f t="shared" si="114"/>
        <v>0.6251381643617262</v>
      </c>
      <c r="X407">
        <f t="shared" si="115"/>
        <v>1.257934729495384</v>
      </c>
      <c r="Y407">
        <f t="shared" si="116"/>
        <v>1.7860699275996688</v>
      </c>
      <c r="Z407">
        <f t="shared" si="117"/>
        <v>0.96926002219094576</v>
      </c>
      <c r="AA407">
        <f t="shared" si="118"/>
        <v>1.2912539291717389</v>
      </c>
      <c r="AB407">
        <f t="shared" si="119"/>
        <v>0.91917337056685255</v>
      </c>
      <c r="AC407">
        <f t="shared" si="120"/>
        <v>0.3352715981401142</v>
      </c>
      <c r="AD407">
        <f t="shared" si="121"/>
        <v>0.31156058099138417</v>
      </c>
      <c r="AE407">
        <f t="shared" si="122"/>
        <v>0.21865591127031725</v>
      </c>
      <c r="AF407">
        <f t="shared" si="123"/>
        <v>0.11869295328213125</v>
      </c>
      <c r="AG407">
        <f t="shared" si="124"/>
        <v>0.16095354567432718</v>
      </c>
      <c r="AH407">
        <f t="shared" si="125"/>
        <v>5.3528965308147214E-3</v>
      </c>
      <c r="AI407">
        <f t="shared" si="126"/>
        <v>-0.44784893492310385</v>
      </c>
      <c r="AJ407">
        <f t="shared" si="127"/>
        <v>-0.75948794861789981</v>
      </c>
      <c r="AK407">
        <f t="shared" si="128"/>
        <v>-1.1309447538536617</v>
      </c>
      <c r="AL407">
        <f t="shared" si="129"/>
        <v>-1.6331725218744428</v>
      </c>
      <c r="AM407">
        <f t="shared" si="130"/>
        <v>-1.8971417321334854</v>
      </c>
      <c r="AN407">
        <f t="shared" si="131"/>
        <v>-2.1395601289397499</v>
      </c>
      <c r="AO407">
        <f t="shared" si="132"/>
        <v>-2.4563635549991734</v>
      </c>
    </row>
    <row r="408" spans="1:41" x14ac:dyDescent="0.2">
      <c r="A408" s="1">
        <v>201505</v>
      </c>
      <c r="B408">
        <v>0.30057864140662699</v>
      </c>
      <c r="C408">
        <v>0.61878969970683928</v>
      </c>
      <c r="D408">
        <v>0.95095484729722235</v>
      </c>
      <c r="E408">
        <v>1.273870080546444</v>
      </c>
      <c r="F408">
        <v>1.5205555596795837</v>
      </c>
      <c r="G408">
        <v>1.7518129276122341</v>
      </c>
      <c r="H408">
        <v>1.8820561250874837</v>
      </c>
      <c r="I408">
        <v>2.0020929315887286</v>
      </c>
      <c r="J408">
        <v>2.1110004394280457</v>
      </c>
      <c r="K408">
        <v>2.194926310710247</v>
      </c>
      <c r="L408">
        <v>2.2874503050176846</v>
      </c>
      <c r="M408">
        <v>2.3780892440802797</v>
      </c>
      <c r="N408">
        <v>2.4555632568258043</v>
      </c>
      <c r="O408">
        <v>2.5258291900835861</v>
      </c>
      <c r="P408">
        <v>2.5871076038647236</v>
      </c>
      <c r="Q408">
        <v>2.6374093650168486</v>
      </c>
      <c r="R408">
        <v>2.6787993793516924</v>
      </c>
      <c r="S408">
        <v>2.7184045258732077</v>
      </c>
      <c r="T408">
        <v>2.7583198669857882</v>
      </c>
      <c r="U408">
        <v>2.7998713231103376</v>
      </c>
      <c r="V408">
        <v>2.8480973530752185</v>
      </c>
      <c r="W408">
        <f t="shared" si="114"/>
        <v>0.61472796968813648</v>
      </c>
      <c r="X408">
        <f t="shared" si="115"/>
        <v>1.2383151164418662</v>
      </c>
      <c r="Y408">
        <f t="shared" si="116"/>
        <v>1.7163222335462553</v>
      </c>
      <c r="Z408">
        <f t="shared" si="117"/>
        <v>0.74212898728880439</v>
      </c>
      <c r="AA408">
        <f t="shared" si="118"/>
        <v>0.79240778357786534</v>
      </c>
      <c r="AB408">
        <f t="shared" si="119"/>
        <v>0.20464296286376049</v>
      </c>
      <c r="AC408">
        <f t="shared" si="120"/>
        <v>-0.56351353108697766</v>
      </c>
      <c r="AD408">
        <f t="shared" si="121"/>
        <v>-0.8624673996655694</v>
      </c>
      <c r="AE408">
        <f t="shared" si="122"/>
        <v>-1.098919375289207</v>
      </c>
      <c r="AF408">
        <f t="shared" si="123"/>
        <v>-1.2478289550469044</v>
      </c>
      <c r="AG408">
        <f t="shared" si="124"/>
        <v>-1.2492424358974263</v>
      </c>
      <c r="AH408">
        <f t="shared" si="125"/>
        <v>-1.4305101618568798</v>
      </c>
      <c r="AI408">
        <f t="shared" si="126"/>
        <v>-1.8489546792033074</v>
      </c>
      <c r="AJ408">
        <f t="shared" si="127"/>
        <v>-2.0184024768325237</v>
      </c>
      <c r="AK408">
        <f t="shared" si="128"/>
        <v>-2.2588840973140152</v>
      </c>
      <c r="AL408">
        <f t="shared" si="129"/>
        <v>-2.7220706527180174</v>
      </c>
      <c r="AM408">
        <f t="shared" si="130"/>
        <v>-2.9346755240301525</v>
      </c>
      <c r="AN408">
        <f t="shared" si="131"/>
        <v>-3.1292434070506738</v>
      </c>
      <c r="AO408">
        <f t="shared" si="132"/>
        <v>-3.4292161553963489</v>
      </c>
    </row>
    <row r="409" spans="1:41" x14ac:dyDescent="0.2">
      <c r="A409" s="1">
        <v>201506</v>
      </c>
      <c r="B409">
        <v>0.3222727883189152</v>
      </c>
      <c r="C409">
        <v>0.65698539202158701</v>
      </c>
      <c r="D409">
        <v>1.0261931490776313</v>
      </c>
      <c r="E409">
        <v>1.3966946826406674</v>
      </c>
      <c r="F409">
        <v>1.688919940309819</v>
      </c>
      <c r="G409">
        <v>1.9493133053670302</v>
      </c>
      <c r="H409">
        <v>2.0997429798156175</v>
      </c>
      <c r="I409">
        <v>2.2474269036788121</v>
      </c>
      <c r="J409">
        <v>2.3517918174782437</v>
      </c>
      <c r="K409">
        <v>2.4214855999531189</v>
      </c>
      <c r="L409">
        <v>2.508307914013685</v>
      </c>
      <c r="M409">
        <v>2.5964921824901741</v>
      </c>
      <c r="N409">
        <v>2.6734615448882852</v>
      </c>
      <c r="O409">
        <v>2.7406752341412552</v>
      </c>
      <c r="P409">
        <v>2.8001247120505193</v>
      </c>
      <c r="Q409">
        <v>2.8515156710424963</v>
      </c>
      <c r="R409">
        <v>2.895796919101826</v>
      </c>
      <c r="S409">
        <v>2.9388839730424334</v>
      </c>
      <c r="T409">
        <v>2.9825433026640691</v>
      </c>
      <c r="U409">
        <v>3.0284058370663125</v>
      </c>
      <c r="V409">
        <v>3.0823307059031571</v>
      </c>
      <c r="W409">
        <f t="shared" si="114"/>
        <v>0.63303971663159042</v>
      </c>
      <c r="X409">
        <f t="shared" si="115"/>
        <v>1.4021038901700054</v>
      </c>
      <c r="Y409">
        <f t="shared" si="116"/>
        <v>2.2906181333034135</v>
      </c>
      <c r="Z409">
        <f t="shared" si="117"/>
        <v>1.7725399270746849</v>
      </c>
      <c r="AA409">
        <f t="shared" si="118"/>
        <v>2.4001492462360137</v>
      </c>
      <c r="AB409">
        <f t="shared" si="119"/>
        <v>2.4814924415790234</v>
      </c>
      <c r="AC409">
        <f t="shared" si="120"/>
        <v>2.3364648790557916</v>
      </c>
      <c r="AD409">
        <f t="shared" si="121"/>
        <v>2.4371196435949813</v>
      </c>
      <c r="AE409">
        <f t="shared" si="122"/>
        <v>2.5337108913186435</v>
      </c>
      <c r="AF409">
        <f t="shared" si="123"/>
        <v>2.8418070131096211</v>
      </c>
      <c r="AG409">
        <f t="shared" si="124"/>
        <v>3.5243556757698826</v>
      </c>
      <c r="AH409">
        <f t="shared" si="125"/>
        <v>4.0820002081254678</v>
      </c>
      <c r="AI409">
        <f t="shared" si="126"/>
        <v>4.2941921424600533</v>
      </c>
      <c r="AJ409">
        <f t="shared" si="127"/>
        <v>4.6978097088281956</v>
      </c>
      <c r="AK409">
        <f t="shared" si="128"/>
        <v>5.0323835838710442</v>
      </c>
      <c r="AL409">
        <f t="shared" si="129"/>
        <v>5.1556151314035601</v>
      </c>
      <c r="AM409">
        <f t="shared" si="130"/>
        <v>5.4946018703872577</v>
      </c>
      <c r="AN409">
        <f t="shared" si="131"/>
        <v>5.8482932388680213</v>
      </c>
      <c r="AO409">
        <f t="shared" si="132"/>
        <v>6.1017109769085636</v>
      </c>
    </row>
    <row r="410" spans="1:41" x14ac:dyDescent="0.2">
      <c r="A410" s="1">
        <v>201507</v>
      </c>
      <c r="B410">
        <v>0.35865827909266851</v>
      </c>
      <c r="C410">
        <v>0.67710138437198664</v>
      </c>
      <c r="D410">
        <v>0.99129593631344692</v>
      </c>
      <c r="E410">
        <v>1.3188412729584356</v>
      </c>
      <c r="F410">
        <v>1.5798071806651</v>
      </c>
      <c r="G410">
        <v>1.8033356224149386</v>
      </c>
      <c r="H410">
        <v>1.9347439100798698</v>
      </c>
      <c r="I410">
        <v>2.0786579667366993</v>
      </c>
      <c r="J410">
        <v>2.1757113475996586</v>
      </c>
      <c r="K410">
        <v>2.2328094441087796</v>
      </c>
      <c r="L410">
        <v>2.2920059012871898</v>
      </c>
      <c r="M410">
        <v>2.3542928562890935</v>
      </c>
      <c r="N410">
        <v>2.4155230454330181</v>
      </c>
      <c r="O410">
        <v>2.4736142447886649</v>
      </c>
      <c r="P410">
        <v>2.5278937071947074</v>
      </c>
      <c r="Q410">
        <v>2.5763385513928116</v>
      </c>
      <c r="R410">
        <v>2.6208114101961204</v>
      </c>
      <c r="S410">
        <v>2.664917435594822</v>
      </c>
      <c r="T410">
        <v>2.709676971671243</v>
      </c>
      <c r="U410">
        <v>2.7568499782133613</v>
      </c>
      <c r="V410">
        <v>2.812536052254099</v>
      </c>
      <c r="W410">
        <f t="shared" si="114"/>
        <v>0.56038753228435034</v>
      </c>
      <c r="X410">
        <f t="shared" si="115"/>
        <v>1.0800399745688589</v>
      </c>
      <c r="Y410">
        <f t="shared" si="116"/>
        <v>1.655450495316207</v>
      </c>
      <c r="Z410">
        <f t="shared" si="117"/>
        <v>1.0226773716077695</v>
      </c>
      <c r="AA410">
        <f t="shared" si="118"/>
        <v>1.4493591666412715</v>
      </c>
      <c r="AB410">
        <f t="shared" si="119"/>
        <v>1.1628290635552785</v>
      </c>
      <c r="AC410">
        <f t="shared" si="120"/>
        <v>0.90374537632524499</v>
      </c>
      <c r="AD410">
        <f t="shared" si="121"/>
        <v>0.75596976241424585</v>
      </c>
      <c r="AE410">
        <f t="shared" si="122"/>
        <v>0.48713758751880754</v>
      </c>
      <c r="AF410">
        <f t="shared" si="123"/>
        <v>9.8980407319864572E-2</v>
      </c>
      <c r="AG410">
        <f t="shared" si="124"/>
        <v>-8.2918433463126995E-2</v>
      </c>
      <c r="AH410">
        <f t="shared" si="125"/>
        <v>-0.33607099479364377</v>
      </c>
      <c r="AI410">
        <f t="shared" si="126"/>
        <v>-0.73911290220976911</v>
      </c>
      <c r="AJ410">
        <f t="shared" si="127"/>
        <v>-0.8429500232811975</v>
      </c>
      <c r="AK410">
        <f t="shared" si="128"/>
        <v>-0.86104656688323145</v>
      </c>
      <c r="AL410">
        <f t="shared" si="129"/>
        <v>-0.94404798176166471</v>
      </c>
      <c r="AM410">
        <f t="shared" si="130"/>
        <v>-0.7690071804137486</v>
      </c>
      <c r="AN410">
        <f t="shared" si="131"/>
        <v>-0.55091973860543542</v>
      </c>
      <c r="AO410">
        <f t="shared" si="132"/>
        <v>-0.40815069560195294</v>
      </c>
    </row>
    <row r="411" spans="1:41" x14ac:dyDescent="0.2">
      <c r="A411" s="1">
        <v>201508</v>
      </c>
      <c r="B411">
        <v>0.43515695736695453</v>
      </c>
      <c r="C411">
        <v>0.76759477763940664</v>
      </c>
      <c r="D411">
        <v>1.0870854391416223</v>
      </c>
      <c r="E411">
        <v>1.3893793146898237</v>
      </c>
      <c r="F411">
        <v>1.6103626589779849</v>
      </c>
      <c r="G411">
        <v>1.8435895056742291</v>
      </c>
      <c r="H411">
        <v>1.9701106353554971</v>
      </c>
      <c r="I411">
        <v>2.1113360569878514</v>
      </c>
      <c r="J411">
        <v>2.2118014381654576</v>
      </c>
      <c r="K411">
        <v>2.2880275062730444</v>
      </c>
      <c r="L411">
        <v>2.372874842256679</v>
      </c>
      <c r="M411">
        <v>2.4587550951095083</v>
      </c>
      <c r="N411">
        <v>2.5349376372167738</v>
      </c>
      <c r="O411">
        <v>2.596130898983485</v>
      </c>
      <c r="P411">
        <v>2.6444626895823466</v>
      </c>
      <c r="Q411">
        <v>2.6825939627314312</v>
      </c>
      <c r="R411">
        <v>2.7153636746898666</v>
      </c>
      <c r="S411">
        <v>2.7476913138314578</v>
      </c>
      <c r="T411">
        <v>2.7808143835893651</v>
      </c>
      <c r="U411">
        <v>2.8171412711582593</v>
      </c>
      <c r="V411">
        <v>2.8650744636350471</v>
      </c>
      <c r="W411">
        <f t="shared" si="114"/>
        <v>0.7380963398347522</v>
      </c>
      <c r="X411">
        <f t="shared" si="115"/>
        <v>1.5355957018128228</v>
      </c>
      <c r="Y411">
        <f t="shared" si="116"/>
        <v>2.3639849884800901</v>
      </c>
      <c r="Z411">
        <f t="shared" si="117"/>
        <v>1.9066584545071843</v>
      </c>
      <c r="AA411">
        <f t="shared" si="118"/>
        <v>2.620682598928461</v>
      </c>
      <c r="AB411">
        <f t="shared" si="119"/>
        <v>2.6580521564292958</v>
      </c>
      <c r="AC411">
        <f t="shared" si="120"/>
        <v>2.6319929173718029</v>
      </c>
      <c r="AD411">
        <f t="shared" si="121"/>
        <v>2.6631498784595644</v>
      </c>
      <c r="AE411">
        <f t="shared" si="122"/>
        <v>2.6426161948675047</v>
      </c>
      <c r="AF411">
        <f t="shared" si="123"/>
        <v>2.7410529878557535</v>
      </c>
      <c r="AG411">
        <f t="shared" si="124"/>
        <v>3.145906635857795</v>
      </c>
      <c r="AH411">
        <f t="shared" si="125"/>
        <v>3.4763233591007099</v>
      </c>
      <c r="AI411">
        <f t="shared" si="126"/>
        <v>3.4064848527967841</v>
      </c>
      <c r="AJ411">
        <f t="shared" si="127"/>
        <v>3.5567393569443855</v>
      </c>
      <c r="AK411">
        <f t="shared" si="128"/>
        <v>3.6889809705156491</v>
      </c>
      <c r="AL411">
        <f t="shared" si="129"/>
        <v>3.6340340809042058</v>
      </c>
      <c r="AM411">
        <f t="shared" si="130"/>
        <v>3.7199374238325511</v>
      </c>
      <c r="AN411">
        <f t="shared" si="131"/>
        <v>3.7966812937012602</v>
      </c>
      <c r="AO411">
        <f t="shared" si="132"/>
        <v>3.8041624940441539</v>
      </c>
    </row>
    <row r="412" spans="1:41" x14ac:dyDescent="0.2">
      <c r="A412" s="1">
        <v>201509</v>
      </c>
      <c r="B412">
        <v>0.36193625807710661</v>
      </c>
      <c r="C412">
        <v>0.64525182912254475</v>
      </c>
      <c r="D412">
        <v>0.91945843763741653</v>
      </c>
      <c r="E412">
        <v>1.1889438814232292</v>
      </c>
      <c r="F412">
        <v>1.410295024085418</v>
      </c>
      <c r="G412">
        <v>1.6238904960615601</v>
      </c>
      <c r="H412">
        <v>1.755512129025073</v>
      </c>
      <c r="I412">
        <v>1.9091190537092571</v>
      </c>
      <c r="J412">
        <v>2.0297275813897158</v>
      </c>
      <c r="K412">
        <v>2.1072542770694671</v>
      </c>
      <c r="L412">
        <v>2.1882842726530236</v>
      </c>
      <c r="M412">
        <v>2.2658198682036921</v>
      </c>
      <c r="N412">
        <v>2.3388007765965564</v>
      </c>
      <c r="O412">
        <v>2.3982330963981457</v>
      </c>
      <c r="P412">
        <v>2.4465056530646985</v>
      </c>
      <c r="Q412">
        <v>2.490284651630756</v>
      </c>
      <c r="R412">
        <v>2.5327007213177799</v>
      </c>
      <c r="S412">
        <v>2.5753443350980691</v>
      </c>
      <c r="T412">
        <v>2.6188341339753509</v>
      </c>
      <c r="U412">
        <v>2.6659470488340329</v>
      </c>
      <c r="V412">
        <v>2.7258011184587225</v>
      </c>
      <c r="W412">
        <f t="shared" si="114"/>
        <v>0.46685651406481177</v>
      </c>
      <c r="X412">
        <f t="shared" si="115"/>
        <v>0.86872470555815862</v>
      </c>
      <c r="Y412">
        <f t="shared" si="116"/>
        <v>1.2601146235922116</v>
      </c>
      <c r="Z412">
        <f t="shared" si="117"/>
        <v>0.4414603810371156</v>
      </c>
      <c r="AA412">
        <f t="shared" si="118"/>
        <v>0.69535089727845856</v>
      </c>
      <c r="AB412">
        <f t="shared" si="119"/>
        <v>0.40988660325012449</v>
      </c>
      <c r="AC412">
        <f t="shared" si="120"/>
        <v>0.14022773236707442</v>
      </c>
      <c r="AD412">
        <f t="shared" si="121"/>
        <v>0.25978363539435567</v>
      </c>
      <c r="AE412">
        <f t="shared" si="122"/>
        <v>7.5023491267000919E-2</v>
      </c>
      <c r="AF412">
        <f t="shared" si="123"/>
        <v>-0.1123025586475328</v>
      </c>
      <c r="AG412">
        <f t="shared" si="124"/>
        <v>-0.11552773655849302</v>
      </c>
      <c r="AH412">
        <f t="shared" si="125"/>
        <v>-0.17654747863653819</v>
      </c>
      <c r="AI412">
        <f t="shared" si="126"/>
        <v>-0.57110943622220711</v>
      </c>
      <c r="AJ412">
        <f t="shared" si="127"/>
        <v>-0.67905671037466275</v>
      </c>
      <c r="AK412">
        <f t="shared" si="128"/>
        <v>-0.67848917234787143</v>
      </c>
      <c r="AL412">
        <f t="shared" si="129"/>
        <v>-0.73570751300787185</v>
      </c>
      <c r="AM412">
        <f t="shared" si="130"/>
        <v>-0.58075803973438678</v>
      </c>
      <c r="AN412">
        <f t="shared" si="131"/>
        <v>-0.39345374442961134</v>
      </c>
      <c r="AO412">
        <f t="shared" si="132"/>
        <v>-0.25870931295362842</v>
      </c>
    </row>
    <row r="413" spans="1:41" x14ac:dyDescent="0.2">
      <c r="A413" s="1">
        <v>201510</v>
      </c>
      <c r="B413">
        <v>0.46171088610317113</v>
      </c>
      <c r="C413">
        <v>0.76385717463849212</v>
      </c>
      <c r="D413">
        <v>1.0445748813411995</v>
      </c>
      <c r="E413">
        <v>1.3552677144916863</v>
      </c>
      <c r="F413">
        <v>1.5718096395335346</v>
      </c>
      <c r="G413">
        <v>1.7816257364170263</v>
      </c>
      <c r="H413">
        <v>1.9110303668974156</v>
      </c>
      <c r="I413">
        <v>2.0315315585110016</v>
      </c>
      <c r="J413">
        <v>2.1380007944891775</v>
      </c>
      <c r="K413">
        <v>2.2076175280761325</v>
      </c>
      <c r="L413">
        <v>2.2907374434484846</v>
      </c>
      <c r="M413">
        <v>2.372808608110192</v>
      </c>
      <c r="N413">
        <v>2.4467363083999762</v>
      </c>
      <c r="O413">
        <v>2.502702909267756</v>
      </c>
      <c r="P413">
        <v>2.545616188122894</v>
      </c>
      <c r="Q413">
        <v>2.5813334452362109</v>
      </c>
      <c r="R413">
        <v>2.6145100835216986</v>
      </c>
      <c r="S413">
        <v>2.6478343132405846</v>
      </c>
      <c r="T413">
        <v>2.6820429555609966</v>
      </c>
      <c r="U413">
        <v>2.7197697777820724</v>
      </c>
      <c r="V413">
        <v>2.7692143214145846</v>
      </c>
      <c r="W413">
        <f t="shared" si="114"/>
        <v>0.38682590099526803</v>
      </c>
      <c r="X413">
        <f t="shared" si="115"/>
        <v>0.76668964460423195</v>
      </c>
      <c r="Y413">
        <f t="shared" si="116"/>
        <v>1.2849481878667546</v>
      </c>
      <c r="Z413">
        <f t="shared" si="117"/>
        <v>0.52235782265018971</v>
      </c>
      <c r="AA413">
        <f t="shared" si="118"/>
        <v>0.77638367121313534</v>
      </c>
      <c r="AB413">
        <f t="shared" si="119"/>
        <v>0.70115672772814852</v>
      </c>
      <c r="AC413">
        <f t="shared" si="120"/>
        <v>0.28579236108422568</v>
      </c>
      <c r="AD413">
        <f t="shared" si="121"/>
        <v>0.46197372529038749</v>
      </c>
      <c r="AE413">
        <f t="shared" si="122"/>
        <v>0.27898489953716754</v>
      </c>
      <c r="AF413">
        <f t="shared" si="123"/>
        <v>0.22880762079066574</v>
      </c>
      <c r="AG413">
        <f t="shared" si="124"/>
        <v>0.30088679045274747</v>
      </c>
      <c r="AH413">
        <f t="shared" si="125"/>
        <v>0.33041463581685937</v>
      </c>
      <c r="AI413">
        <f t="shared" si="126"/>
        <v>1.7762412226622448E-2</v>
      </c>
      <c r="AJ413">
        <f t="shared" si="127"/>
        <v>-4.2491738665602519E-2</v>
      </c>
      <c r="AK413">
        <f t="shared" si="128"/>
        <v>-7.7369902383943145E-2</v>
      </c>
      <c r="AL413">
        <f t="shared" si="129"/>
        <v>-0.21689302353876805</v>
      </c>
      <c r="AM413">
        <f t="shared" si="130"/>
        <v>-0.19987961266982701</v>
      </c>
      <c r="AN413">
        <f t="shared" si="131"/>
        <v>-0.17263121364073397</v>
      </c>
      <c r="AO413">
        <f t="shared" si="132"/>
        <v>-0.1931247670934253</v>
      </c>
    </row>
    <row r="414" spans="1:41" x14ac:dyDescent="0.2">
      <c r="A414" s="1">
        <v>201511</v>
      </c>
      <c r="B414">
        <v>0.67917756217854508</v>
      </c>
      <c r="C414">
        <v>0.95266205665809767</v>
      </c>
      <c r="D414">
        <v>1.2248039279989398</v>
      </c>
      <c r="E414">
        <v>1.4953556651314492</v>
      </c>
      <c r="F414">
        <v>1.7116206065594672</v>
      </c>
      <c r="G414">
        <v>1.8867980210103457</v>
      </c>
      <c r="H414">
        <v>2.0079185343009103</v>
      </c>
      <c r="I414">
        <v>2.1086253822768493</v>
      </c>
      <c r="J414">
        <v>2.2095733349251936</v>
      </c>
      <c r="K414">
        <v>2.2761686729066533</v>
      </c>
      <c r="L414">
        <v>2.3604726344357658</v>
      </c>
      <c r="M414">
        <v>2.4391283204422249</v>
      </c>
      <c r="N414">
        <v>2.5056416930093834</v>
      </c>
      <c r="O414">
        <v>2.5557141608649312</v>
      </c>
      <c r="P414">
        <v>2.5954645811842227</v>
      </c>
      <c r="Q414">
        <v>2.6301394373857145</v>
      </c>
      <c r="R414">
        <v>2.6635037532802435</v>
      </c>
      <c r="S414">
        <v>2.6972285513368588</v>
      </c>
      <c r="T414">
        <v>2.731919861430204</v>
      </c>
      <c r="U414">
        <v>2.770562977997451</v>
      </c>
      <c r="V414">
        <v>2.8221546413477165</v>
      </c>
      <c r="W414">
        <f t="shared" si="114"/>
        <v>0.44226201972782475</v>
      </c>
      <c r="X414">
        <f t="shared" si="115"/>
        <v>0.83877403618992774</v>
      </c>
      <c r="Y414">
        <f t="shared" si="116"/>
        <v>1.3417484623250573</v>
      </c>
      <c r="Z414">
        <f t="shared" si="117"/>
        <v>0.62237791957657174</v>
      </c>
      <c r="AA414">
        <f t="shared" si="118"/>
        <v>0.7622379165172346</v>
      </c>
      <c r="AB414">
        <f t="shared" si="119"/>
        <v>0.68219189864499108</v>
      </c>
      <c r="AC414">
        <f t="shared" si="120"/>
        <v>0.16539488192224239</v>
      </c>
      <c r="AD414">
        <f t="shared" si="121"/>
        <v>0.2896463433548111</v>
      </c>
      <c r="AE414">
        <f t="shared" si="122"/>
        <v>0.14612011727685159</v>
      </c>
      <c r="AF414">
        <f t="shared" si="123"/>
        <v>0.14213596951906116</v>
      </c>
      <c r="AG414">
        <f t="shared" si="124"/>
        <v>0.27662101393240413</v>
      </c>
      <c r="AH414">
        <f t="shared" si="125"/>
        <v>0.33894052159561872</v>
      </c>
      <c r="AI414">
        <f t="shared" si="126"/>
        <v>8.7017521297922951E-2</v>
      </c>
      <c r="AJ414">
        <f t="shared" si="127"/>
        <v>6.4142744826491516E-2</v>
      </c>
      <c r="AK414">
        <f t="shared" si="128"/>
        <v>5.4258233420430457E-2</v>
      </c>
      <c r="AL414">
        <f t="shared" si="129"/>
        <v>-5.4110384808156553E-2</v>
      </c>
      <c r="AM414">
        <f t="shared" si="130"/>
        <v>-2.3788609853105935E-2</v>
      </c>
      <c r="AN414">
        <f t="shared" si="131"/>
        <v>1.8084978135125329E-2</v>
      </c>
      <c r="AO414">
        <f t="shared" si="132"/>
        <v>2.138616570809182E-2</v>
      </c>
    </row>
    <row r="415" spans="1:41" x14ac:dyDescent="0.2">
      <c r="A415" s="1">
        <v>201512</v>
      </c>
      <c r="B415">
        <v>0.78388453140982561</v>
      </c>
      <c r="C415">
        <v>1.0782300928141733</v>
      </c>
      <c r="D415">
        <v>1.3201655453407315</v>
      </c>
      <c r="E415">
        <v>1.6100923620223289</v>
      </c>
      <c r="F415">
        <v>1.812638908882678</v>
      </c>
      <c r="G415">
        <v>1.9796470293883219</v>
      </c>
      <c r="H415">
        <v>2.0993842345702345</v>
      </c>
      <c r="I415">
        <v>2.1985743920838776</v>
      </c>
      <c r="J415">
        <v>2.2897386752765301</v>
      </c>
      <c r="K415">
        <v>2.354689433636771</v>
      </c>
      <c r="L415">
        <v>2.4287954689516038</v>
      </c>
      <c r="M415">
        <v>2.4965194012183094</v>
      </c>
      <c r="N415">
        <v>2.5528722336770562</v>
      </c>
      <c r="O415">
        <v>2.5972988771376762</v>
      </c>
      <c r="P415">
        <v>2.6348220714494412</v>
      </c>
      <c r="Q415">
        <v>2.6689709220741613</v>
      </c>
      <c r="R415">
        <v>2.7025742997959323</v>
      </c>
      <c r="S415">
        <v>2.7365696084251687</v>
      </c>
      <c r="T415">
        <v>2.7714712385689855</v>
      </c>
      <c r="U415">
        <v>2.8105100189336785</v>
      </c>
      <c r="V415">
        <v>2.8624644393049117</v>
      </c>
      <c r="W415">
        <f t="shared" si="114"/>
        <v>0.74433695215157447</v>
      </c>
      <c r="X415">
        <f t="shared" si="115"/>
        <v>1.5453497028744008</v>
      </c>
      <c r="Y415">
        <f t="shared" si="116"/>
        <v>2.6955892396714209</v>
      </c>
      <c r="Z415">
        <f t="shared" si="117"/>
        <v>2.6392297789065737</v>
      </c>
      <c r="AA415">
        <f t="shared" si="118"/>
        <v>3.3544854206352981</v>
      </c>
      <c r="AB415">
        <f t="shared" si="119"/>
        <v>3.8500837431952539</v>
      </c>
      <c r="AC415">
        <f t="shared" si="120"/>
        <v>3.7399560707714126</v>
      </c>
      <c r="AD415">
        <f t="shared" si="121"/>
        <v>4.083789546526944</v>
      </c>
      <c r="AE415">
        <f t="shared" si="122"/>
        <v>4.0699079431643472</v>
      </c>
      <c r="AF415">
        <f t="shared" si="123"/>
        <v>4.2625829786109346</v>
      </c>
      <c r="AG415">
        <f t="shared" si="124"/>
        <v>4.6332690730463515</v>
      </c>
      <c r="AH415">
        <f t="shared" si="125"/>
        <v>4.9742088702288658</v>
      </c>
      <c r="AI415">
        <f t="shared" si="126"/>
        <v>5.0324508758674495</v>
      </c>
      <c r="AJ415">
        <f t="shared" si="127"/>
        <v>5.2917650848819724</v>
      </c>
      <c r="AK415">
        <f t="shared" si="128"/>
        <v>5.568939939337473</v>
      </c>
      <c r="AL415">
        <f t="shared" si="129"/>
        <v>5.7671581514348738</v>
      </c>
      <c r="AM415">
        <f t="shared" si="130"/>
        <v>6.0884225011466633</v>
      </c>
      <c r="AN415">
        <f t="shared" si="131"/>
        <v>6.407479799531826</v>
      </c>
      <c r="AO415">
        <f t="shared" si="132"/>
        <v>6.674417348247939</v>
      </c>
    </row>
    <row r="416" spans="1:41" x14ac:dyDescent="0.2">
      <c r="A416" s="1">
        <v>201601</v>
      </c>
      <c r="B416">
        <v>0.62823870206694643</v>
      </c>
      <c r="C416">
        <v>0.815631200868984</v>
      </c>
      <c r="D416">
        <v>0.98696522566935641</v>
      </c>
      <c r="E416">
        <v>1.2034681008711219</v>
      </c>
      <c r="F416">
        <v>1.382660878734461</v>
      </c>
      <c r="G416">
        <v>1.5392522561290098</v>
      </c>
      <c r="H416">
        <v>1.6784649759041963</v>
      </c>
      <c r="I416">
        <v>1.803059287048949</v>
      </c>
      <c r="J416">
        <v>1.9308446842925697</v>
      </c>
      <c r="K416">
        <v>2.0099477746219936</v>
      </c>
      <c r="L416">
        <v>2.0882067552669628</v>
      </c>
      <c r="M416">
        <v>2.1548700611613412</v>
      </c>
      <c r="N416">
        <v>2.2136047054140739</v>
      </c>
      <c r="O416">
        <v>2.2626924109416136</v>
      </c>
      <c r="P416">
        <v>2.3054481720114701</v>
      </c>
      <c r="Q416">
        <v>2.3442271264388634</v>
      </c>
      <c r="R416">
        <v>2.3824035016724832</v>
      </c>
      <c r="S416">
        <v>2.4211946006224854</v>
      </c>
      <c r="T416">
        <v>2.4612795679924551</v>
      </c>
      <c r="U416">
        <v>2.5065326107153005</v>
      </c>
      <c r="V416">
        <v>2.565550158449208</v>
      </c>
      <c r="W416">
        <f t="shared" si="114"/>
        <v>0.34063485414701</v>
      </c>
      <c r="X416">
        <f t="shared" si="115"/>
        <v>0.76339734573798279</v>
      </c>
      <c r="Y416">
        <f t="shared" si="116"/>
        <v>1.4725774033559551</v>
      </c>
      <c r="Z416">
        <f t="shared" si="117"/>
        <v>1.1770132028896045</v>
      </c>
      <c r="AA416">
        <f t="shared" si="118"/>
        <v>1.6125516641671169</v>
      </c>
      <c r="AB416">
        <f t="shared" si="119"/>
        <v>1.9791228812115904</v>
      </c>
      <c r="AC416">
        <f t="shared" si="120"/>
        <v>2.0555510332767239</v>
      </c>
      <c r="AD416">
        <f t="shared" si="121"/>
        <v>2.6562397279847918</v>
      </c>
      <c r="AE416">
        <f t="shared" si="122"/>
        <v>2.6874919488433093</v>
      </c>
      <c r="AF416">
        <f t="shared" si="123"/>
        <v>2.7665952352000414</v>
      </c>
      <c r="AG416">
        <f t="shared" si="124"/>
        <v>2.8743996871141526</v>
      </c>
      <c r="AH416">
        <f t="shared" si="125"/>
        <v>2.9547066706245326</v>
      </c>
      <c r="AI416">
        <f t="shared" si="126"/>
        <v>2.8496841963218618</v>
      </c>
      <c r="AJ416">
        <f t="shared" si="127"/>
        <v>3.0826174769302268</v>
      </c>
      <c r="AK416">
        <f t="shared" si="128"/>
        <v>3.3726281954972386</v>
      </c>
      <c r="AL416">
        <f t="shared" si="129"/>
        <v>3.5337051501995957</v>
      </c>
      <c r="AM416">
        <f t="shared" si="130"/>
        <v>3.8193950840676618</v>
      </c>
      <c r="AN416">
        <f t="shared" si="131"/>
        <v>4.1136156846779155</v>
      </c>
      <c r="AO416">
        <f t="shared" si="132"/>
        <v>4.3642245826832404</v>
      </c>
    </row>
    <row r="417" spans="1:41" x14ac:dyDescent="0.2">
      <c r="A417" s="1">
        <v>201602</v>
      </c>
      <c r="B417">
        <v>0.66238884552401156</v>
      </c>
      <c r="C417">
        <v>0.78462981460157</v>
      </c>
      <c r="D417">
        <v>0.90435209935386196</v>
      </c>
      <c r="E417">
        <v>1.1332057724778946</v>
      </c>
      <c r="F417">
        <v>1.2838987543471641</v>
      </c>
      <c r="G417">
        <v>1.4277773082077769</v>
      </c>
      <c r="H417">
        <v>1.5272083267443817</v>
      </c>
      <c r="I417">
        <v>1.6303621818430174</v>
      </c>
      <c r="J417">
        <v>1.7481689801636033</v>
      </c>
      <c r="K417">
        <v>1.8193731298114555</v>
      </c>
      <c r="L417">
        <v>1.9067357520181771</v>
      </c>
      <c r="M417">
        <v>1.9843505604280363</v>
      </c>
      <c r="N417">
        <v>2.0472619116497426</v>
      </c>
      <c r="O417">
        <v>2.0918214569876965</v>
      </c>
      <c r="P417">
        <v>2.1280934081407001</v>
      </c>
      <c r="Q417">
        <v>2.1639329532371097</v>
      </c>
      <c r="R417">
        <v>2.2010518000410713</v>
      </c>
      <c r="S417">
        <v>2.2392482767077704</v>
      </c>
      <c r="T417">
        <v>2.2792183191384376</v>
      </c>
      <c r="U417">
        <v>2.3261299086391598</v>
      </c>
      <c r="V417">
        <v>2.3899266370216172</v>
      </c>
      <c r="W417">
        <f t="shared" si="114"/>
        <v>0.3062783149870697</v>
      </c>
      <c r="X417">
        <f t="shared" si="115"/>
        <v>0.58200923463048737</v>
      </c>
      <c r="Y417">
        <f t="shared" si="116"/>
        <v>1.2724932932771544</v>
      </c>
      <c r="Z417">
        <f t="shared" si="117"/>
        <v>0.96664920380562669</v>
      </c>
      <c r="AA417">
        <f t="shared" si="118"/>
        <v>1.1826973585213139</v>
      </c>
      <c r="AB417">
        <f t="shared" si="119"/>
        <v>0.99059320372303516</v>
      </c>
      <c r="AC417">
        <f t="shared" si="120"/>
        <v>0.71566311401482441</v>
      </c>
      <c r="AD417">
        <f t="shared" si="121"/>
        <v>0.9785412336080066</v>
      </c>
      <c r="AE417">
        <f t="shared" si="122"/>
        <v>0.81184261347944808</v>
      </c>
      <c r="AF417">
        <f t="shared" si="123"/>
        <v>0.76170899061873687</v>
      </c>
      <c r="AG417">
        <f t="shared" si="124"/>
        <v>0.93830863612768045</v>
      </c>
      <c r="AH417">
        <f t="shared" si="125"/>
        <v>1.0144023109494351</v>
      </c>
      <c r="AI417">
        <f t="shared" si="126"/>
        <v>0.77967779792459924</v>
      </c>
      <c r="AJ417">
        <f t="shared" si="127"/>
        <v>0.83578549487220766</v>
      </c>
      <c r="AK417">
        <f t="shared" si="128"/>
        <v>0.91656155860895572</v>
      </c>
      <c r="AL417">
        <f t="shared" si="129"/>
        <v>0.82645158536212016</v>
      </c>
      <c r="AM417">
        <f t="shared" si="130"/>
        <v>0.82003441410030709</v>
      </c>
      <c r="AN417">
        <f t="shared" si="131"/>
        <v>0.81344517650603798</v>
      </c>
      <c r="AO417">
        <f t="shared" si="132"/>
        <v>0.78607704264091671</v>
      </c>
    </row>
    <row r="418" spans="1:41" x14ac:dyDescent="0.2">
      <c r="A418" s="1">
        <v>201603</v>
      </c>
      <c r="B418">
        <v>0.60059246869205873</v>
      </c>
      <c r="C418">
        <v>0.73432910895354342</v>
      </c>
      <c r="D418">
        <v>0.865980317036804</v>
      </c>
      <c r="E418">
        <v>1.0799096988630748</v>
      </c>
      <c r="F418">
        <v>1.2501521436494907</v>
      </c>
      <c r="G418">
        <v>1.427776551834957</v>
      </c>
      <c r="H418">
        <v>1.5428608591407047</v>
      </c>
      <c r="I418">
        <v>1.6534714076400052</v>
      </c>
      <c r="J418">
        <v>1.7616311508767473</v>
      </c>
      <c r="K418">
        <v>1.8393011151769756</v>
      </c>
      <c r="L418">
        <v>1.9140477235633908</v>
      </c>
      <c r="M418">
        <v>1.9817191175571469</v>
      </c>
      <c r="N418">
        <v>2.0352738990964161</v>
      </c>
      <c r="O418">
        <v>2.0741681225420394</v>
      </c>
      <c r="P418">
        <v>2.1106069187690037</v>
      </c>
      <c r="Q418">
        <v>2.1517185038811864</v>
      </c>
      <c r="R418">
        <v>2.1954412713766147</v>
      </c>
      <c r="S418">
        <v>2.2404316629937315</v>
      </c>
      <c r="T418">
        <v>2.2872264637370443</v>
      </c>
      <c r="U418">
        <v>2.3405969957817621</v>
      </c>
      <c r="V418">
        <v>2.4088895948266185</v>
      </c>
      <c r="W418">
        <f t="shared" si="114"/>
        <v>0.28047152363939387</v>
      </c>
      <c r="X418">
        <f t="shared" si="115"/>
        <v>0.43285479189774367</v>
      </c>
      <c r="Y418">
        <f t="shared" si="116"/>
        <v>0.89162019126025505</v>
      </c>
      <c r="Z418">
        <f t="shared" si="117"/>
        <v>0.5213401016972512</v>
      </c>
      <c r="AA418">
        <f t="shared" si="118"/>
        <v>0.84047582468369209</v>
      </c>
      <c r="AB418">
        <f t="shared" si="119"/>
        <v>0.71245618281931633</v>
      </c>
      <c r="AC418">
        <f t="shared" si="120"/>
        <v>0.32603197252903793</v>
      </c>
      <c r="AD418">
        <f t="shared" si="121"/>
        <v>0.537448620556505</v>
      </c>
      <c r="AE418">
        <f t="shared" si="122"/>
        <v>0.53136527652999788</v>
      </c>
      <c r="AF418">
        <f t="shared" si="123"/>
        <v>0.31640931010627749</v>
      </c>
      <c r="AG418">
        <f t="shared" si="124"/>
        <v>0.19793410938766764</v>
      </c>
      <c r="AH418">
        <f t="shared" si="125"/>
        <v>-1.9051957360487259E-2</v>
      </c>
      <c r="AI418">
        <f t="shared" si="126"/>
        <v>-0.42472129727139496</v>
      </c>
      <c r="AJ418">
        <f t="shared" si="127"/>
        <v>-0.49347612394236595</v>
      </c>
      <c r="AK418">
        <f t="shared" si="128"/>
        <v>-0.45401585860291283</v>
      </c>
      <c r="AL418">
        <f t="shared" si="129"/>
        <v>-0.52189445741728546</v>
      </c>
      <c r="AM418">
        <f t="shared" si="130"/>
        <v>-0.47339714905379449</v>
      </c>
      <c r="AN418">
        <f t="shared" si="131"/>
        <v>-0.40476415570402358</v>
      </c>
      <c r="AO418">
        <f t="shared" si="132"/>
        <v>-0.36880164039826147</v>
      </c>
    </row>
    <row r="419" spans="1:41" x14ac:dyDescent="0.2">
      <c r="A419" s="1">
        <v>201604</v>
      </c>
      <c r="B419">
        <v>0.58759422557563423</v>
      </c>
      <c r="C419">
        <v>0.78224684526030486</v>
      </c>
      <c r="D419">
        <v>0.94247537849999508</v>
      </c>
      <c r="E419">
        <v>1.1623777294217819</v>
      </c>
      <c r="F419">
        <v>1.329254757492595</v>
      </c>
      <c r="G419">
        <v>1.5012766887170903</v>
      </c>
      <c r="H419">
        <v>1.6226969184928999</v>
      </c>
      <c r="I419">
        <v>1.7217963597741894</v>
      </c>
      <c r="J419">
        <v>1.813198335122117</v>
      </c>
      <c r="K419">
        <v>1.8898814533914046</v>
      </c>
      <c r="L419">
        <v>1.9766721987382836</v>
      </c>
      <c r="M419">
        <v>2.0531926275364101</v>
      </c>
      <c r="N419">
        <v>2.109830854904887</v>
      </c>
      <c r="O419">
        <v>2.151236143312929</v>
      </c>
      <c r="P419">
        <v>2.1897492014403652</v>
      </c>
      <c r="Q419">
        <v>2.2307923479336593</v>
      </c>
      <c r="R419">
        <v>2.2734969752388103</v>
      </c>
      <c r="S419">
        <v>2.3172415812681488</v>
      </c>
      <c r="T419">
        <v>2.3628165838050768</v>
      </c>
      <c r="U419">
        <v>2.4154521094179824</v>
      </c>
      <c r="V419">
        <v>2.4826086692473988</v>
      </c>
      <c r="W419">
        <f t="shared" si="114"/>
        <v>0.26394195036147772</v>
      </c>
      <c r="X419">
        <f t="shared" si="115"/>
        <v>0.48260003879406288</v>
      </c>
      <c r="Y419">
        <f t="shared" si="116"/>
        <v>0.96549631083615839</v>
      </c>
      <c r="Z419">
        <f t="shared" si="117"/>
        <v>0.44995519275263929</v>
      </c>
      <c r="AA419">
        <f t="shared" si="118"/>
        <v>0.77497630989472377</v>
      </c>
      <c r="AB419">
        <f t="shared" si="119"/>
        <v>0.7988982720822797</v>
      </c>
      <c r="AC419">
        <f t="shared" si="120"/>
        <v>0.47684945143564406</v>
      </c>
      <c r="AD419">
        <f t="shared" si="121"/>
        <v>0.6409971827318599</v>
      </c>
      <c r="AE419">
        <f t="shared" si="122"/>
        <v>0.77024140419025855</v>
      </c>
      <c r="AF419">
        <f t="shared" si="123"/>
        <v>0.85151904182290195</v>
      </c>
      <c r="AG419">
        <f t="shared" si="124"/>
        <v>1.0815746057972901</v>
      </c>
      <c r="AH419">
        <f t="shared" si="125"/>
        <v>1.1221135579098831</v>
      </c>
      <c r="AI419">
        <f t="shared" si="126"/>
        <v>0.90941979382581595</v>
      </c>
      <c r="AJ419">
        <f t="shared" si="127"/>
        <v>1.0261775985114689</v>
      </c>
      <c r="AK419">
        <f t="shared" si="128"/>
        <v>1.2191262748812211</v>
      </c>
      <c r="AL419">
        <f t="shared" si="129"/>
        <v>1.2915851028462222</v>
      </c>
      <c r="AM419">
        <f t="shared" si="130"/>
        <v>1.4857487117037311</v>
      </c>
      <c r="AN419">
        <f t="shared" si="131"/>
        <v>1.702801057351309</v>
      </c>
      <c r="AO419">
        <f t="shared" si="132"/>
        <v>1.8959864768386288</v>
      </c>
    </row>
    <row r="420" spans="1:41" x14ac:dyDescent="0.2">
      <c r="A420" s="1">
        <v>201605</v>
      </c>
      <c r="B420">
        <v>0.71295751458349776</v>
      </c>
      <c r="C420">
        <v>0.87861593556514406</v>
      </c>
      <c r="D420">
        <v>1.0321401270917783</v>
      </c>
      <c r="E420">
        <v>1.2584852163221385</v>
      </c>
      <c r="F420">
        <v>1.4140612185972072</v>
      </c>
      <c r="G420">
        <v>1.5662670713243729</v>
      </c>
      <c r="H420">
        <v>1.6678320726092817</v>
      </c>
      <c r="I420">
        <v>1.7568863643592867</v>
      </c>
      <c r="J420">
        <v>1.8339862456923208</v>
      </c>
      <c r="K420">
        <v>1.9001993690906813</v>
      </c>
      <c r="L420">
        <v>1.9697141337498387</v>
      </c>
      <c r="M420">
        <v>2.0346505085385203</v>
      </c>
      <c r="N420">
        <v>2.084465796742331</v>
      </c>
      <c r="O420">
        <v>2.1221592548706516</v>
      </c>
      <c r="P420">
        <v>2.1575813624768294</v>
      </c>
      <c r="Q420">
        <v>2.1954419455174934</v>
      </c>
      <c r="R420">
        <v>2.2349298472464287</v>
      </c>
      <c r="S420">
        <v>2.2755512048339717</v>
      </c>
      <c r="T420">
        <v>2.318433638300839</v>
      </c>
      <c r="U420">
        <v>2.3699697247287186</v>
      </c>
      <c r="V420">
        <v>2.4379002611843292</v>
      </c>
      <c r="W420">
        <f t="shared" si="114"/>
        <v>0.54785307787672599</v>
      </c>
      <c r="X420">
        <f t="shared" si="115"/>
        <v>1.2124354970510542</v>
      </c>
      <c r="Y420">
        <f t="shared" si="116"/>
        <v>2.1879803865280447</v>
      </c>
      <c r="Z420">
        <f t="shared" si="117"/>
        <v>2.268924595622333</v>
      </c>
      <c r="AA420">
        <f t="shared" si="118"/>
        <v>3.0335079827765474</v>
      </c>
      <c r="AB420">
        <f t="shared" si="119"/>
        <v>3.3946488639461885</v>
      </c>
      <c r="AC420">
        <f t="shared" si="120"/>
        <v>3.4602537151727057</v>
      </c>
      <c r="AD420">
        <f t="shared" si="121"/>
        <v>3.9513134101425154</v>
      </c>
      <c r="AE420">
        <f t="shared" si="122"/>
        <v>4.2856802567665362</v>
      </c>
      <c r="AF420">
        <f t="shared" si="123"/>
        <v>4.6335863224047724</v>
      </c>
      <c r="AG420">
        <f t="shared" si="124"/>
        <v>5.1630499555269678</v>
      </c>
      <c r="AH420">
        <f t="shared" si="125"/>
        <v>5.5400815529527945</v>
      </c>
      <c r="AI420">
        <f t="shared" si="126"/>
        <v>5.7390432746591333</v>
      </c>
      <c r="AJ420">
        <f t="shared" si="127"/>
        <v>6.2106103916201132</v>
      </c>
      <c r="AK420">
        <f t="shared" si="128"/>
        <v>6.7228759622283167</v>
      </c>
      <c r="AL420">
        <f t="shared" si="129"/>
        <v>7.1025776218818377</v>
      </c>
      <c r="AM420">
        <f t="shared" si="130"/>
        <v>7.5835206016083374</v>
      </c>
      <c r="AN420">
        <f t="shared" si="131"/>
        <v>8.0851823478337224</v>
      </c>
      <c r="AO420">
        <f t="shared" si="132"/>
        <v>8.5951310421698217</v>
      </c>
    </row>
    <row r="421" spans="1:41" x14ac:dyDescent="0.2">
      <c r="A421" s="1">
        <v>201606</v>
      </c>
      <c r="B421">
        <v>0.49642127867006425</v>
      </c>
      <c r="C421">
        <v>0.58551368482039134</v>
      </c>
      <c r="D421">
        <v>0.71100098805900391</v>
      </c>
      <c r="E421">
        <v>0.88572407026039113</v>
      </c>
      <c r="F421">
        <v>1.0211218457695104</v>
      </c>
      <c r="G421">
        <v>1.1702817379994408</v>
      </c>
      <c r="H421">
        <v>1.2752864467274723</v>
      </c>
      <c r="I421">
        <v>1.3608413410598863</v>
      </c>
      <c r="J421">
        <v>1.4498312623923328</v>
      </c>
      <c r="K421">
        <v>1.5133069779752772</v>
      </c>
      <c r="L421">
        <v>1.5775051616222358</v>
      </c>
      <c r="M421">
        <v>1.6381478696339022</v>
      </c>
      <c r="N421">
        <v>1.6835938843682814</v>
      </c>
      <c r="O421">
        <v>1.7191888749135713</v>
      </c>
      <c r="P421">
        <v>1.7546486246206165</v>
      </c>
      <c r="Q421">
        <v>1.7934867397368723</v>
      </c>
      <c r="R421">
        <v>1.8341740670520976</v>
      </c>
      <c r="S421">
        <v>1.8760897130202625</v>
      </c>
      <c r="T421">
        <v>1.920306832321248</v>
      </c>
      <c r="U421">
        <v>1.9729945874517463</v>
      </c>
      <c r="V421">
        <v>2.0428714714829415</v>
      </c>
      <c r="W421">
        <f t="shared" si="114"/>
        <v>0.10996818237358419</v>
      </c>
      <c r="X421">
        <f t="shared" si="115"/>
        <v>0.32207605161830077</v>
      </c>
      <c r="Y421">
        <f t="shared" si="116"/>
        <v>0.75082212622719646</v>
      </c>
      <c r="Z421">
        <f t="shared" si="117"/>
        <v>0.51509699484956417</v>
      </c>
      <c r="AA421">
        <f t="shared" si="118"/>
        <v>0.88195384285034295</v>
      </c>
      <c r="AB421">
        <f t="shared" si="119"/>
        <v>0.95045418465663001</v>
      </c>
      <c r="AC421">
        <f t="shared" si="120"/>
        <v>0.62520730645646738</v>
      </c>
      <c r="AD421">
        <f t="shared" si="121"/>
        <v>0.89401894640238089</v>
      </c>
      <c r="AE421">
        <f t="shared" si="122"/>
        <v>0.9353098560602966</v>
      </c>
      <c r="AF421">
        <f t="shared" si="123"/>
        <v>0.99490943375686447</v>
      </c>
      <c r="AG421">
        <f t="shared" si="124"/>
        <v>1.1122621170171079</v>
      </c>
      <c r="AH421">
        <f t="shared" si="125"/>
        <v>1.1357978020927515</v>
      </c>
      <c r="AI421">
        <f t="shared" si="126"/>
        <v>1.0553223228226369</v>
      </c>
      <c r="AJ421">
        <f t="shared" si="127"/>
        <v>1.2699602744456833</v>
      </c>
      <c r="AK421">
        <f t="shared" si="128"/>
        <v>1.5355373805900308</v>
      </c>
      <c r="AL421">
        <f t="shared" si="129"/>
        <v>1.6723761090847371</v>
      </c>
      <c r="AM421">
        <f t="shared" si="130"/>
        <v>1.9198448181851679</v>
      </c>
      <c r="AN421">
        <f t="shared" si="131"/>
        <v>2.1995052877078125</v>
      </c>
      <c r="AO421">
        <f t="shared" si="132"/>
        <v>2.487846000539657</v>
      </c>
    </row>
    <row r="422" spans="1:41" x14ac:dyDescent="0.2">
      <c r="A422" s="1">
        <v>201607</v>
      </c>
      <c r="B422">
        <v>0.56463790859713425</v>
      </c>
      <c r="C422">
        <v>0.65725281694432336</v>
      </c>
      <c r="D422">
        <v>0.76521762538143456</v>
      </c>
      <c r="E422">
        <v>0.92619704093439914</v>
      </c>
      <c r="F422">
        <v>1.0508025029771821</v>
      </c>
      <c r="G422">
        <v>1.1818044786958808</v>
      </c>
      <c r="H422">
        <v>1.2837481393278787</v>
      </c>
      <c r="I422">
        <v>1.3598969960501428</v>
      </c>
      <c r="J422">
        <v>1.4358303863294448</v>
      </c>
      <c r="K422">
        <v>1.4844340366112452</v>
      </c>
      <c r="L422">
        <v>1.548382303692222</v>
      </c>
      <c r="M422">
        <v>1.6031346430599691</v>
      </c>
      <c r="N422">
        <v>1.6407483108922369</v>
      </c>
      <c r="O422">
        <v>1.6690125150353774</v>
      </c>
      <c r="P422">
        <v>1.6984437713887763</v>
      </c>
      <c r="Q422">
        <v>1.7321935181915031</v>
      </c>
      <c r="R422">
        <v>1.7680166633201579</v>
      </c>
      <c r="S422">
        <v>1.8051576548143904</v>
      </c>
      <c r="T422">
        <v>1.8448283640091589</v>
      </c>
      <c r="U422">
        <v>1.8934329476848346</v>
      </c>
      <c r="V422">
        <v>1.9586986673657034</v>
      </c>
      <c r="W422">
        <f t="shared" si="114"/>
        <v>9.2665977803639721E-2</v>
      </c>
      <c r="X422">
        <f t="shared" si="115"/>
        <v>0.10438176746954209</v>
      </c>
      <c r="Y422">
        <f t="shared" si="116"/>
        <v>0.30934328776735587</v>
      </c>
      <c r="Z422">
        <f t="shared" si="117"/>
        <v>-0.1474227013395546</v>
      </c>
      <c r="AA422">
        <f t="shared" si="118"/>
        <v>-3.2088013833678541E-2</v>
      </c>
      <c r="AB422">
        <f t="shared" si="119"/>
        <v>-0.11271710562710657</v>
      </c>
      <c r="AC422">
        <f t="shared" si="120"/>
        <v>-0.57385578698628281</v>
      </c>
      <c r="AD422">
        <f t="shared" si="121"/>
        <v>-0.4364284513249268</v>
      </c>
      <c r="AE422">
        <f t="shared" si="122"/>
        <v>-0.50011832479154195</v>
      </c>
      <c r="AF422">
        <f t="shared" si="123"/>
        <v>-0.50811354456870772</v>
      </c>
      <c r="AG422">
        <f t="shared" si="124"/>
        <v>-0.57020055056348107</v>
      </c>
      <c r="AH422">
        <f t="shared" si="125"/>
        <v>-0.78389518417591297</v>
      </c>
      <c r="AI422">
        <f t="shared" si="126"/>
        <v>-1.1129672272650597</v>
      </c>
      <c r="AJ422">
        <f t="shared" si="127"/>
        <v>-1.1894766772507932</v>
      </c>
      <c r="AK422">
        <f t="shared" si="128"/>
        <v>-1.2041121000085135</v>
      </c>
      <c r="AL422">
        <f t="shared" si="129"/>
        <v>-1.314419552924013</v>
      </c>
      <c r="AM422">
        <f t="shared" si="130"/>
        <v>-1.3319777220762747</v>
      </c>
      <c r="AN422">
        <f t="shared" si="131"/>
        <v>-1.3181364855159043</v>
      </c>
      <c r="AO422">
        <f t="shared" si="132"/>
        <v>-1.2720091426697533</v>
      </c>
    </row>
    <row r="423" spans="1:41" x14ac:dyDescent="0.2">
      <c r="A423" s="1">
        <v>201608</v>
      </c>
      <c r="B423">
        <v>0.65720174748787274</v>
      </c>
      <c r="C423">
        <v>0.81331660003881368</v>
      </c>
      <c r="D423">
        <v>0.94360232245770215</v>
      </c>
      <c r="E423">
        <v>1.1188095438227665</v>
      </c>
      <c r="F423">
        <v>1.2393435690149128</v>
      </c>
      <c r="G423">
        <v>1.3621261733313097</v>
      </c>
      <c r="H423">
        <v>1.4527548022942209</v>
      </c>
      <c r="I423">
        <v>1.5093942236202564</v>
      </c>
      <c r="J423">
        <v>1.5623011723973461</v>
      </c>
      <c r="K423">
        <v>1.6055884848571904</v>
      </c>
      <c r="L423">
        <v>1.6657620209701696</v>
      </c>
      <c r="M423">
        <v>1.719099099096979</v>
      </c>
      <c r="N423">
        <v>1.7567995482206236</v>
      </c>
      <c r="O423">
        <v>1.7875274955135858</v>
      </c>
      <c r="P423">
        <v>1.8185640053453551</v>
      </c>
      <c r="Q423">
        <v>1.8524068319484497</v>
      </c>
      <c r="R423">
        <v>1.8878012935613999</v>
      </c>
      <c r="S423">
        <v>1.9243156601943567</v>
      </c>
      <c r="T423">
        <v>1.9629389332819625</v>
      </c>
      <c r="U423">
        <v>2.008368484764457</v>
      </c>
      <c r="V423">
        <v>2.066471408528685</v>
      </c>
      <c r="W423">
        <f t="shared" si="114"/>
        <v>0.31661447113708274</v>
      </c>
      <c r="X423">
        <f t="shared" si="115"/>
        <v>0.60965717659497798</v>
      </c>
      <c r="Y423">
        <f t="shared" si="116"/>
        <v>1.1007880790797797</v>
      </c>
      <c r="Z423">
        <f t="shared" si="117"/>
        <v>0.79459215269018646</v>
      </c>
      <c r="AA423">
        <f t="shared" si="118"/>
        <v>1.0700972694197728</v>
      </c>
      <c r="AB423">
        <f t="shared" si="119"/>
        <v>1.1391191762099657</v>
      </c>
      <c r="AC423">
        <f t="shared" si="120"/>
        <v>0.68654086156576266</v>
      </c>
      <c r="AD423">
        <f t="shared" si="121"/>
        <v>0.64030823982636598</v>
      </c>
      <c r="AE423">
        <f t="shared" si="122"/>
        <v>0.41623572129178221</v>
      </c>
      <c r="AF423">
        <f t="shared" si="123"/>
        <v>0.28830567680785357</v>
      </c>
      <c r="AG423">
        <f t="shared" si="124"/>
        <v>0.232211761112318</v>
      </c>
      <c r="AH423">
        <f t="shared" si="125"/>
        <v>7.7053203511125989E-2</v>
      </c>
      <c r="AI423">
        <f t="shared" si="126"/>
        <v>-0.19877709239002761</v>
      </c>
      <c r="AJ423">
        <f t="shared" si="127"/>
        <v>-0.25426178367107655</v>
      </c>
      <c r="AK423">
        <f t="shared" si="128"/>
        <v>-0.32335508807432678</v>
      </c>
      <c r="AL423">
        <f t="shared" si="129"/>
        <v>-0.54451897395894955</v>
      </c>
      <c r="AM423">
        <f t="shared" si="130"/>
        <v>-0.6972269741741508</v>
      </c>
      <c r="AN423">
        <f t="shared" si="131"/>
        <v>-0.84711028680455325</v>
      </c>
      <c r="AO423">
        <f t="shared" si="132"/>
        <v>-1.017718613680094</v>
      </c>
    </row>
    <row r="424" spans="1:41" x14ac:dyDescent="0.2">
      <c r="A424" s="1">
        <v>201609</v>
      </c>
      <c r="B424">
        <v>0.65281698145267186</v>
      </c>
      <c r="C424">
        <v>0.78197402164512786</v>
      </c>
      <c r="D424">
        <v>0.90574944957447123</v>
      </c>
      <c r="E424">
        <v>1.0708290371404028</v>
      </c>
      <c r="F424">
        <v>1.1967700453490637</v>
      </c>
      <c r="G424">
        <v>1.3185591493378024</v>
      </c>
      <c r="H424">
        <v>1.4194083035860097</v>
      </c>
      <c r="I424">
        <v>1.495955938681941</v>
      </c>
      <c r="J424">
        <v>1.5763215916651001</v>
      </c>
      <c r="K424">
        <v>1.6429488069006821</v>
      </c>
      <c r="L424">
        <v>1.7083080857449309</v>
      </c>
      <c r="M424">
        <v>1.7629793698749825</v>
      </c>
      <c r="N424">
        <v>1.8051817293353543</v>
      </c>
      <c r="O424">
        <v>1.8411373082593414</v>
      </c>
      <c r="P424">
        <v>1.8803376567352599</v>
      </c>
      <c r="Q424">
        <v>1.9240458832846437</v>
      </c>
      <c r="R424">
        <v>1.9695589426896543</v>
      </c>
      <c r="S424">
        <v>2.0161412881785217</v>
      </c>
      <c r="T424">
        <v>2.0643236513519616</v>
      </c>
      <c r="U424">
        <v>2.1169387612077717</v>
      </c>
      <c r="V424">
        <v>2.1787853161141393</v>
      </c>
      <c r="W424">
        <f t="shared" si="114"/>
        <v>0.2302919494842387</v>
      </c>
      <c r="X424">
        <f t="shared" si="115"/>
        <v>0.34074030368906627</v>
      </c>
      <c r="Y424">
        <f t="shared" si="116"/>
        <v>0.60500881854111355</v>
      </c>
      <c r="Z424">
        <f t="shared" si="117"/>
        <v>9.4055175735431984E-2</v>
      </c>
      <c r="AA424">
        <f t="shared" si="118"/>
        <v>3.4982920073249879E-2</v>
      </c>
      <c r="AB424">
        <f t="shared" si="119"/>
        <v>-0.19195031611869906</v>
      </c>
      <c r="AC424">
        <f t="shared" si="120"/>
        <v>-0.77846563648654055</v>
      </c>
      <c r="AD424">
        <f t="shared" si="121"/>
        <v>-0.90751992283775373</v>
      </c>
      <c r="AE424">
        <f t="shared" si="122"/>
        <v>-1.2400041245906781</v>
      </c>
      <c r="AF424">
        <f t="shared" si="123"/>
        <v>-1.7068630518953658</v>
      </c>
      <c r="AG424">
        <f t="shared" si="124"/>
        <v>-2.0020049119078096</v>
      </c>
      <c r="AH424">
        <f t="shared" si="125"/>
        <v>-2.3215331653477014</v>
      </c>
      <c r="AI424">
        <f t="shared" si="126"/>
        <v>-2.7396780902958842</v>
      </c>
      <c r="AJ424">
        <f t="shared" si="127"/>
        <v>-2.8873386294516452</v>
      </c>
      <c r="AK424">
        <f t="shared" si="128"/>
        <v>-3.0287426015887169</v>
      </c>
      <c r="AL424">
        <f t="shared" si="129"/>
        <v>-3.3192654579417784</v>
      </c>
      <c r="AM424">
        <f t="shared" si="130"/>
        <v>-3.497495156767235</v>
      </c>
      <c r="AN424">
        <f t="shared" si="131"/>
        <v>-3.6640372395321079</v>
      </c>
      <c r="AO424">
        <f t="shared" si="132"/>
        <v>-3.9166541885070996</v>
      </c>
    </row>
    <row r="425" spans="1:41" x14ac:dyDescent="0.2">
      <c r="A425" s="1">
        <v>201610</v>
      </c>
      <c r="B425">
        <v>0.68083911235334515</v>
      </c>
      <c r="C425">
        <v>0.86184553179083778</v>
      </c>
      <c r="D425">
        <v>1.0084967828559419</v>
      </c>
      <c r="E425">
        <v>1.204741503467371</v>
      </c>
      <c r="F425">
        <v>1.3611085877626323</v>
      </c>
      <c r="G425">
        <v>1.5094965673467273</v>
      </c>
      <c r="H425">
        <v>1.6181006917651513</v>
      </c>
      <c r="I425">
        <v>1.7093757430297056</v>
      </c>
      <c r="J425">
        <v>1.8055648766679433</v>
      </c>
      <c r="K425">
        <v>1.8855303188188923</v>
      </c>
      <c r="L425">
        <v>1.9558916857733561</v>
      </c>
      <c r="M425">
        <v>2.012162236650552</v>
      </c>
      <c r="N425">
        <v>2.0546475905070238</v>
      </c>
      <c r="O425">
        <v>2.091944410796085</v>
      </c>
      <c r="P425">
        <v>2.1338863336538441</v>
      </c>
      <c r="Q425">
        <v>2.1798576000238286</v>
      </c>
      <c r="R425">
        <v>2.2272936741585871</v>
      </c>
      <c r="S425">
        <v>2.2756744851074853</v>
      </c>
      <c r="T425">
        <v>2.3258476716479248</v>
      </c>
      <c r="U425">
        <v>2.3813849494055934</v>
      </c>
      <c r="V425">
        <v>2.4469125967882941</v>
      </c>
      <c r="W425">
        <f t="shared" si="114"/>
        <v>0.18421694239177244</v>
      </c>
      <c r="X425">
        <f t="shared" si="115"/>
        <v>0.10589813976754658</v>
      </c>
      <c r="Y425">
        <f t="shared" si="116"/>
        <v>-8.8535659074203577E-2</v>
      </c>
      <c r="Z425">
        <f t="shared" si="117"/>
        <v>-1.246936754268138</v>
      </c>
      <c r="AA425">
        <f t="shared" si="118"/>
        <v>-1.7329118745629202</v>
      </c>
      <c r="AB425">
        <f t="shared" si="119"/>
        <v>-2.4483046542579796</v>
      </c>
      <c r="AC425">
        <f t="shared" si="120"/>
        <v>-3.4707412121006471</v>
      </c>
      <c r="AD425">
        <f t="shared" si="121"/>
        <v>-3.9050290963376959</v>
      </c>
      <c r="AE425">
        <f t="shared" si="122"/>
        <v>-4.3422240915971093</v>
      </c>
      <c r="AF425">
        <f t="shared" si="123"/>
        <v>-5.0289862095978943</v>
      </c>
      <c r="AG425">
        <f t="shared" si="124"/>
        <v>-5.6129719082242246</v>
      </c>
      <c r="AH425">
        <f t="shared" si="125"/>
        <v>-6.2218906058659318</v>
      </c>
      <c r="AI425">
        <f t="shared" si="126"/>
        <v>-6.8487178661500199</v>
      </c>
      <c r="AJ425">
        <f t="shared" si="127"/>
        <v>-7.1065158009819225</v>
      </c>
      <c r="AK425">
        <f t="shared" si="128"/>
        <v>-7.3114133087154514</v>
      </c>
      <c r="AL425">
        <f t="shared" si="129"/>
        <v>-7.6432965601695884</v>
      </c>
      <c r="AM425">
        <f t="shared" si="130"/>
        <v>-7.8323149849375238</v>
      </c>
      <c r="AN425">
        <f t="shared" si="131"/>
        <v>-7.9857630145653911</v>
      </c>
      <c r="AO425">
        <f t="shared" si="132"/>
        <v>-8.2237905650489935</v>
      </c>
    </row>
    <row r="426" spans="1:41" x14ac:dyDescent="0.2">
      <c r="A426" s="1">
        <v>201611</v>
      </c>
      <c r="B426">
        <v>0.85863500883655797</v>
      </c>
      <c r="C426">
        <v>1.119376548223467</v>
      </c>
      <c r="D426">
        <v>1.4088875201967808</v>
      </c>
      <c r="E426">
        <v>1.7119345474034822</v>
      </c>
      <c r="F426">
        <v>1.9170299550351826</v>
      </c>
      <c r="G426">
        <v>2.0950446655244446</v>
      </c>
      <c r="H426">
        <v>2.2182352092247344</v>
      </c>
      <c r="I426">
        <v>2.3171265368230043</v>
      </c>
      <c r="J426">
        <v>2.3977140653356535</v>
      </c>
      <c r="K426">
        <v>2.4658264434285919</v>
      </c>
      <c r="L426">
        <v>2.5339444026556324</v>
      </c>
      <c r="M426">
        <v>2.5872315803031958</v>
      </c>
      <c r="N426">
        <v>2.6216378482144758</v>
      </c>
      <c r="O426">
        <v>2.6471545153773257</v>
      </c>
      <c r="P426">
        <v>2.675632487905979</v>
      </c>
      <c r="Q426">
        <v>2.7079644638026088</v>
      </c>
      <c r="R426">
        <v>2.7420351833440253</v>
      </c>
      <c r="S426">
        <v>2.7776117319917852</v>
      </c>
      <c r="T426">
        <v>2.8171390463954178</v>
      </c>
      <c r="U426">
        <v>2.8684228963335006</v>
      </c>
      <c r="V426">
        <v>2.9359503752942269</v>
      </c>
      <c r="W426">
        <f t="shared" si="114"/>
        <v>0.48530499141595862</v>
      </c>
      <c r="X426">
        <f t="shared" si="115"/>
        <v>0.99088555233108422</v>
      </c>
      <c r="Y426">
        <f t="shared" si="116"/>
        <v>1.614157758822192</v>
      </c>
      <c r="Z426">
        <f t="shared" si="117"/>
        <v>0.81508800678677207</v>
      </c>
      <c r="AA426">
        <f t="shared" si="118"/>
        <v>0.99001926082012903</v>
      </c>
      <c r="AB426">
        <f t="shared" si="119"/>
        <v>0.9158046500124184</v>
      </c>
      <c r="AC426">
        <f t="shared" si="120"/>
        <v>0.46858766895502546</v>
      </c>
      <c r="AD426">
        <f t="shared" si="121"/>
        <v>0.37788777599056234</v>
      </c>
      <c r="AE426">
        <f t="shared" si="122"/>
        <v>0.24099492271300038</v>
      </c>
      <c r="AF426">
        <f t="shared" si="123"/>
        <v>-5.0597233011533849E-2</v>
      </c>
      <c r="AG426">
        <f t="shared" si="124"/>
        <v>-9.2982331952598418E-2</v>
      </c>
      <c r="AH426">
        <f t="shared" si="125"/>
        <v>-0.16475023557629864</v>
      </c>
      <c r="AI426">
        <f t="shared" si="126"/>
        <v>-0.29727976107351539</v>
      </c>
      <c r="AJ426">
        <f t="shared" si="127"/>
        <v>-0.14800656223816899</v>
      </c>
      <c r="AK426">
        <f t="shared" si="128"/>
        <v>-3.0757949948720498E-2</v>
      </c>
      <c r="AL426">
        <f t="shared" si="129"/>
        <v>-4.5084428356256367E-2</v>
      </c>
      <c r="AM426">
        <f t="shared" si="130"/>
        <v>2.4317366634067916E-2</v>
      </c>
      <c r="AN426">
        <f t="shared" si="131"/>
        <v>0.14070103791613953</v>
      </c>
      <c r="AO426">
        <f t="shared" si="132"/>
        <v>0.29571078885919189</v>
      </c>
    </row>
    <row r="427" spans="1:41" x14ac:dyDescent="0.2">
      <c r="A427" s="1">
        <v>201612</v>
      </c>
      <c r="B427">
        <v>0.8948130961944174</v>
      </c>
      <c r="C427">
        <v>1.1885709997113501</v>
      </c>
      <c r="D427">
        <v>1.4583151406517263</v>
      </c>
      <c r="E427">
        <v>1.7645318052464147</v>
      </c>
      <c r="F427">
        <v>1.9736628369846112</v>
      </c>
      <c r="G427">
        <v>2.1499845445262067</v>
      </c>
      <c r="H427">
        <v>2.2643127737720392</v>
      </c>
      <c r="I427">
        <v>2.372912950350698</v>
      </c>
      <c r="J427">
        <v>2.466559366927576</v>
      </c>
      <c r="K427">
        <v>2.5458159218794898</v>
      </c>
      <c r="L427">
        <v>2.6067213501965778</v>
      </c>
      <c r="M427">
        <v>2.6483513182446576</v>
      </c>
      <c r="N427">
        <v>2.6719850098570461</v>
      </c>
      <c r="O427">
        <v>2.6900611451866698</v>
      </c>
      <c r="P427">
        <v>2.7157701015050657</v>
      </c>
      <c r="Q427">
        <v>2.7469823800876298</v>
      </c>
      <c r="R427">
        <v>2.7802781967891446</v>
      </c>
      <c r="S427">
        <v>2.8153875766552328</v>
      </c>
      <c r="T427">
        <v>2.8555583206008106</v>
      </c>
      <c r="U427">
        <v>2.9095334491342908</v>
      </c>
      <c r="V427">
        <v>2.9798675042778826</v>
      </c>
      <c r="W427">
        <f t="shared" si="114"/>
        <v>0.62565561976178241</v>
      </c>
      <c r="X427">
        <f t="shared" si="115"/>
        <v>1.070028063023434</v>
      </c>
      <c r="Y427">
        <f t="shared" si="116"/>
        <v>1.7024813043736198</v>
      </c>
      <c r="Z427">
        <f t="shared" si="117"/>
        <v>1.0708596430242898</v>
      </c>
      <c r="AA427">
        <f t="shared" si="118"/>
        <v>1.3884802992759</v>
      </c>
      <c r="AB427">
        <f t="shared" si="119"/>
        <v>1.241090823133292</v>
      </c>
      <c r="AC427">
        <f t="shared" si="120"/>
        <v>0.8869438402546157</v>
      </c>
      <c r="AD427">
        <f t="shared" si="121"/>
        <v>0.94404656133499376</v>
      </c>
      <c r="AE427">
        <f t="shared" si="122"/>
        <v>0.95814776764436793</v>
      </c>
      <c r="AF427">
        <f t="shared" si="123"/>
        <v>0.76269591734454201</v>
      </c>
      <c r="AG427">
        <f t="shared" si="124"/>
        <v>0.69708642201150717</v>
      </c>
      <c r="AH427">
        <f t="shared" si="125"/>
        <v>0.63425527575181517</v>
      </c>
      <c r="AI427">
        <f t="shared" si="126"/>
        <v>0.49981220301740548</v>
      </c>
      <c r="AJ427">
        <f t="shared" si="127"/>
        <v>0.61515787235255281</v>
      </c>
      <c r="AK427">
        <f t="shared" si="128"/>
        <v>0.70202526601415771</v>
      </c>
      <c r="AL427">
        <f t="shared" si="129"/>
        <v>0.67431778552247268</v>
      </c>
      <c r="AM427">
        <f t="shared" si="130"/>
        <v>0.71951112743062939</v>
      </c>
      <c r="AN427">
        <f t="shared" si="131"/>
        <v>0.82781722052313045</v>
      </c>
      <c r="AO427">
        <f t="shared" si="132"/>
        <v>1.0218267727027688</v>
      </c>
    </row>
    <row r="428" spans="1:41" x14ac:dyDescent="0.2">
      <c r="A428" s="1">
        <v>201701</v>
      </c>
      <c r="B428">
        <v>0.85667328346650018</v>
      </c>
      <c r="C428">
        <v>1.2050521313686637</v>
      </c>
      <c r="D428">
        <v>1.4869442734725407</v>
      </c>
      <c r="E428">
        <v>1.7582306841630879</v>
      </c>
      <c r="F428">
        <v>1.9493790325269851</v>
      </c>
      <c r="G428">
        <v>2.140761131337428</v>
      </c>
      <c r="H428">
        <v>2.2617209983969899</v>
      </c>
      <c r="I428">
        <v>2.3738343709051439</v>
      </c>
      <c r="J428">
        <v>2.4706331863753879</v>
      </c>
      <c r="K428">
        <v>2.5365423012938324</v>
      </c>
      <c r="L428">
        <v>2.5943012250040813</v>
      </c>
      <c r="M428">
        <v>2.6296444942091912</v>
      </c>
      <c r="N428">
        <v>2.653004524595302</v>
      </c>
      <c r="O428">
        <v>2.6749577600261705</v>
      </c>
      <c r="P428">
        <v>2.7051805203687249</v>
      </c>
      <c r="Q428">
        <v>2.7402143237378347</v>
      </c>
      <c r="R428">
        <v>2.7770872277809371</v>
      </c>
      <c r="S428">
        <v>2.815600471711369</v>
      </c>
      <c r="T428">
        <v>2.8585938889148546</v>
      </c>
      <c r="U428">
        <v>2.9134531917528652</v>
      </c>
      <c r="V428">
        <v>2.9831170733181716</v>
      </c>
      <c r="W428">
        <f t="shared" si="114"/>
        <v>0.62439451703288562</v>
      </c>
      <c r="X428">
        <f t="shared" si="115"/>
        <v>1.0944353383553249</v>
      </c>
      <c r="Y428">
        <f t="shared" si="116"/>
        <v>1.5636621016519272</v>
      </c>
      <c r="Z428">
        <f t="shared" si="117"/>
        <v>0.79573970401555827</v>
      </c>
      <c r="AA428">
        <f t="shared" si="118"/>
        <v>1.2518881738507541</v>
      </c>
      <c r="AB428">
        <f t="shared" si="119"/>
        <v>1.3432130170612522</v>
      </c>
      <c r="AC428">
        <f t="shared" si="120"/>
        <v>1.1028635800902649</v>
      </c>
      <c r="AD428">
        <f t="shared" si="121"/>
        <v>1.363474350698012</v>
      </c>
      <c r="AE428">
        <f t="shared" si="122"/>
        <v>1.4324705221969078</v>
      </c>
      <c r="AF428">
        <f t="shared" si="123"/>
        <v>1.3725354877075175</v>
      </c>
      <c r="AG428">
        <f t="shared" si="124"/>
        <v>1.3125916477339823</v>
      </c>
      <c r="AH428">
        <f t="shared" si="125"/>
        <v>1.2664457064742929</v>
      </c>
      <c r="AI428">
        <f t="shared" si="126"/>
        <v>1.2086463109825445</v>
      </c>
      <c r="AJ428">
        <f t="shared" si="127"/>
        <v>1.4182010669712795</v>
      </c>
      <c r="AK428">
        <f t="shared" si="128"/>
        <v>1.6268968730708209</v>
      </c>
      <c r="AL428">
        <f t="shared" si="129"/>
        <v>1.7286301653206042</v>
      </c>
      <c r="AM428">
        <f t="shared" si="130"/>
        <v>1.9251797452139101</v>
      </c>
      <c r="AN428">
        <f t="shared" si="131"/>
        <v>2.1816174823603722</v>
      </c>
      <c r="AO428">
        <f t="shared" si="132"/>
        <v>2.4690560702425648</v>
      </c>
    </row>
    <row r="429" spans="1:41" x14ac:dyDescent="0.2">
      <c r="A429" s="1">
        <v>201702</v>
      </c>
      <c r="B429">
        <v>0.92903646223794178</v>
      </c>
      <c r="C429">
        <v>1.2548620992978985</v>
      </c>
      <c r="D429">
        <v>1.5375291171779748</v>
      </c>
      <c r="E429">
        <v>1.7982311936140698</v>
      </c>
      <c r="F429">
        <v>1.9668895860021451</v>
      </c>
      <c r="G429">
        <v>2.1217672145924316</v>
      </c>
      <c r="H429">
        <v>2.2322986269648424</v>
      </c>
      <c r="I429">
        <v>2.3263129160354361</v>
      </c>
      <c r="J429">
        <v>2.4079146102604918</v>
      </c>
      <c r="K429">
        <v>2.4628235686043545</v>
      </c>
      <c r="L429">
        <v>2.5187818164984073</v>
      </c>
      <c r="M429">
        <v>2.5571725676642334</v>
      </c>
      <c r="N429">
        <v>2.5836736772914262</v>
      </c>
      <c r="O429">
        <v>2.6076073009974494</v>
      </c>
      <c r="P429">
        <v>2.6375685188092821</v>
      </c>
      <c r="Q429">
        <v>2.6713523989510932</v>
      </c>
      <c r="R429">
        <v>2.7067890836384056</v>
      </c>
      <c r="S429">
        <v>2.7439695601824461</v>
      </c>
      <c r="T429">
        <v>2.7863902039947308</v>
      </c>
      <c r="U429">
        <v>2.8419131436073419</v>
      </c>
      <c r="V429">
        <v>2.9130133588661664</v>
      </c>
      <c r="W429">
        <f t="shared" si="114"/>
        <v>0.51969939866795489</v>
      </c>
      <c r="X429">
        <f t="shared" si="115"/>
        <v>1.1621076013361633</v>
      </c>
      <c r="Y429">
        <f t="shared" si="116"/>
        <v>1.7164705489800514</v>
      </c>
      <c r="Z429">
        <f t="shared" si="117"/>
        <v>0.91494858937174839</v>
      </c>
      <c r="AA429">
        <f t="shared" si="118"/>
        <v>1.1968886669574845</v>
      </c>
      <c r="AB429">
        <f t="shared" si="119"/>
        <v>1.1657276717070644</v>
      </c>
      <c r="AC429">
        <f t="shared" si="120"/>
        <v>0.83626398381240419</v>
      </c>
      <c r="AD429">
        <f t="shared" si="121"/>
        <v>0.91476306535617224</v>
      </c>
      <c r="AE429">
        <f t="shared" si="122"/>
        <v>0.8451187130647777</v>
      </c>
      <c r="AF429">
        <f t="shared" si="123"/>
        <v>0.73098127199707141</v>
      </c>
      <c r="AG429">
        <f t="shared" si="124"/>
        <v>0.63971531390531666</v>
      </c>
      <c r="AH429">
        <f t="shared" si="125"/>
        <v>0.50472349819931939</v>
      </c>
      <c r="AI429">
        <f t="shared" si="126"/>
        <v>0.36132767260454379</v>
      </c>
      <c r="AJ429">
        <f t="shared" si="127"/>
        <v>0.44326751668560949</v>
      </c>
      <c r="AK429">
        <f t="shared" si="128"/>
        <v>0.48842303471084936</v>
      </c>
      <c r="AL429">
        <f t="shared" si="129"/>
        <v>0.41456903566183501</v>
      </c>
      <c r="AM429">
        <f t="shared" si="130"/>
        <v>0.42815279245020355</v>
      </c>
      <c r="AN429">
        <f t="shared" si="131"/>
        <v>0.50691748589840069</v>
      </c>
      <c r="AO429">
        <f t="shared" si="132"/>
        <v>0.64687920895904272</v>
      </c>
    </row>
    <row r="430" spans="1:41" x14ac:dyDescent="0.2">
      <c r="A430" s="1">
        <v>201703</v>
      </c>
      <c r="B430">
        <v>1.0609883376899003</v>
      </c>
      <c r="C430">
        <v>1.2607216439799096</v>
      </c>
      <c r="D430">
        <v>1.5158059210794288</v>
      </c>
      <c r="E430">
        <v>1.7803170367562269</v>
      </c>
      <c r="F430">
        <v>1.947096685396607</v>
      </c>
      <c r="G430">
        <v>2.1103552539054604</v>
      </c>
      <c r="H430">
        <v>2.2202772453580346</v>
      </c>
      <c r="I430">
        <v>2.3155212250029265</v>
      </c>
      <c r="J430">
        <v>2.394535371779325</v>
      </c>
      <c r="K430">
        <v>2.4512795140881054</v>
      </c>
      <c r="L430">
        <v>2.5075938117691936</v>
      </c>
      <c r="M430">
        <v>2.5516842281654055</v>
      </c>
      <c r="N430">
        <v>2.5816539126206401</v>
      </c>
      <c r="O430">
        <v>2.6097561848687283</v>
      </c>
      <c r="P430">
        <v>2.6446361114143477</v>
      </c>
      <c r="Q430">
        <v>2.683093311702498</v>
      </c>
      <c r="R430">
        <v>2.7230556995225137</v>
      </c>
      <c r="S430">
        <v>2.7646191106139106</v>
      </c>
      <c r="T430">
        <v>2.810789129431214</v>
      </c>
      <c r="U430">
        <v>2.8678650109699957</v>
      </c>
      <c r="V430">
        <v>2.9384264010207235</v>
      </c>
      <c r="W430">
        <f t="shared" si="114"/>
        <v>0.35065647195953642</v>
      </c>
      <c r="X430">
        <f t="shared" si="115"/>
        <v>0.9583656234044946</v>
      </c>
      <c r="Y430">
        <f t="shared" si="116"/>
        <v>1.6825613559221206</v>
      </c>
      <c r="Z430">
        <f t="shared" si="117"/>
        <v>1.1990213412546484</v>
      </c>
      <c r="AA430">
        <f t="shared" si="118"/>
        <v>1.6920170913571313</v>
      </c>
      <c r="AB430">
        <f t="shared" si="119"/>
        <v>1.7852725614873306</v>
      </c>
      <c r="AC430">
        <f t="shared" si="120"/>
        <v>1.5455732055897689</v>
      </c>
      <c r="AD430">
        <f t="shared" si="121"/>
        <v>1.7762870588590696</v>
      </c>
      <c r="AE430">
        <f t="shared" si="122"/>
        <v>1.7814748192612191</v>
      </c>
      <c r="AF430">
        <f t="shared" si="123"/>
        <v>1.7241371968215087</v>
      </c>
      <c r="AG430">
        <f t="shared" si="124"/>
        <v>1.7812434994411102</v>
      </c>
      <c r="AH430">
        <f t="shared" si="125"/>
        <v>1.7885248366844553</v>
      </c>
      <c r="AI430">
        <f t="shared" si="126"/>
        <v>1.7413408805578423</v>
      </c>
      <c r="AJ430">
        <f t="shared" si="127"/>
        <v>1.9201835741167126</v>
      </c>
      <c r="AK430">
        <f t="shared" si="128"/>
        <v>2.0633983302814616</v>
      </c>
      <c r="AL430">
        <f t="shared" si="129"/>
        <v>2.0772906548831678</v>
      </c>
      <c r="AM430">
        <f t="shared" si="130"/>
        <v>2.192271990174925</v>
      </c>
      <c r="AN430">
        <f t="shared" si="131"/>
        <v>2.3610718935517037</v>
      </c>
      <c r="AO430">
        <f t="shared" si="132"/>
        <v>2.5345724829849123</v>
      </c>
    </row>
    <row r="431" spans="1:41" x14ac:dyDescent="0.2">
      <c r="A431" s="1">
        <v>201704</v>
      </c>
      <c r="B431">
        <v>1.1097984783103825</v>
      </c>
      <c r="C431">
        <v>1.2640319010719459</v>
      </c>
      <c r="D431">
        <v>1.4592394844709622</v>
      </c>
      <c r="E431">
        <v>1.6890362622430399</v>
      </c>
      <c r="F431">
        <v>1.8379594790638809</v>
      </c>
      <c r="G431">
        <v>1.9960585198771141</v>
      </c>
      <c r="H431">
        <v>2.1083313355822297</v>
      </c>
      <c r="I431">
        <v>2.1942817552246026</v>
      </c>
      <c r="J431">
        <v>2.2790047862513112</v>
      </c>
      <c r="K431">
        <v>2.3408115218551515</v>
      </c>
      <c r="L431">
        <v>2.398880702223241</v>
      </c>
      <c r="M431">
        <v>2.4434747094413134</v>
      </c>
      <c r="N431">
        <v>2.4779685996141319</v>
      </c>
      <c r="O431">
        <v>2.5119788703198473</v>
      </c>
      <c r="P431">
        <v>2.5522960496225244</v>
      </c>
      <c r="Q431">
        <v>2.5957226828310667</v>
      </c>
      <c r="R431">
        <v>2.6404575699513511</v>
      </c>
      <c r="S431">
        <v>2.6867126807743813</v>
      </c>
      <c r="T431">
        <v>2.7374704529991467</v>
      </c>
      <c r="U431">
        <v>2.7980909180703586</v>
      </c>
      <c r="V431">
        <v>2.870994237152221</v>
      </c>
      <c r="W431">
        <f t="shared" si="114"/>
        <v>0.23973576695636223</v>
      </c>
      <c r="X431">
        <f t="shared" si="115"/>
        <v>0.71256017858220577</v>
      </c>
      <c r="Y431">
        <f t="shared" si="116"/>
        <v>1.3086737653623604</v>
      </c>
      <c r="Z431">
        <f t="shared" si="117"/>
        <v>0.9308209258145772</v>
      </c>
      <c r="AA431">
        <f t="shared" si="118"/>
        <v>1.3895468588986373</v>
      </c>
      <c r="AB431">
        <f t="shared" si="119"/>
        <v>1.5742335176330049</v>
      </c>
      <c r="AC431">
        <f t="shared" si="120"/>
        <v>1.256059679539252</v>
      </c>
      <c r="AD431">
        <f t="shared" si="121"/>
        <v>1.4507062012531051</v>
      </c>
      <c r="AE431">
        <f t="shared" si="122"/>
        <v>1.4781832270258985</v>
      </c>
      <c r="AF431">
        <f t="shared" si="123"/>
        <v>1.341502090340136</v>
      </c>
      <c r="AG431">
        <f t="shared" si="124"/>
        <v>1.3643289501772822</v>
      </c>
      <c r="AH431">
        <f t="shared" si="125"/>
        <v>1.4012886132118774</v>
      </c>
      <c r="AI431">
        <f t="shared" si="126"/>
        <v>1.4068807870421169</v>
      </c>
      <c r="AJ431">
        <f t="shared" si="127"/>
        <v>1.6498591917855303</v>
      </c>
      <c r="AK431">
        <f t="shared" si="128"/>
        <v>1.8880935598423174</v>
      </c>
      <c r="AL431">
        <f t="shared" si="129"/>
        <v>2.0058632737273285</v>
      </c>
      <c r="AM431">
        <f t="shared" si="130"/>
        <v>2.2588986303018181</v>
      </c>
      <c r="AN431">
        <f t="shared" si="131"/>
        <v>2.5796697896586629</v>
      </c>
      <c r="AO431">
        <f t="shared" si="132"/>
        <v>2.8786754372382317</v>
      </c>
    </row>
    <row r="432" spans="1:41" x14ac:dyDescent="0.2">
      <c r="A432" s="1">
        <v>201705</v>
      </c>
      <c r="B432">
        <v>1.178529556877147</v>
      </c>
      <c r="C432">
        <v>1.2776798982601492</v>
      </c>
      <c r="D432">
        <v>1.4458909350998057</v>
      </c>
      <c r="E432">
        <v>1.6424850518154468</v>
      </c>
      <c r="F432">
        <v>1.7795535996242016</v>
      </c>
      <c r="G432">
        <v>1.9158415948665939</v>
      </c>
      <c r="H432">
        <v>2.0271232895250484</v>
      </c>
      <c r="I432">
        <v>2.1190006924283082</v>
      </c>
      <c r="J432">
        <v>2.2024000728825985</v>
      </c>
      <c r="K432">
        <v>2.2705374112260364</v>
      </c>
      <c r="L432">
        <v>2.3287778219330297</v>
      </c>
      <c r="M432">
        <v>2.3726243049930571</v>
      </c>
      <c r="N432">
        <v>2.406373445986278</v>
      </c>
      <c r="O432">
        <v>2.4397580680670146</v>
      </c>
      <c r="P432">
        <v>2.4777000510560412</v>
      </c>
      <c r="Q432">
        <v>2.5178870457884108</v>
      </c>
      <c r="R432">
        <v>2.5591886435768223</v>
      </c>
      <c r="S432">
        <v>2.6020303408052254</v>
      </c>
      <c r="T432">
        <v>2.6497722353247259</v>
      </c>
      <c r="U432">
        <v>2.7077156593437253</v>
      </c>
      <c r="V432">
        <v>2.7769479329590534</v>
      </c>
      <c r="W432">
        <f t="shared" si="114"/>
        <v>0.11122118520965274</v>
      </c>
      <c r="X432">
        <f t="shared" si="115"/>
        <v>0.39796833383258523</v>
      </c>
      <c r="Y432">
        <f t="shared" si="116"/>
        <v>0.72392463343101809</v>
      </c>
      <c r="Z432">
        <f t="shared" si="117"/>
        <v>0.2615273986351887</v>
      </c>
      <c r="AA432">
        <f t="shared" si="118"/>
        <v>0.34975278067472981</v>
      </c>
      <c r="AB432">
        <f t="shared" si="119"/>
        <v>0.35896933869637104</v>
      </c>
      <c r="AC432">
        <f t="shared" si="120"/>
        <v>-5.9570145251448547E-2</v>
      </c>
      <c r="AD432">
        <f t="shared" si="121"/>
        <v>4.2323164831057358E-2</v>
      </c>
      <c r="AE432">
        <f t="shared" si="122"/>
        <v>0.11364094605092223</v>
      </c>
      <c r="AF432">
        <f t="shared" si="123"/>
        <v>3.927568668873338E-2</v>
      </c>
      <c r="AG432">
        <f t="shared" si="124"/>
        <v>7.8646384672149239E-2</v>
      </c>
      <c r="AH432">
        <f t="shared" si="125"/>
        <v>-2.8287570829770292E-2</v>
      </c>
      <c r="AI432">
        <f t="shared" si="126"/>
        <v>-0.11294219870760447</v>
      </c>
      <c r="AJ432">
        <f t="shared" si="127"/>
        <v>6.0430442473244028E-2</v>
      </c>
      <c r="AK432">
        <f t="shared" si="128"/>
        <v>0.25652401277332881</v>
      </c>
      <c r="AL432">
        <f t="shared" si="129"/>
        <v>0.35500508868106806</v>
      </c>
      <c r="AM432">
        <f t="shared" si="130"/>
        <v>0.59298514600464758</v>
      </c>
      <c r="AN432">
        <f t="shared" si="131"/>
        <v>0.90197134213709695</v>
      </c>
      <c r="AO432">
        <f t="shared" si="132"/>
        <v>1.148014733173266</v>
      </c>
    </row>
    <row r="433" spans="1:41" x14ac:dyDescent="0.2">
      <c r="A433" s="1">
        <v>201706</v>
      </c>
      <c r="B433">
        <v>1.2656090544334986</v>
      </c>
      <c r="C433">
        <v>1.3805874572948424</v>
      </c>
      <c r="D433">
        <v>1.555828672317874</v>
      </c>
      <c r="E433">
        <v>1.7484388869175931</v>
      </c>
      <c r="F433">
        <v>1.9005623473418773</v>
      </c>
      <c r="G433">
        <v>2.0314014393605868</v>
      </c>
      <c r="H433">
        <v>2.1406360564504094</v>
      </c>
      <c r="I433">
        <v>2.2190192751984101</v>
      </c>
      <c r="J433">
        <v>2.2849566529649326</v>
      </c>
      <c r="K433">
        <v>2.3306742943348557</v>
      </c>
      <c r="L433">
        <v>2.3747552603653181</v>
      </c>
      <c r="M433">
        <v>2.420050413118779</v>
      </c>
      <c r="N433">
        <v>2.4510139773584254</v>
      </c>
      <c r="O433">
        <v>2.478478348384364</v>
      </c>
      <c r="P433">
        <v>2.5082196849236644</v>
      </c>
      <c r="Q433">
        <v>2.5395821753960313</v>
      </c>
      <c r="R433">
        <v>2.5720984672177059</v>
      </c>
      <c r="S433">
        <v>2.6069896712913492</v>
      </c>
      <c r="T433">
        <v>2.6503434851777112</v>
      </c>
      <c r="U433">
        <v>2.706235987538208</v>
      </c>
      <c r="V433">
        <v>2.7673901010210682</v>
      </c>
      <c r="W433">
        <f t="shared" si="114"/>
        <v>0.26080706357657757</v>
      </c>
      <c r="X433">
        <f t="shared" si="115"/>
        <v>0.70524637166003035</v>
      </c>
      <c r="Y433">
        <f t="shared" si="116"/>
        <v>1.1821103581689028</v>
      </c>
      <c r="Z433">
        <f t="shared" si="117"/>
        <v>0.92160939711972412</v>
      </c>
      <c r="AA433">
        <f t="shared" si="118"/>
        <v>1.163011736340011</v>
      </c>
      <c r="AB433">
        <f t="shared" si="119"/>
        <v>1.2423344356304671</v>
      </c>
      <c r="AC433">
        <f t="shared" si="120"/>
        <v>0.79735521414091926</v>
      </c>
      <c r="AD433">
        <f t="shared" si="121"/>
        <v>0.80809236091085657</v>
      </c>
      <c r="AE433">
        <f t="shared" si="122"/>
        <v>0.65375479469082443</v>
      </c>
      <c r="AF433">
        <f t="shared" si="123"/>
        <v>0.32663728841430695</v>
      </c>
      <c r="AG433">
        <f t="shared" si="124"/>
        <v>0.3131665482851016</v>
      </c>
      <c r="AH433">
        <f t="shared" si="125"/>
        <v>0.21583539364675275</v>
      </c>
      <c r="AI433">
        <f t="shared" si="126"/>
        <v>-8.2437073979013675E-3</v>
      </c>
      <c r="AJ433">
        <f t="shared" si="127"/>
        <v>-8.2621074583091314E-2</v>
      </c>
      <c r="AK433">
        <f t="shared" si="128"/>
        <v>-0.14579135236723095</v>
      </c>
      <c r="AL433">
        <f t="shared" si="129"/>
        <v>-0.29959617632382862</v>
      </c>
      <c r="AM433">
        <f t="shared" si="130"/>
        <v>-0.34660097947948687</v>
      </c>
      <c r="AN433">
        <f t="shared" si="131"/>
        <v>-0.2774043213355335</v>
      </c>
      <c r="AO433">
        <f t="shared" si="132"/>
        <v>-0.19377628096168831</v>
      </c>
    </row>
    <row r="434" spans="1:41" x14ac:dyDescent="0.2">
      <c r="A434" s="1">
        <v>201707</v>
      </c>
      <c r="B434">
        <v>1.2347587965796087</v>
      </c>
      <c r="C434">
        <v>1.3483152954300466</v>
      </c>
      <c r="D434">
        <v>1.5153453783559903</v>
      </c>
      <c r="E434">
        <v>1.7081908631680174</v>
      </c>
      <c r="F434">
        <v>1.8553916025811834</v>
      </c>
      <c r="G434">
        <v>1.998946512100801</v>
      </c>
      <c r="H434">
        <v>2.1163089901422789</v>
      </c>
      <c r="I434">
        <v>2.2019851824153909</v>
      </c>
      <c r="J434">
        <v>2.2791502324674804</v>
      </c>
      <c r="K434">
        <v>2.3464996281269337</v>
      </c>
      <c r="L434">
        <v>2.3997058286186719</v>
      </c>
      <c r="M434">
        <v>2.4430560014731602</v>
      </c>
      <c r="N434">
        <v>2.4812251236477363</v>
      </c>
      <c r="O434">
        <v>2.5182073122199737</v>
      </c>
      <c r="P434">
        <v>2.5552061454230204</v>
      </c>
      <c r="Q434">
        <v>2.5928554964767998</v>
      </c>
      <c r="R434">
        <v>2.6313431110192789</v>
      </c>
      <c r="S434">
        <v>2.6719082424620009</v>
      </c>
      <c r="T434">
        <v>2.719376449818323</v>
      </c>
      <c r="U434">
        <v>2.7754683812444596</v>
      </c>
      <c r="V434">
        <v>2.8361892535072419</v>
      </c>
      <c r="W434">
        <f t="shared" si="114"/>
        <v>0.23483845231077694</v>
      </c>
      <c r="X434">
        <f t="shared" si="115"/>
        <v>0.66757393856735692</v>
      </c>
      <c r="Y434">
        <f t="shared" si="116"/>
        <v>1.2866657191871003</v>
      </c>
      <c r="Z434">
        <f t="shared" si="117"/>
        <v>1.1813605996673908</v>
      </c>
      <c r="AA434">
        <f t="shared" si="118"/>
        <v>1.6579671639484774</v>
      </c>
      <c r="AB434">
        <f t="shared" si="119"/>
        <v>2.0440407212560876</v>
      </c>
      <c r="AC434">
        <f t="shared" si="120"/>
        <v>1.8880155353437789</v>
      </c>
      <c r="AD434">
        <f t="shared" si="121"/>
        <v>2.1915096938356711</v>
      </c>
      <c r="AE434">
        <f t="shared" si="122"/>
        <v>2.5041875636006368</v>
      </c>
      <c r="AF434">
        <f t="shared" si="123"/>
        <v>2.5291148193968183</v>
      </c>
      <c r="AG434">
        <f t="shared" si="124"/>
        <v>2.7876292065348021</v>
      </c>
      <c r="AH434">
        <f t="shared" si="125"/>
        <v>3.0133037111879246</v>
      </c>
      <c r="AI434">
        <f t="shared" si="126"/>
        <v>3.1365869788702008</v>
      </c>
      <c r="AJ434">
        <f t="shared" si="127"/>
        <v>3.4098760505671089</v>
      </c>
      <c r="AK434">
        <f t="shared" si="128"/>
        <v>3.6914820700800877</v>
      </c>
      <c r="AL434">
        <f t="shared" si="129"/>
        <v>3.8654980794394436</v>
      </c>
      <c r="AM434">
        <f t="shared" si="130"/>
        <v>4.1746385117892082</v>
      </c>
      <c r="AN434">
        <f t="shared" si="131"/>
        <v>4.5771106798461609</v>
      </c>
      <c r="AO434">
        <f t="shared" si="132"/>
        <v>4.9009865362650249</v>
      </c>
    </row>
    <row r="435" spans="1:41" x14ac:dyDescent="0.2">
      <c r="A435" s="1">
        <v>201708</v>
      </c>
      <c r="B435">
        <v>1.2270333419697075</v>
      </c>
      <c r="C435">
        <v>1.3218516999605026</v>
      </c>
      <c r="D435">
        <v>1.4371129789684536</v>
      </c>
      <c r="E435">
        <v>1.5968516375176272</v>
      </c>
      <c r="F435">
        <v>1.7255042090976622</v>
      </c>
      <c r="G435">
        <v>1.8436552244286413</v>
      </c>
      <c r="H435">
        <v>1.9445081334052956</v>
      </c>
      <c r="I435">
        <v>2.0255666760286717</v>
      </c>
      <c r="J435">
        <v>2.0938333030584912</v>
      </c>
      <c r="K435">
        <v>2.1521149667281638</v>
      </c>
      <c r="L435">
        <v>2.1984130166378351</v>
      </c>
      <c r="M435">
        <v>2.2413436056754761</v>
      </c>
      <c r="N435">
        <v>2.2797761745047458</v>
      </c>
      <c r="O435">
        <v>2.3169279290807472</v>
      </c>
      <c r="P435">
        <v>2.3541987166600649</v>
      </c>
      <c r="Q435">
        <v>2.3921549569632186</v>
      </c>
      <c r="R435">
        <v>2.430991432708824</v>
      </c>
      <c r="S435">
        <v>2.4721214650125098</v>
      </c>
      <c r="T435">
        <v>2.5204739283582023</v>
      </c>
      <c r="U435">
        <v>2.5771893330798608</v>
      </c>
      <c r="V435">
        <v>2.6389971533456285</v>
      </c>
      <c r="W435">
        <f t="shared" si="114"/>
        <v>8.3116227569800749E-2</v>
      </c>
      <c r="X435">
        <f t="shared" si="115"/>
        <v>0.1201958932834839</v>
      </c>
      <c r="Y435">
        <f t="shared" si="116"/>
        <v>0.24251703195556962</v>
      </c>
      <c r="Z435">
        <f t="shared" si="117"/>
        <v>-0.19180423477988873</v>
      </c>
      <c r="AA435">
        <f t="shared" si="118"/>
        <v>-0.26978763934388028</v>
      </c>
      <c r="AB435">
        <f t="shared" si="119"/>
        <v>-0.41411064253605545</v>
      </c>
      <c r="AC435">
        <f t="shared" si="120"/>
        <v>-0.95245867216197766</v>
      </c>
      <c r="AD435">
        <f t="shared" si="121"/>
        <v>-1.0729454634377262</v>
      </c>
      <c r="AE435">
        <f t="shared" si="122"/>
        <v>-1.2136857194803312</v>
      </c>
      <c r="AF435">
        <f t="shared" si="123"/>
        <v>-1.5321190305588681</v>
      </c>
      <c r="AG435">
        <f t="shared" si="124"/>
        <v>-1.6139008239698569</v>
      </c>
      <c r="AH435">
        <f t="shared" si="125"/>
        <v>-1.7126325418338992</v>
      </c>
      <c r="AI435">
        <f t="shared" si="126"/>
        <v>-1.8913792457214251</v>
      </c>
      <c r="AJ435">
        <f t="shared" si="127"/>
        <v>-1.9213901631369694</v>
      </c>
      <c r="AK435">
        <f t="shared" si="128"/>
        <v>-1.9460419805325628</v>
      </c>
      <c r="AL435">
        <f t="shared" si="129"/>
        <v>-2.0711389222666119</v>
      </c>
      <c r="AM435">
        <f t="shared" si="130"/>
        <v>-2.0466557328038788</v>
      </c>
      <c r="AN435">
        <f t="shared" si="131"/>
        <v>-1.9147340367330341</v>
      </c>
      <c r="AO435">
        <f t="shared" si="132"/>
        <v>-1.8596783574651892</v>
      </c>
    </row>
    <row r="436" spans="1:41" x14ac:dyDescent="0.2">
      <c r="A436" s="1">
        <v>201709</v>
      </c>
      <c r="B436">
        <v>1.3335538303814969</v>
      </c>
      <c r="C436">
        <v>1.4820548508260847</v>
      </c>
      <c r="D436">
        <v>1.6392853920484105</v>
      </c>
      <c r="E436">
        <v>1.8056184106876432</v>
      </c>
      <c r="F436">
        <v>1.9469734696796202</v>
      </c>
      <c r="G436">
        <v>2.0714693231425829</v>
      </c>
      <c r="H436">
        <v>2.1732119924265794</v>
      </c>
      <c r="I436">
        <v>2.2466171321948565</v>
      </c>
      <c r="J436">
        <v>2.3100363614840749</v>
      </c>
      <c r="K436">
        <v>2.356254724684689</v>
      </c>
      <c r="L436">
        <v>2.3961735568497642</v>
      </c>
      <c r="M436">
        <v>2.4331339869722859</v>
      </c>
      <c r="N436">
        <v>2.4652764675651646</v>
      </c>
      <c r="O436">
        <v>2.4967567670380855</v>
      </c>
      <c r="P436">
        <v>2.5293830078292876</v>
      </c>
      <c r="Q436">
        <v>2.5628648950845876</v>
      </c>
      <c r="R436">
        <v>2.5972168909450493</v>
      </c>
      <c r="S436">
        <v>2.6339768732542033</v>
      </c>
      <c r="T436">
        <v>2.6780521626686422</v>
      </c>
      <c r="U436">
        <v>2.7302086426822183</v>
      </c>
      <c r="V436">
        <v>2.7881949608932057</v>
      </c>
      <c r="W436">
        <f t="shared" si="114"/>
        <v>0.18409634749851067</v>
      </c>
      <c r="X436">
        <f t="shared" si="115"/>
        <v>0.38773872577658297</v>
      </c>
      <c r="Y436">
        <f t="shared" si="116"/>
        <v>0.67051667759986899</v>
      </c>
      <c r="Z436">
        <f t="shared" si="117"/>
        <v>0.36139545132355688</v>
      </c>
      <c r="AA436">
        <f t="shared" si="118"/>
        <v>0.48272017076128448</v>
      </c>
      <c r="AB436">
        <f t="shared" si="119"/>
        <v>0.56374739902136439</v>
      </c>
      <c r="AC436">
        <f t="shared" si="120"/>
        <v>0.16754124959478212</v>
      </c>
      <c r="AD436">
        <f t="shared" si="121"/>
        <v>0.21555036687173068</v>
      </c>
      <c r="AE436">
        <f t="shared" si="122"/>
        <v>0.24336319656491812</v>
      </c>
      <c r="AF436">
        <f t="shared" si="123"/>
        <v>0.15563487380666219</v>
      </c>
      <c r="AG436">
        <f t="shared" si="124"/>
        <v>0.22111607488440521</v>
      </c>
      <c r="AH436">
        <f t="shared" si="125"/>
        <v>0.25166246699704153</v>
      </c>
      <c r="AI436">
        <f t="shared" si="126"/>
        <v>0.19147800517378188</v>
      </c>
      <c r="AJ436">
        <f t="shared" si="127"/>
        <v>0.24697708843259925</v>
      </c>
      <c r="AK436">
        <f t="shared" si="128"/>
        <v>0.2972065834052664</v>
      </c>
      <c r="AL436">
        <f t="shared" si="129"/>
        <v>0.2524361873241574</v>
      </c>
      <c r="AM436">
        <f t="shared" si="130"/>
        <v>0.33557110327024109</v>
      </c>
      <c r="AN436">
        <f t="shared" si="131"/>
        <v>0.52182168029171594</v>
      </c>
      <c r="AO436">
        <f t="shared" si="132"/>
        <v>0.65354214089225193</v>
      </c>
    </row>
    <row r="437" spans="1:41" x14ac:dyDescent="0.2">
      <c r="A437" s="1">
        <v>201710</v>
      </c>
      <c r="B437">
        <v>1.4464595237721618</v>
      </c>
      <c r="C437">
        <v>1.5982818099935758</v>
      </c>
      <c r="D437">
        <v>1.7394677115897357</v>
      </c>
      <c r="E437">
        <v>1.8919633715967252</v>
      </c>
      <c r="F437">
        <v>2.028095471481314</v>
      </c>
      <c r="G437">
        <v>2.1405196895461747</v>
      </c>
      <c r="H437">
        <v>2.2331691165053558</v>
      </c>
      <c r="I437">
        <v>2.3001956117572955</v>
      </c>
      <c r="J437">
        <v>2.3495524508728214</v>
      </c>
      <c r="K437">
        <v>2.3846019526856055</v>
      </c>
      <c r="L437">
        <v>2.4200215494634851</v>
      </c>
      <c r="M437">
        <v>2.4533897405554508</v>
      </c>
      <c r="N437">
        <v>2.4844492512149423</v>
      </c>
      <c r="O437">
        <v>2.5163208258172536</v>
      </c>
      <c r="P437">
        <v>2.5495570180255314</v>
      </c>
      <c r="Q437">
        <v>2.5835866289785683</v>
      </c>
      <c r="R437">
        <v>2.6184204541306371</v>
      </c>
      <c r="S437">
        <v>2.655461361962661</v>
      </c>
      <c r="T437">
        <v>2.6985567657938669</v>
      </c>
      <c r="U437">
        <v>2.7477949789165463</v>
      </c>
      <c r="V437">
        <v>2.8024516669784796</v>
      </c>
      <c r="W437">
        <f t="shared" si="114"/>
        <v>0.11555487488152183</v>
      </c>
      <c r="X437">
        <f t="shared" si="115"/>
        <v>0.21348467322441911</v>
      </c>
      <c r="Y437">
        <f t="shared" si="116"/>
        <v>0.41817265178048579</v>
      </c>
      <c r="Z437">
        <f t="shared" si="117"/>
        <v>0.10285342879456683</v>
      </c>
      <c r="AA437">
        <f t="shared" si="118"/>
        <v>0.25324207556893197</v>
      </c>
      <c r="AB437">
        <f t="shared" si="119"/>
        <v>0.33307759267275494</v>
      </c>
      <c r="AC437">
        <f t="shared" si="120"/>
        <v>3.9841546730762456E-2</v>
      </c>
      <c r="AD437">
        <f t="shared" si="121"/>
        <v>3.3287539293616941E-2</v>
      </c>
      <c r="AE437">
        <f t="shared" si="122"/>
        <v>4.4938657641116819E-2</v>
      </c>
      <c r="AF437">
        <f t="shared" si="123"/>
        <v>-8.1814256772998029E-2</v>
      </c>
      <c r="AG437">
        <f t="shared" si="124"/>
        <v>-4.5556561548182106E-2</v>
      </c>
      <c r="AH437">
        <f t="shared" si="125"/>
        <v>3.6271044381527062E-2</v>
      </c>
      <c r="AI437">
        <f t="shared" si="126"/>
        <v>8.7245897914991044E-2</v>
      </c>
      <c r="AJ437">
        <f t="shared" si="127"/>
        <v>0.28682380158516319</v>
      </c>
      <c r="AK437">
        <f t="shared" si="128"/>
        <v>0.51010596911509865</v>
      </c>
      <c r="AL437">
        <f t="shared" si="129"/>
        <v>0.65831066690018369</v>
      </c>
      <c r="AM437">
        <f t="shared" si="130"/>
        <v>0.95134835590769917</v>
      </c>
      <c r="AN437">
        <f t="shared" si="131"/>
        <v>1.3275363421379445</v>
      </c>
      <c r="AO437">
        <f t="shared" si="132"/>
        <v>1.5846284928409688</v>
      </c>
    </row>
    <row r="438" spans="1:41" x14ac:dyDescent="0.2">
      <c r="A438" s="1">
        <v>201711</v>
      </c>
      <c r="B438">
        <v>1.634549221333468</v>
      </c>
      <c r="C438">
        <v>1.7792294688863131</v>
      </c>
      <c r="D438">
        <v>1.9010737702780844</v>
      </c>
      <c r="E438">
        <v>2.0364151392538195</v>
      </c>
      <c r="F438">
        <v>2.1395825380222782</v>
      </c>
      <c r="G438">
        <v>2.2345238085446684</v>
      </c>
      <c r="H438">
        <v>2.3040791758317494</v>
      </c>
      <c r="I438">
        <v>2.3599394252570525</v>
      </c>
      <c r="J438">
        <v>2.3964346391899536</v>
      </c>
      <c r="K438">
        <v>2.4317449348185729</v>
      </c>
      <c r="L438">
        <v>2.4637846814116351</v>
      </c>
      <c r="M438">
        <v>2.4897472723939265</v>
      </c>
      <c r="N438">
        <v>2.512061262485509</v>
      </c>
      <c r="O438">
        <v>2.5337201583987761</v>
      </c>
      <c r="P438">
        <v>2.5561887228884701</v>
      </c>
      <c r="Q438">
        <v>2.5794531515213799</v>
      </c>
      <c r="R438">
        <v>2.603727619437743</v>
      </c>
      <c r="S438">
        <v>2.6311919766092755</v>
      </c>
      <c r="T438">
        <v>2.6669849641945311</v>
      </c>
      <c r="U438">
        <v>2.7096611636439611</v>
      </c>
      <c r="V438">
        <v>2.7571018234610327</v>
      </c>
      <c r="W438">
        <f t="shared" si="114"/>
        <v>0.16000951984480172</v>
      </c>
      <c r="X438">
        <f t="shared" si="115"/>
        <v>0.32693580959518975</v>
      </c>
      <c r="Y438">
        <f t="shared" si="116"/>
        <v>0.58452519761056076</v>
      </c>
      <c r="Z438">
        <f t="shared" si="117"/>
        <v>0.22287996608546967</v>
      </c>
      <c r="AA438">
        <f t="shared" si="118"/>
        <v>0.40118743002088664</v>
      </c>
      <c r="AB438">
        <f t="shared" si="119"/>
        <v>0.44548045637544931</v>
      </c>
      <c r="AC438">
        <f t="shared" si="120"/>
        <v>0.25068672099941613</v>
      </c>
      <c r="AD438">
        <f t="shared" si="121"/>
        <v>0.31434789325109014</v>
      </c>
      <c r="AE438">
        <f t="shared" si="122"/>
        <v>0.44593198976689008</v>
      </c>
      <c r="AF438">
        <f t="shared" si="123"/>
        <v>0.48176215291490632</v>
      </c>
      <c r="AG438">
        <f t="shared" si="124"/>
        <v>0.59721349935983259</v>
      </c>
      <c r="AH438">
        <f t="shared" si="125"/>
        <v>0.7691996485496615</v>
      </c>
      <c r="AI438">
        <f t="shared" si="126"/>
        <v>0.89137216849796408</v>
      </c>
      <c r="AJ438">
        <f t="shared" si="127"/>
        <v>1.0673448850311105</v>
      </c>
      <c r="AK438">
        <f t="shared" si="128"/>
        <v>1.2292632537414865</v>
      </c>
      <c r="AL438">
        <f t="shared" si="129"/>
        <v>1.3335931891754167</v>
      </c>
      <c r="AM438">
        <f t="shared" si="130"/>
        <v>1.5552348631741544</v>
      </c>
      <c r="AN438">
        <f t="shared" si="131"/>
        <v>1.8970915235410089</v>
      </c>
      <c r="AO438">
        <f t="shared" si="132"/>
        <v>2.1896653189951931</v>
      </c>
    </row>
    <row r="439" spans="1:41" x14ac:dyDescent="0.2">
      <c r="A439" s="1">
        <v>201712</v>
      </c>
      <c r="B439">
        <v>1.7639001965943564</v>
      </c>
      <c r="C439">
        <v>1.8708681399527978</v>
      </c>
      <c r="D439">
        <v>1.9755287126904164</v>
      </c>
      <c r="E439">
        <v>2.1096543961930254</v>
      </c>
      <c r="F439">
        <v>2.1939080563986608</v>
      </c>
      <c r="G439">
        <v>2.2744431058654961</v>
      </c>
      <c r="H439">
        <v>2.3321070721750363</v>
      </c>
      <c r="I439">
        <v>2.3686855854533428</v>
      </c>
      <c r="J439">
        <v>2.3963820202874544</v>
      </c>
      <c r="K439">
        <v>2.4188124407794507</v>
      </c>
      <c r="L439">
        <v>2.4407280758680647</v>
      </c>
      <c r="M439">
        <v>2.4546543190786152</v>
      </c>
      <c r="N439">
        <v>2.4668191374307225</v>
      </c>
      <c r="O439">
        <v>2.4831017639864594</v>
      </c>
      <c r="P439">
        <v>2.5019950605410055</v>
      </c>
      <c r="Q439">
        <v>2.5218951993590522</v>
      </c>
      <c r="R439">
        <v>2.5427510331924368</v>
      </c>
      <c r="S439">
        <v>2.5664538691463168</v>
      </c>
      <c r="T439">
        <v>2.5966617362994473</v>
      </c>
      <c r="U439">
        <v>2.6311509858996276</v>
      </c>
      <c r="V439">
        <v>2.6691895075594703</v>
      </c>
      <c r="W439">
        <f t="shared" si="114"/>
        <v>8.4718178022098689E-2</v>
      </c>
      <c r="X439">
        <f t="shared" si="115"/>
        <v>-9.3848652226427687E-2</v>
      </c>
      <c r="Y439">
        <f t="shared" si="116"/>
        <v>-0.20077341249332159</v>
      </c>
      <c r="Z439">
        <f t="shared" si="117"/>
        <v>-0.8167741113083169</v>
      </c>
      <c r="AA439">
        <f t="shared" si="118"/>
        <v>-1.0126683679039608</v>
      </c>
      <c r="AB439">
        <f t="shared" si="119"/>
        <v>-1.3583016397535048</v>
      </c>
      <c r="AC439">
        <f t="shared" si="120"/>
        <v>-1.880164374226724</v>
      </c>
      <c r="AD439">
        <f t="shared" si="121"/>
        <v>-2.1668326736280488</v>
      </c>
      <c r="AE439">
        <f t="shared" si="122"/>
        <v>-2.3262563565653931</v>
      </c>
      <c r="AF439">
        <f t="shared" si="123"/>
        <v>-2.6115685070455874</v>
      </c>
      <c r="AG439">
        <f t="shared" si="124"/>
        <v>-2.8351670983998094</v>
      </c>
      <c r="AH439">
        <f t="shared" si="125"/>
        <v>-3.0723636039560924</v>
      </c>
      <c r="AI439">
        <f t="shared" si="126"/>
        <v>-3.2996781092088745</v>
      </c>
      <c r="AJ439">
        <f t="shared" si="127"/>
        <v>-3.4432185679550438</v>
      </c>
      <c r="AK439">
        <f t="shared" si="128"/>
        <v>-3.5695705146437673</v>
      </c>
      <c r="AL439">
        <f t="shared" si="129"/>
        <v>-3.7294414272579628</v>
      </c>
      <c r="AM439">
        <f t="shared" si="130"/>
        <v>-3.7794878948310817</v>
      </c>
      <c r="AN439">
        <f t="shared" si="131"/>
        <v>-3.7221162005200452</v>
      </c>
      <c r="AO439">
        <f t="shared" si="132"/>
        <v>-3.7047100752978963</v>
      </c>
    </row>
    <row r="440" spans="1:41" x14ac:dyDescent="0.2">
      <c r="A440" s="1">
        <v>201801</v>
      </c>
      <c r="B440">
        <v>1.8931179052891405</v>
      </c>
      <c r="C440">
        <v>2.1282672968516603</v>
      </c>
      <c r="D440">
        <v>2.2918302668903556</v>
      </c>
      <c r="E440">
        <v>2.4191649992771489</v>
      </c>
      <c r="F440">
        <v>2.5099345213807824</v>
      </c>
      <c r="G440">
        <v>2.5955661247976223</v>
      </c>
      <c r="H440">
        <v>2.6425059979540615</v>
      </c>
      <c r="I440">
        <v>2.6752704730050128</v>
      </c>
      <c r="J440">
        <v>2.6869192991316515</v>
      </c>
      <c r="K440">
        <v>2.7040764900814849</v>
      </c>
      <c r="L440">
        <v>2.7156551351421583</v>
      </c>
      <c r="M440">
        <v>2.7268499958146695</v>
      </c>
      <c r="N440">
        <v>2.7381756667375834</v>
      </c>
      <c r="O440">
        <v>2.7504518099028146</v>
      </c>
      <c r="P440">
        <v>2.7635383044638586</v>
      </c>
      <c r="Q440">
        <v>2.777144612010646</v>
      </c>
      <c r="R440">
        <v>2.7913977847121019</v>
      </c>
      <c r="S440">
        <v>2.8075996661583607</v>
      </c>
      <c r="T440">
        <v>2.8279509503679474</v>
      </c>
      <c r="U440">
        <v>2.8508378957580871</v>
      </c>
      <c r="V440">
        <v>2.874985347157974</v>
      </c>
      <c r="W440">
        <f t="shared" si="114"/>
        <v>0.31808801059992731</v>
      </c>
      <c r="X440">
        <f t="shared" si="115"/>
        <v>0.47891257801891896</v>
      </c>
      <c r="Y440">
        <f t="shared" si="116"/>
        <v>0.55274825082731316</v>
      </c>
      <c r="Z440">
        <f t="shared" si="117"/>
        <v>-6.5852173230637856E-2</v>
      </c>
      <c r="AA440">
        <f t="shared" si="118"/>
        <v>-2.9839928108050806E-2</v>
      </c>
      <c r="AB440">
        <f t="shared" si="119"/>
        <v>-0.30053088299553066</v>
      </c>
      <c r="AC440">
        <f t="shared" si="120"/>
        <v>-0.75256864167867166</v>
      </c>
      <c r="AD440">
        <f t="shared" si="121"/>
        <v>-1.0611590717949024</v>
      </c>
      <c r="AE440">
        <f t="shared" si="122"/>
        <v>-1.3164908524204968</v>
      </c>
      <c r="AF440">
        <f t="shared" si="123"/>
        <v>-1.6468652706119693</v>
      </c>
      <c r="AG440">
        <f t="shared" si="124"/>
        <v>-1.8893653821398053</v>
      </c>
      <c r="AH440">
        <f t="shared" si="125"/>
        <v>-2.0664181666711809</v>
      </c>
      <c r="AI440">
        <f t="shared" si="126"/>
        <v>-2.2622965944427693</v>
      </c>
      <c r="AJ440">
        <f t="shared" si="127"/>
        <v>-2.428527436832614</v>
      </c>
      <c r="AK440">
        <f t="shared" si="128"/>
        <v>-2.5956052067303013</v>
      </c>
      <c r="AL440">
        <f t="shared" si="129"/>
        <v>-2.796575307037652</v>
      </c>
      <c r="AM440">
        <f t="shared" si="130"/>
        <v>-2.9312826515150268</v>
      </c>
      <c r="AN440">
        <f t="shared" si="131"/>
        <v>-3.011466280671502</v>
      </c>
      <c r="AO440">
        <f t="shared" si="132"/>
        <v>-3.1546127161066253</v>
      </c>
    </row>
    <row r="441" spans="1:41" x14ac:dyDescent="0.2">
      <c r="A441" s="1">
        <v>201802</v>
      </c>
      <c r="B441">
        <v>2.0453286778142528</v>
      </c>
      <c r="C441">
        <v>2.2517301586815037</v>
      </c>
      <c r="D441">
        <v>2.4102646136640473</v>
      </c>
      <c r="E441">
        <v>2.5490899452143503</v>
      </c>
      <c r="F441">
        <v>2.6368143355233271</v>
      </c>
      <c r="G441">
        <v>2.729817978232802</v>
      </c>
      <c r="H441">
        <v>2.7874609182521017</v>
      </c>
      <c r="I441">
        <v>2.8251158457532131</v>
      </c>
      <c r="J441">
        <v>2.857194417253476</v>
      </c>
      <c r="K441">
        <v>2.8814995267094226</v>
      </c>
      <c r="L441">
        <v>2.9006808038031231</v>
      </c>
      <c r="M441">
        <v>2.9132187786815233</v>
      </c>
      <c r="N441">
        <v>2.9254189435649685</v>
      </c>
      <c r="O441">
        <v>2.9388161669323507</v>
      </c>
      <c r="P441">
        <v>2.9527828888108703</v>
      </c>
      <c r="Q441">
        <v>2.9670745646957961</v>
      </c>
      <c r="R441">
        <v>2.9818195311973454</v>
      </c>
      <c r="S441">
        <v>2.9980772069806587</v>
      </c>
      <c r="T441">
        <v>3.0180747200473905</v>
      </c>
      <c r="U441">
        <v>3.0423244181175728</v>
      </c>
      <c r="V441">
        <v>3.0704848738728932</v>
      </c>
      <c r="W441">
        <f t="shared" si="114"/>
        <v>0.36748013687298675</v>
      </c>
      <c r="X441">
        <f t="shared" si="115"/>
        <v>0.65408129344132027</v>
      </c>
      <c r="Y441">
        <f t="shared" si="116"/>
        <v>0.99836583068966123</v>
      </c>
      <c r="Z441">
        <f t="shared" si="117"/>
        <v>0.69789354399701953</v>
      </c>
      <c r="AA441">
        <f t="shared" si="118"/>
        <v>1.0664941985755343</v>
      </c>
      <c r="AB441">
        <f t="shared" si="119"/>
        <v>1.165081076465202</v>
      </c>
      <c r="AC441">
        <f t="shared" si="120"/>
        <v>1.0730846222509651</v>
      </c>
      <c r="AD441">
        <f t="shared" si="121"/>
        <v>1.3016080727529142</v>
      </c>
      <c r="AE441">
        <f t="shared" si="122"/>
        <v>1.5434067079281859</v>
      </c>
      <c r="AF441">
        <f t="shared" si="123"/>
        <v>1.5851747725309506</v>
      </c>
      <c r="AG441">
        <f t="shared" si="124"/>
        <v>1.6995099938032414</v>
      </c>
      <c r="AH441">
        <f t="shared" si="125"/>
        <v>1.8665769603396711</v>
      </c>
      <c r="AI441">
        <f t="shared" si="126"/>
        <v>2.021665608584565</v>
      </c>
      <c r="AJ441">
        <f t="shared" si="127"/>
        <v>2.2430716999941818</v>
      </c>
      <c r="AK441">
        <f t="shared" si="128"/>
        <v>2.4754069300247177</v>
      </c>
      <c r="AL441">
        <f t="shared" si="129"/>
        <v>2.6764935771997038</v>
      </c>
      <c r="AM441">
        <f t="shared" si="130"/>
        <v>2.9463518323334181</v>
      </c>
      <c r="AN441">
        <f t="shared" si="131"/>
        <v>3.2706282096821546</v>
      </c>
      <c r="AO441">
        <f t="shared" si="132"/>
        <v>3.5826633725576635</v>
      </c>
    </row>
    <row r="442" spans="1:41" x14ac:dyDescent="0.2">
      <c r="A442" s="1">
        <v>201803</v>
      </c>
      <c r="B442">
        <v>2.0906515026757679</v>
      </c>
      <c r="C442">
        <v>2.2656919348682845</v>
      </c>
      <c r="D442">
        <v>2.3842217574511624</v>
      </c>
      <c r="E442">
        <v>2.4842720471013164</v>
      </c>
      <c r="F442">
        <v>2.5526647451213855</v>
      </c>
      <c r="G442">
        <v>2.6330092343475267</v>
      </c>
      <c r="H442">
        <v>2.6771973179318054</v>
      </c>
      <c r="I442">
        <v>2.7032100955345335</v>
      </c>
      <c r="J442">
        <v>2.7204586267682154</v>
      </c>
      <c r="K442">
        <v>2.7440814542593981</v>
      </c>
      <c r="L442">
        <v>2.761601438515056</v>
      </c>
      <c r="M442">
        <v>2.7735308149412914</v>
      </c>
      <c r="N442">
        <v>2.7843339834541059</v>
      </c>
      <c r="O442">
        <v>2.7945180491859931</v>
      </c>
      <c r="P442">
        <v>2.8048244774362034</v>
      </c>
      <c r="Q442">
        <v>2.8154602430287108</v>
      </c>
      <c r="R442">
        <v>2.8265860781542731</v>
      </c>
      <c r="S442">
        <v>2.8392064948068039</v>
      </c>
      <c r="T442">
        <v>2.8550394878813896</v>
      </c>
      <c r="U442">
        <v>2.8747833838208714</v>
      </c>
      <c r="V442">
        <v>2.9009454828809629</v>
      </c>
      <c r="W442">
        <f t="shared" si="114"/>
        <v>0.19417659188410585</v>
      </c>
      <c r="X442">
        <f t="shared" si="115"/>
        <v>9.8269384410062166E-2</v>
      </c>
      <c r="Y442">
        <f t="shared" si="116"/>
        <v>-5.188677798647312E-2</v>
      </c>
      <c r="Z442">
        <f t="shared" si="117"/>
        <v>-0.61662464261784011</v>
      </c>
      <c r="AA442">
        <f t="shared" si="118"/>
        <v>-0.64550997029906121</v>
      </c>
      <c r="AB442">
        <f t="shared" si="119"/>
        <v>-0.91795640530752154</v>
      </c>
      <c r="AC442">
        <f t="shared" si="120"/>
        <v>-1.3319095424880376</v>
      </c>
      <c r="AD442">
        <f t="shared" si="121"/>
        <v>-1.5601935167620518</v>
      </c>
      <c r="AE442">
        <f t="shared" si="122"/>
        <v>-1.6364117875210185</v>
      </c>
      <c r="AF442">
        <f t="shared" si="123"/>
        <v>-1.8653500845672082</v>
      </c>
      <c r="AG442">
        <f t="shared" si="124"/>
        <v>-2.0403733886147721</v>
      </c>
      <c r="AH442">
        <f t="shared" si="125"/>
        <v>-2.1714024832177778</v>
      </c>
      <c r="AI442">
        <f t="shared" si="126"/>
        <v>-2.3277807891720816</v>
      </c>
      <c r="AJ442">
        <f t="shared" si="127"/>
        <v>-2.4298076380978593</v>
      </c>
      <c r="AK442">
        <f t="shared" si="128"/>
        <v>-2.5189125515048976</v>
      </c>
      <c r="AL442">
        <f t="shared" si="129"/>
        <v>-2.6236837554343273</v>
      </c>
      <c r="AM442">
        <f t="shared" si="130"/>
        <v>-2.6669770473924133</v>
      </c>
      <c r="AN442">
        <f t="shared" si="131"/>
        <v>-2.6676636994211838</v>
      </c>
      <c r="AO442">
        <f t="shared" si="132"/>
        <v>-2.6833219093642291</v>
      </c>
    </row>
    <row r="443" spans="1:41" x14ac:dyDescent="0.2">
      <c r="A443" s="1">
        <v>201804</v>
      </c>
      <c r="B443">
        <v>2.2465557751766951</v>
      </c>
      <c r="C443">
        <v>2.4818721926338285</v>
      </c>
      <c r="D443">
        <v>2.6327744879053236</v>
      </c>
      <c r="E443">
        <v>2.7239190802808628</v>
      </c>
      <c r="F443">
        <v>2.7918586658565809</v>
      </c>
      <c r="G443">
        <v>2.8623442639548071</v>
      </c>
      <c r="H443">
        <v>2.8971989984046429</v>
      </c>
      <c r="I443">
        <v>2.9208904799680231</v>
      </c>
      <c r="J443">
        <v>2.9333365569092438</v>
      </c>
      <c r="K443">
        <v>2.9498884453973426</v>
      </c>
      <c r="L443">
        <v>2.9616965194228064</v>
      </c>
      <c r="M443">
        <v>2.968638567821813</v>
      </c>
      <c r="N443">
        <v>2.9743614995632215</v>
      </c>
      <c r="O443">
        <v>2.9798457725847718</v>
      </c>
      <c r="P443">
        <v>2.985462830434011</v>
      </c>
      <c r="Q443">
        <v>2.9912616775642662</v>
      </c>
      <c r="R443">
        <v>2.9974843359344807</v>
      </c>
      <c r="S443">
        <v>3.005441873674382</v>
      </c>
      <c r="T443">
        <v>3.0170500051526457</v>
      </c>
      <c r="U443">
        <v>3.0328066031742527</v>
      </c>
      <c r="V443">
        <v>3.054387031059369</v>
      </c>
      <c r="W443">
        <f t="shared" si="114"/>
        <v>0.47415758630926286</v>
      </c>
      <c r="X443">
        <f t="shared" si="115"/>
        <v>0.80979041233937199</v>
      </c>
      <c r="Y443">
        <f t="shared" si="116"/>
        <v>0.99865725433499852</v>
      </c>
      <c r="Z443">
        <f t="shared" si="117"/>
        <v>0.67114812845076655</v>
      </c>
      <c r="AA443">
        <f t="shared" si="118"/>
        <v>0.99425609270036031</v>
      </c>
      <c r="AB443">
        <f t="shared" si="119"/>
        <v>1.0040903845114291</v>
      </c>
      <c r="AC443">
        <f t="shared" si="120"/>
        <v>0.89534021622365767</v>
      </c>
      <c r="AD443">
        <f t="shared" si="121"/>
        <v>0.89240957750608452</v>
      </c>
      <c r="AE443">
        <f t="shared" si="122"/>
        <v>0.95796849031247211</v>
      </c>
      <c r="AF443">
        <f t="shared" si="123"/>
        <v>0.97984315079319417</v>
      </c>
      <c r="AG443">
        <f t="shared" si="124"/>
        <v>1.0787426596223737</v>
      </c>
      <c r="AH443">
        <f t="shared" si="125"/>
        <v>1.1763094349417473</v>
      </c>
      <c r="AI443">
        <f t="shared" si="126"/>
        <v>1.2490693747200416</v>
      </c>
      <c r="AJ443">
        <f t="shared" si="127"/>
        <v>1.358170877671657</v>
      </c>
      <c r="AK443">
        <f t="shared" si="128"/>
        <v>1.4713528074230475</v>
      </c>
      <c r="AL443">
        <f t="shared" si="129"/>
        <v>1.5715658324174853</v>
      </c>
      <c r="AM443">
        <f t="shared" si="130"/>
        <v>1.7098130791591362</v>
      </c>
      <c r="AN443">
        <f t="shared" si="131"/>
        <v>1.8755708503465418</v>
      </c>
      <c r="AO443">
        <f t="shared" si="132"/>
        <v>2.0179017148382341</v>
      </c>
    </row>
    <row r="444" spans="1:41" x14ac:dyDescent="0.2">
      <c r="A444" s="1">
        <v>201805</v>
      </c>
      <c r="B444">
        <v>2.2430310237816991</v>
      </c>
      <c r="C444">
        <v>2.4209886380999519</v>
      </c>
      <c r="D444">
        <v>2.5501544305372525</v>
      </c>
      <c r="E444">
        <v>2.6410565301378188</v>
      </c>
      <c r="F444">
        <v>2.6911780821495239</v>
      </c>
      <c r="G444">
        <v>2.7587305873400347</v>
      </c>
      <c r="H444">
        <v>2.796369232159412</v>
      </c>
      <c r="I444">
        <v>2.8263025545340583</v>
      </c>
      <c r="J444">
        <v>2.849301885028479</v>
      </c>
      <c r="K444">
        <v>2.8648930117460334</v>
      </c>
      <c r="L444">
        <v>2.8722756098947309</v>
      </c>
      <c r="M444">
        <v>2.8783751344985657</v>
      </c>
      <c r="N444">
        <v>2.8841853801464263</v>
      </c>
      <c r="O444">
        <v>2.8892435770910918</v>
      </c>
      <c r="P444">
        <v>2.8942981689361327</v>
      </c>
      <c r="Q444">
        <v>2.8996503875565263</v>
      </c>
      <c r="R444">
        <v>2.9056987629067925</v>
      </c>
      <c r="S444">
        <v>2.9142843094438589</v>
      </c>
      <c r="T444">
        <v>2.9274305443944302</v>
      </c>
      <c r="U444">
        <v>2.9447605660133873</v>
      </c>
      <c r="V444">
        <v>2.9673848770177678</v>
      </c>
      <c r="W444">
        <f t="shared" si="114"/>
        <v>0.2750060838260513</v>
      </c>
      <c r="X444">
        <f t="shared" si="115"/>
        <v>0.36131025313204645</v>
      </c>
      <c r="Y444">
        <f t="shared" si="116"/>
        <v>0.46894676335740648</v>
      </c>
      <c r="Z444">
        <f t="shared" si="117"/>
        <v>5.3429490565691129E-2</v>
      </c>
      <c r="AA444">
        <f t="shared" si="118"/>
        <v>0.24271599267444355</v>
      </c>
      <c r="AB444">
        <f t="shared" si="119"/>
        <v>0.19874714127125781</v>
      </c>
      <c r="AC444">
        <f t="shared" si="120"/>
        <v>0.12728354944474729</v>
      </c>
      <c r="AD444">
        <f t="shared" si="121"/>
        <v>0.27682375053662467</v>
      </c>
      <c r="AE444">
        <f t="shared" si="122"/>
        <v>0.25449841052277522</v>
      </c>
      <c r="AF444">
        <f t="shared" si="123"/>
        <v>0.11633332142752195</v>
      </c>
      <c r="AG444">
        <f t="shared" si="124"/>
        <v>9.5525512115817612E-2</v>
      </c>
      <c r="AH444">
        <f t="shared" si="125"/>
        <v>0.13470823602006377</v>
      </c>
      <c r="AI444">
        <f t="shared" si="126"/>
        <v>0.16474110962700417</v>
      </c>
      <c r="AJ444">
        <f t="shared" si="127"/>
        <v>0.22803534192381525</v>
      </c>
      <c r="AK444">
        <f t="shared" si="128"/>
        <v>0.30187145365864598</v>
      </c>
      <c r="AL444">
        <f t="shared" si="129"/>
        <v>0.37493609188360999</v>
      </c>
      <c r="AM444">
        <f t="shared" si="130"/>
        <v>0.50382245022803884</v>
      </c>
      <c r="AN444">
        <f t="shared" si="131"/>
        <v>0.67361607452632954</v>
      </c>
      <c r="AO444">
        <f t="shared" si="132"/>
        <v>0.80532725459632193</v>
      </c>
    </row>
    <row r="445" spans="1:41" x14ac:dyDescent="0.2">
      <c r="A445" s="1">
        <v>201806</v>
      </c>
      <c r="B445">
        <v>2.3239401685921535</v>
      </c>
      <c r="C445">
        <v>2.5230610073490061</v>
      </c>
      <c r="D445">
        <v>2.6174161111373899</v>
      </c>
      <c r="E445">
        <v>2.6903510975110274</v>
      </c>
      <c r="F445">
        <v>2.7337222002455892</v>
      </c>
      <c r="G445">
        <v>2.7891301589511346</v>
      </c>
      <c r="H445">
        <v>2.8123953792383296</v>
      </c>
      <c r="I445">
        <v>2.8213154978200343</v>
      </c>
      <c r="J445">
        <v>2.8442291638642385</v>
      </c>
      <c r="K445">
        <v>2.8613805375668484</v>
      </c>
      <c r="L445">
        <v>2.8709166445564489</v>
      </c>
      <c r="M445">
        <v>2.8745673911781204</v>
      </c>
      <c r="N445">
        <v>2.8769602761155273</v>
      </c>
      <c r="O445">
        <v>2.8787322722836963</v>
      </c>
      <c r="P445">
        <v>2.8805566244732899</v>
      </c>
      <c r="Q445">
        <v>2.8826432806234585</v>
      </c>
      <c r="R445">
        <v>2.8855085136591114</v>
      </c>
      <c r="S445">
        <v>2.8915507711895176</v>
      </c>
      <c r="T445">
        <v>2.9032870274356313</v>
      </c>
      <c r="U445">
        <v>2.9199658191702458</v>
      </c>
      <c r="V445">
        <v>2.9424885013740432</v>
      </c>
      <c r="W445">
        <f t="shared" si="114"/>
        <v>0.29729950748700062</v>
      </c>
      <c r="X445">
        <f t="shared" si="115"/>
        <v>0.20709525327762623</v>
      </c>
      <c r="Y445">
        <f t="shared" si="116"/>
        <v>0.1720900263433256</v>
      </c>
      <c r="Z445">
        <f t="shared" si="117"/>
        <v>-0.22677018586816811</v>
      </c>
      <c r="AA445">
        <f t="shared" si="118"/>
        <v>-0.1340528731203352</v>
      </c>
      <c r="AB445">
        <f t="shared" si="119"/>
        <v>-0.30116085602612719</v>
      </c>
      <c r="AC445">
        <f t="shared" si="120"/>
        <v>-0.60788465350034793</v>
      </c>
      <c r="AD445">
        <f t="shared" si="121"/>
        <v>-0.57276757876766471</v>
      </c>
      <c r="AE445">
        <f t="shared" si="122"/>
        <v>-0.67048947410385207</v>
      </c>
      <c r="AF445">
        <f t="shared" si="123"/>
        <v>-0.87950217795780938</v>
      </c>
      <c r="AG445">
        <f t="shared" si="124"/>
        <v>-1.0274651418827774</v>
      </c>
      <c r="AH445">
        <f t="shared" si="125"/>
        <v>-1.1462024506320123</v>
      </c>
      <c r="AI445">
        <f t="shared" si="126"/>
        <v>-1.2725535830449077</v>
      </c>
      <c r="AJ445">
        <f t="shared" si="127"/>
        <v>-1.3873068535208062</v>
      </c>
      <c r="AK445">
        <f t="shared" si="128"/>
        <v>-1.5046293307588123</v>
      </c>
      <c r="AL445">
        <f t="shared" si="129"/>
        <v>-1.6210331222126904</v>
      </c>
      <c r="AM445">
        <f t="shared" si="130"/>
        <v>-1.6887138071000591</v>
      </c>
      <c r="AN445">
        <f t="shared" si="131"/>
        <v>-1.6960252188685363</v>
      </c>
      <c r="AO445">
        <f t="shared" si="132"/>
        <v>-1.7015865670067085</v>
      </c>
    </row>
    <row r="446" spans="1:41" x14ac:dyDescent="0.2">
      <c r="A446" s="1">
        <v>201807</v>
      </c>
      <c r="B446">
        <v>2.424882338618858</v>
      </c>
      <c r="C446">
        <v>2.660606455771195</v>
      </c>
      <c r="D446">
        <v>2.7551247317028769</v>
      </c>
      <c r="E446">
        <v>2.8012575223962717</v>
      </c>
      <c r="F446">
        <v>2.8356965458632231</v>
      </c>
      <c r="G446">
        <v>2.8829295688639012</v>
      </c>
      <c r="H446">
        <v>2.9094304652603276</v>
      </c>
      <c r="I446">
        <v>2.9198043342884352</v>
      </c>
      <c r="J446">
        <v>2.9413221633926674</v>
      </c>
      <c r="K446">
        <v>2.9598204730511899</v>
      </c>
      <c r="L446">
        <v>2.9691721180412158</v>
      </c>
      <c r="M446">
        <v>2.9737754585472516</v>
      </c>
      <c r="N446">
        <v>2.9767573168385484</v>
      </c>
      <c r="O446">
        <v>2.9799068531789019</v>
      </c>
      <c r="P446">
        <v>2.9833307696412414</v>
      </c>
      <c r="Q446">
        <v>2.9870021608621329</v>
      </c>
      <c r="R446">
        <v>2.9914108475228187</v>
      </c>
      <c r="S446">
        <v>2.998657525529004</v>
      </c>
      <c r="T446">
        <v>3.010400838051368</v>
      </c>
      <c r="U446">
        <v>3.027115227693888</v>
      </c>
      <c r="V446">
        <v>3.0485206394708766</v>
      </c>
      <c r="W446">
        <f t="shared" si="114"/>
        <v>0.46473091164226332</v>
      </c>
      <c r="X446">
        <f t="shared" si="115"/>
        <v>0.62014423383810868</v>
      </c>
      <c r="Y446">
        <f t="shared" si="116"/>
        <v>0.74601966945702491</v>
      </c>
      <c r="Z446">
        <f t="shared" si="117"/>
        <v>0.51026228235735571</v>
      </c>
      <c r="AA446">
        <f t="shared" si="118"/>
        <v>0.84285441882898926</v>
      </c>
      <c r="AB446">
        <f t="shared" si="119"/>
        <v>0.94138529897820256</v>
      </c>
      <c r="AC446">
        <f t="shared" si="120"/>
        <v>0.86938622300443447</v>
      </c>
      <c r="AD446">
        <f t="shared" si="121"/>
        <v>1.0701533837326616</v>
      </c>
      <c r="AE446">
        <f t="shared" si="122"/>
        <v>1.113837508158837</v>
      </c>
      <c r="AF446">
        <f t="shared" si="123"/>
        <v>1.0640887578874079</v>
      </c>
      <c r="AG446">
        <f t="shared" si="124"/>
        <v>1.1280095833813677</v>
      </c>
      <c r="AH446">
        <f t="shared" si="125"/>
        <v>1.2036651359765278</v>
      </c>
      <c r="AI446">
        <f t="shared" si="126"/>
        <v>1.2683691580550596</v>
      </c>
      <c r="AJ446">
        <f t="shared" si="127"/>
        <v>1.3514319721613477</v>
      </c>
      <c r="AK446">
        <f t="shared" si="128"/>
        <v>1.4340480661969943</v>
      </c>
      <c r="AL446">
        <f t="shared" si="129"/>
        <v>1.512444266900669</v>
      </c>
      <c r="AM446">
        <f t="shared" si="130"/>
        <v>1.6336089550963759</v>
      </c>
      <c r="AN446">
        <f t="shared" si="131"/>
        <v>1.7734775751273233</v>
      </c>
      <c r="AO446">
        <f t="shared" si="132"/>
        <v>1.8841755293933597</v>
      </c>
    </row>
    <row r="447" spans="1:41" x14ac:dyDescent="0.2">
      <c r="A447" s="1">
        <v>201808</v>
      </c>
      <c r="B447">
        <v>2.4315996612812687</v>
      </c>
      <c r="C447">
        <v>2.6101738113258319</v>
      </c>
      <c r="D447">
        <v>2.6780426938364013</v>
      </c>
      <c r="E447">
        <v>2.716740731140622</v>
      </c>
      <c r="F447">
        <v>2.7306930943916292</v>
      </c>
      <c r="G447">
        <v>2.7705617392413031</v>
      </c>
      <c r="H447">
        <v>2.7970882837203885</v>
      </c>
      <c r="I447">
        <v>2.8115394526926272</v>
      </c>
      <c r="J447">
        <v>2.8416596396769704</v>
      </c>
      <c r="K447">
        <v>2.8636984067514777</v>
      </c>
      <c r="L447">
        <v>2.8724977678304056</v>
      </c>
      <c r="M447">
        <v>2.8778632924894509</v>
      </c>
      <c r="N447">
        <v>2.8825822668931553</v>
      </c>
      <c r="O447">
        <v>2.8872694468299089</v>
      </c>
      <c r="P447">
        <v>2.8920819460505722</v>
      </c>
      <c r="Q447">
        <v>2.8971586237578197</v>
      </c>
      <c r="R447">
        <v>2.9032484907978566</v>
      </c>
      <c r="S447">
        <v>2.9131742326103631</v>
      </c>
      <c r="T447">
        <v>2.9288277992859491</v>
      </c>
      <c r="U447">
        <v>2.9498394182402947</v>
      </c>
      <c r="V447">
        <v>2.976712071028178</v>
      </c>
      <c r="W447">
        <f t="shared" si="114"/>
        <v>0.19789184121377712</v>
      </c>
      <c r="X447">
        <f t="shared" si="115"/>
        <v>3.9030252054330639E-3</v>
      </c>
      <c r="Y447">
        <f t="shared" si="116"/>
        <v>-0.16110920039957177</v>
      </c>
      <c r="Z447">
        <f t="shared" si="117"/>
        <v>-0.71099528843512205</v>
      </c>
      <c r="AA447">
        <f t="shared" si="118"/>
        <v>-0.77746440045229193</v>
      </c>
      <c r="AB447">
        <f t="shared" si="119"/>
        <v>-0.99276432671113746</v>
      </c>
      <c r="AC447">
        <f t="shared" si="120"/>
        <v>-1.3276372755768402</v>
      </c>
      <c r="AD447">
        <f t="shared" si="121"/>
        <v>-1.347952314480465</v>
      </c>
      <c r="AE447">
        <f t="shared" si="122"/>
        <v>-1.5525049632657062</v>
      </c>
      <c r="AF447">
        <f t="shared" si="123"/>
        <v>-1.815329209608652</v>
      </c>
      <c r="AG447">
        <f t="shared" si="124"/>
        <v>-2.0108269770737492</v>
      </c>
      <c r="AH447">
        <f t="shared" si="125"/>
        <v>-2.2101672571592648</v>
      </c>
      <c r="AI447">
        <f t="shared" si="126"/>
        <v>-2.4332045721604532</v>
      </c>
      <c r="AJ447">
        <f t="shared" si="127"/>
        <v>-2.6500589550656133</v>
      </c>
      <c r="AK447">
        <f t="shared" si="128"/>
        <v>-2.8717574723841484</v>
      </c>
      <c r="AL447">
        <f t="shared" si="129"/>
        <v>-3.0988355982220335</v>
      </c>
      <c r="AM447">
        <f t="shared" si="130"/>
        <v>-3.2580488259974723</v>
      </c>
      <c r="AN447">
        <f t="shared" si="131"/>
        <v>-3.3551709526708717</v>
      </c>
      <c r="AO447">
        <f t="shared" si="132"/>
        <v>-3.4476289657256549</v>
      </c>
    </row>
    <row r="448" spans="1:41" x14ac:dyDescent="0.2">
      <c r="A448" s="1">
        <v>201809</v>
      </c>
      <c r="B448">
        <v>2.590856120156618</v>
      </c>
      <c r="C448">
        <v>2.799312697511251</v>
      </c>
      <c r="D448">
        <v>2.8654908212269303</v>
      </c>
      <c r="E448">
        <v>2.9119300073131615</v>
      </c>
      <c r="F448">
        <v>2.9368188209518977</v>
      </c>
      <c r="G448">
        <v>2.9759402636022059</v>
      </c>
      <c r="H448">
        <v>3.0032663733424956</v>
      </c>
      <c r="I448">
        <v>3.0157250984816013</v>
      </c>
      <c r="J448">
        <v>3.0436000830066772</v>
      </c>
      <c r="K448">
        <v>3.0549106248991635</v>
      </c>
      <c r="L448">
        <v>3.0619534618359712</v>
      </c>
      <c r="M448">
        <v>3.0683365266682339</v>
      </c>
      <c r="N448">
        <v>3.0747995816066171</v>
      </c>
      <c r="O448">
        <v>3.0820504199236458</v>
      </c>
      <c r="P448">
        <v>3.0895808790410739</v>
      </c>
      <c r="Q448">
        <v>3.097306332376736</v>
      </c>
      <c r="R448">
        <v>3.1057662581897758</v>
      </c>
      <c r="S448">
        <v>3.1169855841858936</v>
      </c>
      <c r="T448">
        <v>3.1323994490129263</v>
      </c>
      <c r="U448">
        <v>3.1526239311309618</v>
      </c>
      <c r="V448">
        <v>3.1771980721110431</v>
      </c>
      <c r="W448">
        <f t="shared" si="114"/>
        <v>0.3343332308224074</v>
      </c>
      <c r="X448">
        <f t="shared" si="115"/>
        <v>0.3037290484050561</v>
      </c>
      <c r="Y448">
        <f t="shared" si="116"/>
        <v>0.33415122196307667</v>
      </c>
      <c r="Z448">
        <f t="shared" si="117"/>
        <v>1.186386964102093E-2</v>
      </c>
      <c r="AA448">
        <f t="shared" si="118"/>
        <v>0.12329892502995765</v>
      </c>
      <c r="AB448">
        <f t="shared" si="119"/>
        <v>2.5980734626877222E-2</v>
      </c>
      <c r="AC448">
        <f t="shared" si="120"/>
        <v>-0.22876733284804462</v>
      </c>
      <c r="AD448">
        <f t="shared" si="121"/>
        <v>-0.25176440699993963</v>
      </c>
      <c r="AE448">
        <f t="shared" si="122"/>
        <v>-0.561396254716239</v>
      </c>
      <c r="AF448">
        <f t="shared" si="123"/>
        <v>-0.86629074105413695</v>
      </c>
      <c r="AG448">
        <f t="shared" si="124"/>
        <v>-1.0804627348580551</v>
      </c>
      <c r="AH448">
        <f t="shared" si="125"/>
        <v>-1.2574257847665864</v>
      </c>
      <c r="AI448">
        <f t="shared" si="126"/>
        <v>-1.44038346420046</v>
      </c>
      <c r="AJ448">
        <f t="shared" si="127"/>
        <v>-1.6135482840028068</v>
      </c>
      <c r="AK448">
        <f t="shared" si="128"/>
        <v>-1.7983935581232307</v>
      </c>
      <c r="AL448">
        <f t="shared" si="129"/>
        <v>-2.0087837499095142</v>
      </c>
      <c r="AM448">
        <f t="shared" si="130"/>
        <v>-2.1760354692112029</v>
      </c>
      <c r="AN448">
        <f t="shared" si="131"/>
        <v>-2.347939660196154</v>
      </c>
      <c r="AO448">
        <f t="shared" si="132"/>
        <v>-2.5993721678128177</v>
      </c>
    </row>
    <row r="449" spans="1:41" x14ac:dyDescent="0.2">
      <c r="A449" s="1">
        <v>201810</v>
      </c>
      <c r="B449">
        <v>2.6734360440434766</v>
      </c>
      <c r="C449">
        <v>2.8509436475595584</v>
      </c>
      <c r="D449">
        <v>2.9075708957109838</v>
      </c>
      <c r="E449">
        <v>2.9400750569513265</v>
      </c>
      <c r="F449">
        <v>2.9640825298540232</v>
      </c>
      <c r="G449">
        <v>3.0141589785762384</v>
      </c>
      <c r="H449">
        <v>3.0501859639083371</v>
      </c>
      <c r="I449">
        <v>3.0801123475896923</v>
      </c>
      <c r="J449">
        <v>3.1230262367072643</v>
      </c>
      <c r="K449">
        <v>3.1492868196350656</v>
      </c>
      <c r="L449">
        <v>3.1677809481797907</v>
      </c>
      <c r="M449">
        <v>3.1812424767294538</v>
      </c>
      <c r="N449">
        <v>3.1934069047326834</v>
      </c>
      <c r="O449">
        <v>3.2058901348580213</v>
      </c>
      <c r="P449">
        <v>3.2186996863029593</v>
      </c>
      <c r="Q449">
        <v>3.2318439879224354</v>
      </c>
      <c r="R449">
        <v>3.2461452736576795</v>
      </c>
      <c r="S449">
        <v>3.2647901588369455</v>
      </c>
      <c r="T449">
        <v>3.2904974390220594</v>
      </c>
      <c r="U449">
        <v>3.323465314141802</v>
      </c>
      <c r="V449">
        <v>3.3611965237534953</v>
      </c>
      <c r="W449">
        <f t="shared" si="114"/>
        <v>0.34935606188267876</v>
      </c>
      <c r="X449">
        <f t="shared" si="115"/>
        <v>0.507884252948271</v>
      </c>
      <c r="Y449">
        <f t="shared" si="116"/>
        <v>0.73887807294789498</v>
      </c>
      <c r="Z449">
        <f t="shared" si="117"/>
        <v>0.65617841284325085</v>
      </c>
      <c r="AA449">
        <f t="shared" si="118"/>
        <v>1.0451500313059854</v>
      </c>
      <c r="AB449">
        <f t="shared" si="119"/>
        <v>1.2540356614879196</v>
      </c>
      <c r="AC449">
        <f t="shared" si="120"/>
        <v>1.3726015613066789</v>
      </c>
      <c r="AD449">
        <f t="shared" si="121"/>
        <v>1.7100584865650461</v>
      </c>
      <c r="AE449">
        <f t="shared" si="122"/>
        <v>1.6853015111323542</v>
      </c>
      <c r="AF449">
        <f t="shared" si="123"/>
        <v>1.6883604842703868</v>
      </c>
      <c r="AG449">
        <f t="shared" si="124"/>
        <v>1.7777569809081051</v>
      </c>
      <c r="AH449">
        <f t="shared" si="125"/>
        <v>1.8943596826081759</v>
      </c>
      <c r="AI449">
        <f t="shared" si="126"/>
        <v>1.9863626314411991</v>
      </c>
      <c r="AJ449">
        <f t="shared" si="127"/>
        <v>2.1324381686725782</v>
      </c>
      <c r="AK449">
        <f t="shared" si="128"/>
        <v>2.2783007785970324</v>
      </c>
      <c r="AL449">
        <f t="shared" si="129"/>
        <v>2.3948657717032602</v>
      </c>
      <c r="AM449">
        <f t="shared" si="130"/>
        <v>2.5938676301718799</v>
      </c>
      <c r="AN449">
        <f t="shared" si="131"/>
        <v>2.8211147867974087</v>
      </c>
      <c r="AO449">
        <f t="shared" si="132"/>
        <v>2.9925942775072447</v>
      </c>
    </row>
    <row r="450" spans="1:41" x14ac:dyDescent="0.2">
      <c r="A450" s="1">
        <v>201811</v>
      </c>
      <c r="B450">
        <v>2.6790951891929615</v>
      </c>
      <c r="C450">
        <v>2.7706961950706019</v>
      </c>
      <c r="D450">
        <v>2.7826620369379782</v>
      </c>
      <c r="E450">
        <v>2.8060397948688847</v>
      </c>
      <c r="F450">
        <v>2.8199457566400237</v>
      </c>
      <c r="G450">
        <v>2.8595318381531856</v>
      </c>
      <c r="H450">
        <v>2.8883016079289319</v>
      </c>
      <c r="I450">
        <v>2.9183739599864995</v>
      </c>
      <c r="J450">
        <v>2.9730423023677739</v>
      </c>
      <c r="K450">
        <v>3.0007943126072245</v>
      </c>
      <c r="L450">
        <v>3.0225332654736614</v>
      </c>
      <c r="M450">
        <v>3.0392202716068035</v>
      </c>
      <c r="N450">
        <v>3.0540532578337243</v>
      </c>
      <c r="O450">
        <v>3.0681893015099377</v>
      </c>
      <c r="P450">
        <v>3.0825197415619501</v>
      </c>
      <c r="Q450">
        <v>3.0973599932846785</v>
      </c>
      <c r="R450">
        <v>3.1141477200571002</v>
      </c>
      <c r="S450">
        <v>3.1370273648166269</v>
      </c>
      <c r="T450">
        <v>3.1676955034898282</v>
      </c>
      <c r="U450">
        <v>3.2074734460422771</v>
      </c>
      <c r="V450">
        <v>3.2550815555140984</v>
      </c>
      <c r="W450">
        <f t="shared" si="114"/>
        <v>0.28847557413497871</v>
      </c>
      <c r="X450">
        <f t="shared" si="115"/>
        <v>0.70993198759222187</v>
      </c>
      <c r="Y450">
        <f t="shared" si="116"/>
        <v>1.1915069281520596</v>
      </c>
      <c r="Z450">
        <f t="shared" si="117"/>
        <v>1.3872941968288801</v>
      </c>
      <c r="AA450">
        <f t="shared" si="118"/>
        <v>1.8426689864308559</v>
      </c>
      <c r="AB450">
        <f t="shared" si="119"/>
        <v>2.0916378048895092</v>
      </c>
      <c r="AC450">
        <f t="shared" si="120"/>
        <v>2.3511493353006085</v>
      </c>
      <c r="AD450">
        <f t="shared" si="121"/>
        <v>2.8672654625631142</v>
      </c>
      <c r="AE450">
        <f t="shared" si="122"/>
        <v>3.0271669707025883</v>
      </c>
      <c r="AF450">
        <f t="shared" si="123"/>
        <v>3.1644973655213864</v>
      </c>
      <c r="AG450">
        <f t="shared" si="124"/>
        <v>3.4336957434783981</v>
      </c>
      <c r="AH450">
        <f t="shared" si="125"/>
        <v>3.7647731234977293</v>
      </c>
      <c r="AI450">
        <f t="shared" si="126"/>
        <v>4.0623786617021178</v>
      </c>
      <c r="AJ450">
        <f t="shared" si="127"/>
        <v>4.4222933040970815</v>
      </c>
      <c r="AK450">
        <f t="shared" si="128"/>
        <v>4.7906426072300334</v>
      </c>
      <c r="AL450">
        <f t="shared" si="129"/>
        <v>5.1439803075209429</v>
      </c>
      <c r="AM450">
        <f t="shared" si="130"/>
        <v>5.6107727387813107</v>
      </c>
      <c r="AN450">
        <f t="shared" si="131"/>
        <v>6.0821663910850745</v>
      </c>
      <c r="AO450">
        <f t="shared" si="132"/>
        <v>6.4612280598037088</v>
      </c>
    </row>
    <row r="451" spans="1:41" x14ac:dyDescent="0.2">
      <c r="A451" s="1">
        <v>201812</v>
      </c>
      <c r="B451">
        <v>2.5738216268132637</v>
      </c>
      <c r="C451">
        <v>2.4794794670143756</v>
      </c>
      <c r="D451">
        <v>2.4511856873768392</v>
      </c>
      <c r="E451">
        <v>2.4765986978755885</v>
      </c>
      <c r="F451">
        <v>2.5016964495238745</v>
      </c>
      <c r="G451">
        <v>2.5534056092906883</v>
      </c>
      <c r="H451">
        <v>2.5867915338089222</v>
      </c>
      <c r="I451">
        <v>2.6252267063522399</v>
      </c>
      <c r="J451">
        <v>2.6769416163823028</v>
      </c>
      <c r="K451">
        <v>2.7082574242081665</v>
      </c>
      <c r="L451">
        <v>2.7305593821087291</v>
      </c>
      <c r="M451">
        <v>2.7447604096444551</v>
      </c>
      <c r="N451">
        <v>2.7567860232002528</v>
      </c>
      <c r="O451">
        <v>2.7686749686784604</v>
      </c>
      <c r="P451">
        <v>2.7808709351660732</v>
      </c>
      <c r="Q451">
        <v>2.7936981837603176</v>
      </c>
      <c r="R451">
        <v>2.8093152843901938</v>
      </c>
      <c r="S451">
        <v>2.833704898996499</v>
      </c>
      <c r="T451">
        <v>2.8695023872395793</v>
      </c>
      <c r="U451">
        <v>2.917563649950548</v>
      </c>
      <c r="V451">
        <v>2.9702962128278618</v>
      </c>
      <c r="W451">
        <f t="shared" ref="W451:W499" si="133">-(B452-C451)+C451-B451</f>
        <v>-0.13072993581985726</v>
      </c>
      <c r="X451">
        <f t="shared" ref="X451:X499" si="134">-2*(C452-D451)+D451-B451</f>
        <v>-0.12225572051350131</v>
      </c>
      <c r="Y451">
        <f t="shared" ref="Y451:Y499" si="135">-3*(D452-E451)+E451-B451</f>
        <v>7.42904580243402E-2</v>
      </c>
      <c r="Z451">
        <f t="shared" ref="Z451:Z499" si="136">-4*(E452-F451)+F451-E451</f>
        <v>0.33376586129117536</v>
      </c>
      <c r="AA451">
        <f t="shared" ref="AA451:AA499" si="137">-5*(F452-G451)+G451-E451</f>
        <v>0.6730250018254984</v>
      </c>
      <c r="AB451">
        <f t="shared" ref="AB451:AB499" si="138">-6*(G452-H451)+H451-E451</f>
        <v>0.76041423649420015</v>
      </c>
      <c r="AC451">
        <f t="shared" ref="AC451:AC499" si="139">-7*(H452-I451)+I451-H451</f>
        <v>0.79348681325514692</v>
      </c>
      <c r="AD451">
        <f t="shared" ref="AD451:AD499" si="140">-8*(I452-J451)+J451-H451</f>
        <v>1.0390905356627549</v>
      </c>
      <c r="AE451">
        <f t="shared" ref="AE451:AE499" si="141">-9*(J452-K451)+K451-H451</f>
        <v>0.96706879542199076</v>
      </c>
      <c r="AF451">
        <f t="shared" ref="AF451:AF499" si="142">-10*(K452-L451)+L451-K451</f>
        <v>0.86565889134195073</v>
      </c>
      <c r="AG451">
        <f t="shared" ref="AG451:AG499" si="143">-11*(L452-M451)+M451-K451</f>
        <v>0.82944295645671851</v>
      </c>
      <c r="AH451">
        <f t="shared" ref="AH451:AH499" si="144">-12*(M452-N451)+N451-K451</f>
        <v>0.86380469884147448</v>
      </c>
      <c r="AI451">
        <f t="shared" ref="AI451:AI499" si="145">-13*(N452-O451)+O451-N451</f>
        <v>0.85825500140528055</v>
      </c>
      <c r="AJ451">
        <f t="shared" ref="AJ451:AJ499" si="146">-14*(O452-P451)+P451-N451</f>
        <v>0.90318782980362222</v>
      </c>
      <c r="AK451">
        <f t="shared" ref="AK451:AK499" si="147">-15*(P452-Q451)+Q451-N451</f>
        <v>0.94861541123163429</v>
      </c>
      <c r="AL451">
        <f t="shared" ref="AL451:AL499" si="148">-16*(Q452-R451)+R451-Q451</f>
        <v>0.98858298794650201</v>
      </c>
      <c r="AM451">
        <f t="shared" ref="AM451:AM499" si="149">-17*(R452-S451)+S451-Q451</f>
        <v>1.1717919040733107</v>
      </c>
      <c r="AN451">
        <f t="shared" ref="AN451:AN499" si="150">-18*(S452-T451)+T451-Q451</f>
        <v>1.4196724694975189</v>
      </c>
      <c r="AO451">
        <f t="shared" ref="AO451:AO499" si="151">-19*(T452-U451)+U451-T451</f>
        <v>1.6248665132112117</v>
      </c>
    </row>
    <row r="452" spans="1:41" x14ac:dyDescent="0.2">
      <c r="A452" s="1">
        <v>201901</v>
      </c>
      <c r="B452">
        <v>2.5158672430353448</v>
      </c>
      <c r="C452">
        <v>2.4509955779153776</v>
      </c>
      <c r="D452">
        <v>2.4194275688882501</v>
      </c>
      <c r="E452">
        <v>2.4245294221131521</v>
      </c>
      <c r="F452">
        <v>2.4341619912086085</v>
      </c>
      <c r="G452">
        <v>2.4784213003821112</v>
      </c>
      <c r="H452">
        <v>2.51736218625055</v>
      </c>
      <c r="I452">
        <v>2.558324059746131</v>
      </c>
      <c r="J452">
        <v>2.6143015458723058</v>
      </c>
      <c r="K452">
        <v>2.6462236887645902</v>
      </c>
      <c r="L452">
        <v>2.6726749577335069</v>
      </c>
      <c r="M452">
        <v>2.6888463482128038</v>
      </c>
      <c r="N452">
        <v>2.703569887453301</v>
      </c>
      <c r="O452">
        <v>2.7180778696062302</v>
      </c>
      <c r="P452">
        <v>2.7329179670488797</v>
      </c>
      <c r="Q452">
        <v>2.7485049164329047</v>
      </c>
      <c r="R452">
        <v>2.7671292996531385</v>
      </c>
      <c r="S452">
        <v>2.7948430391274539</v>
      </c>
      <c r="T452">
        <v>2.8345738999242194</v>
      </c>
      <c r="U452">
        <v>2.8857773808265326</v>
      </c>
      <c r="V452">
        <v>2.9429532024699805</v>
      </c>
      <c r="W452">
        <f t="shared" si="133"/>
        <v>-0.13207979741065978</v>
      </c>
      <c r="X452">
        <f t="shared" si="134"/>
        <v>-0.28208117502045038</v>
      </c>
      <c r="Y452">
        <f t="shared" si="135"/>
        <v>-0.26710352949905891</v>
      </c>
      <c r="Z452">
        <f t="shared" si="136"/>
        <v>-0.24898965579099164</v>
      </c>
      <c r="AA452">
        <f t="shared" si="137"/>
        <v>-0.14674454477723087</v>
      </c>
      <c r="AB452">
        <f t="shared" si="138"/>
        <v>-0.24773092293493049</v>
      </c>
      <c r="AC452">
        <f t="shared" si="139"/>
        <v>-0.36952943246882919</v>
      </c>
      <c r="AD452">
        <f t="shared" si="140"/>
        <v>-0.1850150505983108</v>
      </c>
      <c r="AE452">
        <f t="shared" si="141"/>
        <v>-0.30828934313486878</v>
      </c>
      <c r="AF452">
        <f t="shared" si="142"/>
        <v>-0.28435277155565819</v>
      </c>
      <c r="AG452">
        <f t="shared" si="143"/>
        <v>-0.44112976824296934</v>
      </c>
      <c r="AH452">
        <f t="shared" si="144"/>
        <v>-0.75771813728486137</v>
      </c>
      <c r="AI452">
        <f t="shared" si="145"/>
        <v>-0.89430225168331701</v>
      </c>
      <c r="AJ452">
        <f t="shared" si="146"/>
        <v>-0.95445351084558006</v>
      </c>
      <c r="AK452">
        <f t="shared" si="147"/>
        <v>-1.0071448010673398</v>
      </c>
      <c r="AL452">
        <f t="shared" si="148"/>
        <v>-1.0624417363392467</v>
      </c>
      <c r="AM452">
        <f t="shared" si="149"/>
        <v>-0.95241324031503227</v>
      </c>
      <c r="AN452">
        <f t="shared" si="150"/>
        <v>-0.75360516676868228</v>
      </c>
      <c r="AO452">
        <f t="shared" si="151"/>
        <v>-0.62217783575709618</v>
      </c>
    </row>
    <row r="453" spans="1:41" x14ac:dyDescent="0.2">
      <c r="A453" s="1">
        <v>201902</v>
      </c>
      <c r="B453">
        <v>2.5182037102060701</v>
      </c>
      <c r="C453">
        <v>2.5122483193249279</v>
      </c>
      <c r="D453">
        <v>2.4831179916387742</v>
      </c>
      <c r="E453">
        <v>2.4988175474302206</v>
      </c>
      <c r="F453">
        <v>2.5185485849913491</v>
      </c>
      <c r="G453">
        <v>2.5741228007626047</v>
      </c>
      <c r="H453">
        <v>2.6169656748839039</v>
      </c>
      <c r="I453">
        <v>2.6495458471498141</v>
      </c>
      <c r="J453">
        <v>2.6947960049478024</v>
      </c>
      <c r="K453">
        <v>2.7037553617859644</v>
      </c>
      <c r="L453">
        <v>2.7328238416392749</v>
      </c>
      <c r="M453">
        <v>2.7714919154510986</v>
      </c>
      <c r="N453">
        <v>2.7879863491320953</v>
      </c>
      <c r="O453">
        <v>2.8031895092232482</v>
      </c>
      <c r="P453">
        <v>2.8186435717693676</v>
      </c>
      <c r="Q453">
        <v>2.834695932125606</v>
      </c>
      <c r="R453">
        <v>2.8535931193044881</v>
      </c>
      <c r="S453">
        <v>2.8812224638275525</v>
      </c>
      <c r="T453">
        <v>2.9212185027559752</v>
      </c>
      <c r="U453">
        <v>2.9745653852462275</v>
      </c>
      <c r="V453">
        <v>3.0364878277879903</v>
      </c>
      <c r="W453">
        <f t="shared" si="133"/>
        <v>0.13613656927505735</v>
      </c>
      <c r="X453">
        <f t="shared" si="134"/>
        <v>0.39663421593052117</v>
      </c>
      <c r="Y453">
        <f t="shared" si="135"/>
        <v>0.84593757059588359</v>
      </c>
      <c r="Z453">
        <f t="shared" si="136"/>
        <v>1.2325807788304131</v>
      </c>
      <c r="AA453">
        <f t="shared" si="137"/>
        <v>1.7800192712741887</v>
      </c>
      <c r="AB453">
        <f t="shared" si="138"/>
        <v>2.1262672144442001</v>
      </c>
      <c r="AC453">
        <f t="shared" si="139"/>
        <v>2.3669430495887251</v>
      </c>
      <c r="AD453">
        <f t="shared" si="140"/>
        <v>2.8347890782187743</v>
      </c>
      <c r="AE453">
        <f t="shared" si="141"/>
        <v>2.9837481009918676</v>
      </c>
      <c r="AF453">
        <f t="shared" si="142"/>
        <v>3.4667385723713724</v>
      </c>
      <c r="AG453">
        <f t="shared" si="143"/>
        <v>3.9040997009788145</v>
      </c>
      <c r="AH453">
        <f t="shared" si="144"/>
        <v>4.0071439048293538</v>
      </c>
      <c r="AI453">
        <f t="shared" si="145"/>
        <v>4.1751902163052481</v>
      </c>
      <c r="AJ453">
        <f t="shared" si="146"/>
        <v>4.4268751866937031</v>
      </c>
      <c r="AK453">
        <f t="shared" si="147"/>
        <v>4.673604656233481</v>
      </c>
      <c r="AL453">
        <f t="shared" si="148"/>
        <v>4.905397724848636</v>
      </c>
      <c r="AM453">
        <f t="shared" si="149"/>
        <v>5.3077015508411014</v>
      </c>
      <c r="AN453">
        <f t="shared" si="150"/>
        <v>5.8673063432012702</v>
      </c>
      <c r="AO453">
        <f t="shared" si="151"/>
        <v>6.5055092921215092</v>
      </c>
    </row>
    <row r="454" spans="1:41" x14ac:dyDescent="0.2">
      <c r="A454" s="1">
        <v>201903</v>
      </c>
      <c r="B454">
        <v>2.3701563591687282</v>
      </c>
      <c r="C454">
        <v>2.2672580243898657</v>
      </c>
      <c r="D454">
        <v>2.2103763029729762</v>
      </c>
      <c r="E454">
        <v>2.215336149674028</v>
      </c>
      <c r="F454">
        <v>2.2331799971742439</v>
      </c>
      <c r="G454">
        <v>2.2822791603854844</v>
      </c>
      <c r="H454">
        <v>2.3160654361036976</v>
      </c>
      <c r="I454">
        <v>2.3501761614284429</v>
      </c>
      <c r="J454">
        <v>2.3818710935537637</v>
      </c>
      <c r="K454">
        <v>2.3890568323874688</v>
      </c>
      <c r="L454">
        <v>2.4227316293316732</v>
      </c>
      <c r="M454">
        <v>2.4610769393418268</v>
      </c>
      <c r="N454">
        <v>2.483190504899087</v>
      </c>
      <c r="O454">
        <v>2.504628002908194</v>
      </c>
      <c r="P454">
        <v>2.5262362605762747</v>
      </c>
      <c r="Q454">
        <v>2.5481868357001285</v>
      </c>
      <c r="R454">
        <v>2.5717415803487786</v>
      </c>
      <c r="S454">
        <v>2.6000638487242584</v>
      </c>
      <c r="T454">
        <v>2.6349778900024772</v>
      </c>
      <c r="U454">
        <v>2.6778029614110972</v>
      </c>
      <c r="V454">
        <v>2.7299784608295234</v>
      </c>
      <c r="W454">
        <f t="shared" si="133"/>
        <v>-0.19991849990898514</v>
      </c>
      <c r="X454">
        <f t="shared" si="134"/>
        <v>-0.26714137690078887</v>
      </c>
      <c r="Y454">
        <f t="shared" si="135"/>
        <v>-0.19438865003981309</v>
      </c>
      <c r="Z454">
        <f t="shared" si="136"/>
        <v>-4.8921274432861317E-2</v>
      </c>
      <c r="AA454">
        <f t="shared" si="137"/>
        <v>8.4521754229541557E-2</v>
      </c>
      <c r="AB454">
        <f t="shared" si="138"/>
        <v>-4.5188405315752966E-2</v>
      </c>
      <c r="AC454">
        <f t="shared" si="139"/>
        <v>-0.30557334286575921</v>
      </c>
      <c r="AD454">
        <f t="shared" si="140"/>
        <v>-0.43575667672714236</v>
      </c>
      <c r="AE454">
        <f t="shared" si="141"/>
        <v>-0.72548158313681821</v>
      </c>
      <c r="AF454">
        <f t="shared" si="142"/>
        <v>-0.60241901548958232</v>
      </c>
      <c r="AG454">
        <f t="shared" si="143"/>
        <v>-0.68287773621027137</v>
      </c>
      <c r="AH454">
        <f t="shared" si="144"/>
        <v>-0.94628753055178816</v>
      </c>
      <c r="AI454">
        <f t="shared" si="145"/>
        <v>-1.155681667482261</v>
      </c>
      <c r="AJ454">
        <f t="shared" si="146"/>
        <v>-1.2671702678164927</v>
      </c>
      <c r="AK454">
        <f t="shared" si="147"/>
        <v>-1.3791741278595393</v>
      </c>
      <c r="AL454">
        <f t="shared" si="148"/>
        <v>-1.53615865499627</v>
      </c>
      <c r="AM454">
        <f t="shared" si="149"/>
        <v>-1.563095090601466</v>
      </c>
      <c r="AN454">
        <f t="shared" si="150"/>
        <v>-1.5294250502359348</v>
      </c>
      <c r="AO454">
        <f t="shared" si="151"/>
        <v>-1.534798923527926</v>
      </c>
    </row>
    <row r="455" spans="1:41" x14ac:dyDescent="0.2">
      <c r="A455" s="1">
        <v>201904</v>
      </c>
      <c r="B455">
        <v>2.3642781895199882</v>
      </c>
      <c r="C455">
        <v>2.2640569633254946</v>
      </c>
      <c r="D455">
        <v>2.2285256298557323</v>
      </c>
      <c r="E455">
        <v>2.2498712776575132</v>
      </c>
      <c r="F455">
        <v>2.2787634116818674</v>
      </c>
      <c r="G455">
        <v>2.3403850513946014</v>
      </c>
      <c r="H455">
        <v>2.3987024568842292</v>
      </c>
      <c r="I455">
        <v>2.4445663853259147</v>
      </c>
      <c r="J455">
        <v>2.4777760523230898</v>
      </c>
      <c r="K455">
        <v>2.4863410105750519</v>
      </c>
      <c r="L455">
        <v>2.5297040159931568</v>
      </c>
      <c r="M455">
        <v>2.5698922718210375</v>
      </c>
      <c r="N455">
        <v>2.5951756310229146</v>
      </c>
      <c r="O455">
        <v>2.6198231193972519</v>
      </c>
      <c r="P455">
        <v>2.6444648662775005</v>
      </c>
      <c r="Q455">
        <v>2.6692236678265862</v>
      </c>
      <c r="R455">
        <v>2.6950622077610582</v>
      </c>
      <c r="S455">
        <v>2.7247676735879374</v>
      </c>
      <c r="T455">
        <v>2.7608358032498628</v>
      </c>
      <c r="U455">
        <v>2.8050076340763788</v>
      </c>
      <c r="V455">
        <v>2.8583863218156362</v>
      </c>
      <c r="W455">
        <f t="shared" si="133"/>
        <v>-2.913771102588214E-2</v>
      </c>
      <c r="X455">
        <f t="shared" si="134"/>
        <v>0.45298657685806809</v>
      </c>
      <c r="Y455">
        <f t="shared" si="135"/>
        <v>1.0106653189677246</v>
      </c>
      <c r="Z455">
        <f t="shared" si="136"/>
        <v>1.561062057211144</v>
      </c>
      <c r="AA455">
        <f t="shared" si="137"/>
        <v>2.1746840487160815</v>
      </c>
      <c r="AB455">
        <f t="shared" si="138"/>
        <v>2.6833045004252134</v>
      </c>
      <c r="AC455">
        <f t="shared" si="139"/>
        <v>3.0071306241545743</v>
      </c>
      <c r="AD455">
        <f t="shared" si="140"/>
        <v>3.3430240390833754</v>
      </c>
      <c r="AE455">
        <f t="shared" si="141"/>
        <v>3.516128649591848</v>
      </c>
      <c r="AF455">
        <f t="shared" si="142"/>
        <v>4.1948025669150155</v>
      </c>
      <c r="AG455">
        <f t="shared" si="143"/>
        <v>4.5919940716742964</v>
      </c>
      <c r="AH455">
        <f t="shared" si="144"/>
        <v>4.8804544948439972</v>
      </c>
      <c r="AI455">
        <f t="shared" si="145"/>
        <v>5.1712067665894637</v>
      </c>
      <c r="AJ455">
        <f t="shared" si="146"/>
        <v>5.5699722407866723</v>
      </c>
      <c r="AK455">
        <f t="shared" si="147"/>
        <v>5.9655974616954843</v>
      </c>
      <c r="AL455">
        <f t="shared" si="148"/>
        <v>6.2975656890414662</v>
      </c>
      <c r="AM455">
        <f t="shared" si="149"/>
        <v>6.7423520910337729</v>
      </c>
      <c r="AN455">
        <f t="shared" si="150"/>
        <v>7.224002783001275</v>
      </c>
      <c r="AO455">
        <f t="shared" si="151"/>
        <v>7.6717624516007419</v>
      </c>
    </row>
    <row r="456" spans="1:41" x14ac:dyDescent="0.2">
      <c r="A456" s="1">
        <v>201905</v>
      </c>
      <c r="B456">
        <v>2.192973448156883</v>
      </c>
      <c r="C456">
        <v>1.9341560615945703</v>
      </c>
      <c r="D456">
        <v>1.8748472007141133</v>
      </c>
      <c r="E456">
        <v>1.8957209308851699</v>
      </c>
      <c r="F456">
        <v>1.9235509963988029</v>
      </c>
      <c r="G456">
        <v>1.9762902366844797</v>
      </c>
      <c r="H456">
        <v>2.0215282859383592</v>
      </c>
      <c r="I456">
        <v>2.0697822468675255</v>
      </c>
      <c r="J456">
        <v>2.105397666586049</v>
      </c>
      <c r="K456">
        <v>2.1145600598434657</v>
      </c>
      <c r="L456">
        <v>2.160033834509373</v>
      </c>
      <c r="M456">
        <v>2.1975406414899035</v>
      </c>
      <c r="N456">
        <v>2.2239339441499344</v>
      </c>
      <c r="O456">
        <v>2.2501303658823515</v>
      </c>
      <c r="P456">
        <v>2.2764537061671319</v>
      </c>
      <c r="Q456">
        <v>2.3030792609418711</v>
      </c>
      <c r="R456">
        <v>2.3314260215130891</v>
      </c>
      <c r="S456">
        <v>2.3645918783844184</v>
      </c>
      <c r="T456">
        <v>2.4035554961408931</v>
      </c>
      <c r="U456">
        <v>2.4489479965153564</v>
      </c>
      <c r="V456">
        <v>2.5022600920994491</v>
      </c>
      <c r="W456">
        <f t="shared" si="133"/>
        <v>-0.26487690176293088</v>
      </c>
      <c r="X456">
        <f t="shared" si="134"/>
        <v>-0.11221298568491989</v>
      </c>
      <c r="Y456">
        <f t="shared" si="135"/>
        <v>0.2207468635328742</v>
      </c>
      <c r="Z456">
        <f t="shared" si="136"/>
        <v>0.77384941512823668</v>
      </c>
      <c r="AA456">
        <f t="shared" si="137"/>
        <v>1.1051680490636933</v>
      </c>
      <c r="AB456">
        <f t="shared" si="138"/>
        <v>1.2426527403834935</v>
      </c>
      <c r="AC456">
        <f t="shared" si="139"/>
        <v>1.360767064542066</v>
      </c>
      <c r="AD456">
        <f t="shared" si="140"/>
        <v>1.4591183009968618</v>
      </c>
      <c r="AE456">
        <f t="shared" si="141"/>
        <v>1.3604376527731925</v>
      </c>
      <c r="AF456">
        <f t="shared" si="142"/>
        <v>1.7265338686267406</v>
      </c>
      <c r="AG456">
        <f t="shared" si="143"/>
        <v>1.6913598937389582</v>
      </c>
      <c r="AH456">
        <f t="shared" si="144"/>
        <v>1.6599807702515585</v>
      </c>
      <c r="AI456">
        <f t="shared" si="145"/>
        <v>1.6318330131215077</v>
      </c>
      <c r="AJ456">
        <f t="shared" si="146"/>
        <v>1.7077020560551648</v>
      </c>
      <c r="AK456">
        <f t="shared" si="147"/>
        <v>1.777120345046391</v>
      </c>
      <c r="AL456">
        <f t="shared" si="148"/>
        <v>1.7808529040025789</v>
      </c>
      <c r="AM456">
        <f t="shared" si="149"/>
        <v>1.9033566671031981</v>
      </c>
      <c r="AN456">
        <f t="shared" si="150"/>
        <v>2.0264383142578151</v>
      </c>
      <c r="AO456">
        <f t="shared" si="151"/>
        <v>2.044513217443781</v>
      </c>
    </row>
    <row r="457" spans="1:41" x14ac:dyDescent="0.2">
      <c r="A457" s="1">
        <v>201906</v>
      </c>
      <c r="B457">
        <v>1.9402155767951885</v>
      </c>
      <c r="C457">
        <v>1.7718905698351883</v>
      </c>
      <c r="D457">
        <v>1.7230544706169741</v>
      </c>
      <c r="E457">
        <v>1.737046158995152</v>
      </c>
      <c r="F457">
        <v>1.771370488031603</v>
      </c>
      <c r="G457">
        <v>1.8353873883833085</v>
      </c>
      <c r="H457">
        <v>1.8822803749228256</v>
      </c>
      <c r="I457">
        <v>1.9334915515424025</v>
      </c>
      <c r="J457">
        <v>1.9737371844136784</v>
      </c>
      <c r="K457">
        <v>1.9919278251132897</v>
      </c>
      <c r="L457">
        <v>2.0513243403905834</v>
      </c>
      <c r="M457">
        <v>2.0947167036545102</v>
      </c>
      <c r="N457">
        <v>2.1266198588524214</v>
      </c>
      <c r="O457">
        <v>2.1582263994501343</v>
      </c>
      <c r="P457">
        <v>2.1898809257249074</v>
      </c>
      <c r="Q457">
        <v>2.221894387548629</v>
      </c>
      <c r="R457">
        <v>2.2562481107573213</v>
      </c>
      <c r="S457">
        <v>2.2965576028598491</v>
      </c>
      <c r="T457">
        <v>2.3437311166696029</v>
      </c>
      <c r="U457">
        <v>2.3989373506870137</v>
      </c>
      <c r="V457">
        <v>2.4606022279983741</v>
      </c>
      <c r="W457">
        <f t="shared" si="133"/>
        <v>-0.40280398647040516</v>
      </c>
      <c r="X457">
        <f t="shared" si="134"/>
        <v>-0.52887046326864895</v>
      </c>
      <c r="Y457">
        <f t="shared" si="135"/>
        <v>-0.45935526251437531</v>
      </c>
      <c r="Z457">
        <f t="shared" si="136"/>
        <v>-0.16580792806220779</v>
      </c>
      <c r="AA457">
        <f t="shared" si="137"/>
        <v>0.10787240129687303</v>
      </c>
      <c r="AB457">
        <f t="shared" si="138"/>
        <v>0.18912930474678746</v>
      </c>
      <c r="AC457">
        <f t="shared" si="139"/>
        <v>0.23753369791710033</v>
      </c>
      <c r="AD457">
        <f t="shared" si="140"/>
        <v>0.3641238511136311</v>
      </c>
      <c r="AE457">
        <f t="shared" si="141"/>
        <v>0.28316546586971802</v>
      </c>
      <c r="AF457">
        <f t="shared" si="142"/>
        <v>0.55268392076173756</v>
      </c>
      <c r="AG457">
        <f t="shared" si="143"/>
        <v>0.68092472443431795</v>
      </c>
      <c r="AH457">
        <f t="shared" si="144"/>
        <v>0.8050566363061904</v>
      </c>
      <c r="AI457">
        <f t="shared" si="145"/>
        <v>0.74150992969066776</v>
      </c>
      <c r="AJ457">
        <f t="shared" si="146"/>
        <v>0.79103300069970928</v>
      </c>
      <c r="AK457">
        <f t="shared" si="147"/>
        <v>0.83945630763907042</v>
      </c>
      <c r="AL457">
        <f t="shared" si="148"/>
        <v>0.82134529402837941</v>
      </c>
      <c r="AM457">
        <f t="shared" si="149"/>
        <v>0.96286419297971015</v>
      </c>
      <c r="AN457">
        <f t="shared" si="150"/>
        <v>1.1474203069834643</v>
      </c>
      <c r="AO457">
        <f t="shared" si="151"/>
        <v>1.2793548454009023</v>
      </c>
    </row>
    <row r="458" spans="1:41" x14ac:dyDescent="0.2">
      <c r="A458" s="1">
        <v>201907</v>
      </c>
      <c r="B458">
        <v>2.0063695493455933</v>
      </c>
      <c r="C458">
        <v>1.8789091491621914</v>
      </c>
      <c r="D458">
        <v>1.8224414405665983</v>
      </c>
      <c r="E458">
        <v>1.8214035523062677</v>
      </c>
      <c r="F458">
        <v>1.8334811540015652</v>
      </c>
      <c r="G458">
        <v>1.8749645267863067</v>
      </c>
      <c r="H458">
        <v>1.9068740484998992</v>
      </c>
      <c r="I458">
        <v>1.9396538042108311</v>
      </c>
      <c r="J458">
        <v>1.9726480455933726</v>
      </c>
      <c r="K458">
        <v>2.001995599842139</v>
      </c>
      <c r="L458">
        <v>2.0421588994824105</v>
      </c>
      <c r="M458">
        <v>2.0707561419718332</v>
      </c>
      <c r="N458">
        <v>2.1036184464429839</v>
      </c>
      <c r="O458">
        <v>2.1378972161658201</v>
      </c>
      <c r="P458">
        <v>2.1722822689524381</v>
      </c>
      <c r="Q458">
        <v>2.2070611375810909</v>
      </c>
      <c r="R458">
        <v>2.2443104865264085</v>
      </c>
      <c r="S458">
        <v>2.2867542512327979</v>
      </c>
      <c r="T458">
        <v>2.3345084764036721</v>
      </c>
      <c r="U458">
        <v>2.3900618463648748</v>
      </c>
      <c r="V458">
        <v>2.4528606144061098</v>
      </c>
      <c r="W458">
        <f t="shared" si="133"/>
        <v>-1.9306012104812531E-2</v>
      </c>
      <c r="X458">
        <f t="shared" si="134"/>
        <v>0.39652924071954443</v>
      </c>
      <c r="Y458">
        <f t="shared" si="135"/>
        <v>1.0031441400335668</v>
      </c>
      <c r="Z458">
        <f t="shared" si="136"/>
        <v>1.7064671084019902</v>
      </c>
      <c r="AA458">
        <f t="shared" si="137"/>
        <v>2.4098718137465731</v>
      </c>
      <c r="AB458">
        <f t="shared" si="138"/>
        <v>2.9333437008281811</v>
      </c>
      <c r="AC458">
        <f t="shared" si="139"/>
        <v>3.5039414949693857</v>
      </c>
      <c r="AD458">
        <f t="shared" si="140"/>
        <v>4.1939199582514153</v>
      </c>
      <c r="AE458">
        <f t="shared" si="141"/>
        <v>4.9214342765952068</v>
      </c>
      <c r="AF458">
        <f t="shared" si="142"/>
        <v>5.4314391750248312</v>
      </c>
      <c r="AG458">
        <f t="shared" si="143"/>
        <v>5.9996832743851201</v>
      </c>
      <c r="AH458">
        <f t="shared" si="144"/>
        <v>6.61312047253349</v>
      </c>
      <c r="AI458">
        <f t="shared" si="145"/>
        <v>7.141903788184865</v>
      </c>
      <c r="AJ458">
        <f t="shared" si="146"/>
        <v>7.7775618415101926</v>
      </c>
      <c r="AK458">
        <f t="shared" si="147"/>
        <v>8.422878434221527</v>
      </c>
      <c r="AL458">
        <f t="shared" si="148"/>
        <v>9.0020176605232134</v>
      </c>
      <c r="AM458">
        <f t="shared" si="149"/>
        <v>9.7343835646922408</v>
      </c>
      <c r="AN458">
        <f t="shared" si="150"/>
        <v>10.48253005953919</v>
      </c>
      <c r="AO458">
        <f t="shared" si="151"/>
        <v>11.191276400344197</v>
      </c>
    </row>
    <row r="459" spans="1:41" x14ac:dyDescent="0.2">
      <c r="A459" s="1">
        <v>201908</v>
      </c>
      <c r="B459">
        <v>1.7707547610836021</v>
      </c>
      <c r="C459">
        <v>1.5322127658173286</v>
      </c>
      <c r="D459">
        <v>1.425366839948637</v>
      </c>
      <c r="E459">
        <v>1.409883777324892</v>
      </c>
      <c r="F459">
        <v>1.4037023589329998</v>
      </c>
      <c r="G459">
        <v>1.4322285143941409</v>
      </c>
      <c r="H459">
        <v>1.4437735557453377</v>
      </c>
      <c r="I459">
        <v>1.4566298004486298</v>
      </c>
      <c r="J459">
        <v>1.4657386303695872</v>
      </c>
      <c r="K459">
        <v>1.5030313119439545</v>
      </c>
      <c r="L459">
        <v>1.5315813481304308</v>
      </c>
      <c r="M459">
        <v>1.5609936442819301</v>
      </c>
      <c r="N459">
        <v>1.5911568301302794</v>
      </c>
      <c r="O459">
        <v>1.6216466961666711</v>
      </c>
      <c r="P459">
        <v>1.6524320880421963</v>
      </c>
      <c r="Q459">
        <v>1.6840124670527901</v>
      </c>
      <c r="R459">
        <v>1.7188312835245312</v>
      </c>
      <c r="S459">
        <v>1.7592261030305272</v>
      </c>
      <c r="T459">
        <v>1.8039711605552435</v>
      </c>
      <c r="U459">
        <v>1.8525627067236301</v>
      </c>
      <c r="V459">
        <v>1.9062207663807498</v>
      </c>
      <c r="W459">
        <f t="shared" si="133"/>
        <v>-0.50360477141291637</v>
      </c>
      <c r="X459">
        <f t="shared" si="134"/>
        <v>-0.79388395536172118</v>
      </c>
      <c r="Y459">
        <f t="shared" si="135"/>
        <v>-0.8364807382343582</v>
      </c>
      <c r="Z459">
        <f t="shared" si="136"/>
        <v>-0.61015508667123508</v>
      </c>
      <c r="AA459">
        <f t="shared" si="137"/>
        <v>-0.59423384408543756</v>
      </c>
      <c r="AB459">
        <f t="shared" si="138"/>
        <v>-0.83074455431131122</v>
      </c>
      <c r="AC459">
        <f t="shared" si="139"/>
        <v>-0.99887258473397789</v>
      </c>
      <c r="AD459">
        <f t="shared" si="140"/>
        <v>-1.2332358279176232</v>
      </c>
      <c r="AE459">
        <f t="shared" si="141"/>
        <v>-1.0862607095832333</v>
      </c>
      <c r="AF459">
        <f t="shared" si="142"/>
        <v>-1.3615171580931664</v>
      </c>
      <c r="AG459">
        <f t="shared" si="143"/>
        <v>-1.4284090320287244</v>
      </c>
      <c r="AH459">
        <f t="shared" si="144"/>
        <v>-1.4878103485195033</v>
      </c>
      <c r="AI459">
        <f t="shared" si="145"/>
        <v>-1.6286930631400047</v>
      </c>
      <c r="AJ459">
        <f t="shared" si="146"/>
        <v>-1.6730546159306061</v>
      </c>
      <c r="AK459">
        <f t="shared" si="147"/>
        <v>-1.7021146960124569</v>
      </c>
      <c r="AL459">
        <f t="shared" si="148"/>
        <v>-1.7814053294446668</v>
      </c>
      <c r="AM459">
        <f t="shared" si="149"/>
        <v>-1.7432748491325354</v>
      </c>
      <c r="AN459">
        <f t="shared" si="150"/>
        <v>-1.7446455973031425</v>
      </c>
      <c r="AO459">
        <f t="shared" si="151"/>
        <v>-1.8677128684495197</v>
      </c>
    </row>
    <row r="460" spans="1:41" x14ac:dyDescent="0.2">
      <c r="A460" s="1">
        <v>201909</v>
      </c>
      <c r="B460">
        <v>1.7972755419639714</v>
      </c>
      <c r="C460">
        <v>1.649614857062015</v>
      </c>
      <c r="D460">
        <v>1.568420362150108</v>
      </c>
      <c r="E460">
        <v>1.5546957760028355</v>
      </c>
      <c r="F460">
        <v>1.5555442306250782</v>
      </c>
      <c r="G460">
        <v>1.5878792778672972</v>
      </c>
      <c r="H460">
        <v>1.6011624903682398</v>
      </c>
      <c r="I460">
        <v>1.6226387431873213</v>
      </c>
      <c r="J460">
        <v>1.6303111414752711</v>
      </c>
      <c r="K460">
        <v>1.6705880675583951</v>
      </c>
      <c r="L460">
        <v>1.6961183137698119</v>
      </c>
      <c r="M460">
        <v>1.7224848190224318</v>
      </c>
      <c r="N460">
        <v>1.7492761522571632</v>
      </c>
      <c r="O460">
        <v>1.7763127933166623</v>
      </c>
      <c r="P460">
        <v>1.8036771559151212</v>
      </c>
      <c r="Q460">
        <v>1.8323452926443067</v>
      </c>
      <c r="R460">
        <v>1.8661960139193667</v>
      </c>
      <c r="S460">
        <v>1.9075602878222211</v>
      </c>
      <c r="T460">
        <v>1.9534208338087831</v>
      </c>
      <c r="U460">
        <v>2.0034123000959596</v>
      </c>
      <c r="V460">
        <v>2.0597812663388932</v>
      </c>
      <c r="W460">
        <f t="shared" si="133"/>
        <v>-8.0708852992246172E-2</v>
      </c>
      <c r="X460">
        <f t="shared" si="134"/>
        <v>-0.18630979241775214</v>
      </c>
      <c r="Y460">
        <f t="shared" si="135"/>
        <v>-0.11074461353664988</v>
      </c>
      <c r="Z460">
        <f t="shared" si="136"/>
        <v>0.15435176216087432</v>
      </c>
      <c r="AA460">
        <f t="shared" si="137"/>
        <v>0.29873117900246338</v>
      </c>
      <c r="AB460">
        <f t="shared" si="138"/>
        <v>0.1838411708759855</v>
      </c>
      <c r="AC460">
        <f t="shared" si="139"/>
        <v>0.20336791053992243</v>
      </c>
      <c r="AD460">
        <f t="shared" si="140"/>
        <v>5.3657961600756421E-2</v>
      </c>
      <c r="AE460">
        <f t="shared" si="141"/>
        <v>0.3199954949309427</v>
      </c>
      <c r="AF460">
        <f t="shared" si="142"/>
        <v>-2.5198807115347499E-3</v>
      </c>
      <c r="AG460">
        <f t="shared" si="143"/>
        <v>-1.9290434779336341E-2</v>
      </c>
      <c r="AH460">
        <f t="shared" si="144"/>
        <v>-6.0231528229850451E-2</v>
      </c>
      <c r="AI460">
        <f t="shared" si="145"/>
        <v>-0.19362205485065331</v>
      </c>
      <c r="AJ460">
        <f t="shared" si="146"/>
        <v>-0.25816568722832778</v>
      </c>
      <c r="AK460">
        <f t="shared" si="147"/>
        <v>-0.31863246847808457</v>
      </c>
      <c r="AL460">
        <f t="shared" si="148"/>
        <v>-0.40894488379054139</v>
      </c>
      <c r="AM460">
        <f t="shared" si="149"/>
        <v>-0.38029995591765187</v>
      </c>
      <c r="AN460">
        <f t="shared" si="150"/>
        <v>-0.39486577664378886</v>
      </c>
      <c r="AO460">
        <f t="shared" si="151"/>
        <v>-0.55158758622868276</v>
      </c>
    </row>
    <row r="461" spans="1:41" x14ac:dyDescent="0.2">
      <c r="A461" s="1">
        <v>201910</v>
      </c>
      <c r="B461">
        <v>1.5826630251523048</v>
      </c>
      <c r="C461">
        <v>1.5471476684520524</v>
      </c>
      <c r="D461">
        <v>1.5107507251946735</v>
      </c>
      <c r="E461">
        <v>1.5171684037404203</v>
      </c>
      <c r="F461">
        <v>1.5347697424396969</v>
      </c>
      <c r="G461">
        <v>1.5782667476164762</v>
      </c>
      <c r="H461">
        <v>1.5966542206557726</v>
      </c>
      <c r="I461">
        <v>1.6272474776635555</v>
      </c>
      <c r="J461">
        <v>1.6427469655871965</v>
      </c>
      <c r="K461">
        <v>1.6989233264621071</v>
      </c>
      <c r="L461">
        <v>1.728956381408193</v>
      </c>
      <c r="M461">
        <v>1.7608527866678814</v>
      </c>
      <c r="N461">
        <v>1.7932865391559047</v>
      </c>
      <c r="O461">
        <v>1.8260033481212845</v>
      </c>
      <c r="P461">
        <v>1.8591253999019886</v>
      </c>
      <c r="Q461">
        <v>1.8938707392359668</v>
      </c>
      <c r="R461">
        <v>1.9343552849454897</v>
      </c>
      <c r="S461">
        <v>1.9820842403536867</v>
      </c>
      <c r="T461">
        <v>2.0350743554915312</v>
      </c>
      <c r="U461">
        <v>2.0962052910245226</v>
      </c>
      <c r="V461">
        <v>2.1575361872916803</v>
      </c>
      <c r="W461">
        <f t="shared" si="133"/>
        <v>-0.15089620555064553</v>
      </c>
      <c r="X461">
        <f t="shared" si="134"/>
        <v>-0.33553744577346256</v>
      </c>
      <c r="Y461">
        <f t="shared" si="135"/>
        <v>-0.32713269196757633</v>
      </c>
      <c r="Z461">
        <f t="shared" si="136"/>
        <v>-0.33525008300771919</v>
      </c>
      <c r="AA461">
        <f t="shared" si="137"/>
        <v>-0.26673491627211554</v>
      </c>
      <c r="AB461">
        <f t="shared" si="138"/>
        <v>-0.50281529565101657</v>
      </c>
      <c r="AC461">
        <f t="shared" si="139"/>
        <v>-0.60639093982672998</v>
      </c>
      <c r="AD461">
        <f t="shared" si="140"/>
        <v>-0.70505795346722255</v>
      </c>
      <c r="AE461">
        <f t="shared" si="141"/>
        <v>-0.26489066945566453</v>
      </c>
      <c r="AF461">
        <f t="shared" si="142"/>
        <v>-0.54533571140544135</v>
      </c>
      <c r="AG461">
        <f t="shared" si="143"/>
        <v>-0.47916497039151706</v>
      </c>
      <c r="AH461">
        <f t="shared" si="144"/>
        <v>-0.45659378401238238</v>
      </c>
      <c r="AI461">
        <f t="shared" si="145"/>
        <v>-0.53053204479941529</v>
      </c>
      <c r="AJ461">
        <f t="shared" si="146"/>
        <v>-0.50425482204051542</v>
      </c>
      <c r="AK461">
        <f t="shared" si="147"/>
        <v>-0.45377367821923542</v>
      </c>
      <c r="AL461">
        <f t="shared" si="148"/>
        <v>-0.42402893844071898</v>
      </c>
      <c r="AM461">
        <f t="shared" si="149"/>
        <v>-0.23794767460423438</v>
      </c>
      <c r="AN461">
        <f t="shared" si="150"/>
        <v>-6.732677917465546E-2</v>
      </c>
      <c r="AO461">
        <f t="shared" si="151"/>
        <v>1.3990842658352598E-2</v>
      </c>
    </row>
    <row r="462" spans="1:41" x14ac:dyDescent="0.2">
      <c r="A462" s="1">
        <v>201911</v>
      </c>
      <c r="B462">
        <v>1.6625285173024456</v>
      </c>
      <c r="C462">
        <v>1.6425632981025891</v>
      </c>
      <c r="D462">
        <v>1.6043810939256509</v>
      </c>
      <c r="E462">
        <v>1.6229825978664458</v>
      </c>
      <c r="F462">
        <v>1.6438333996461105</v>
      </c>
      <c r="G462">
        <v>1.6937044060835007</v>
      </c>
      <c r="H462">
        <v>1.7182452200684859</v>
      </c>
      <c r="I462">
        <v>1.7366408028870273</v>
      </c>
      <c r="J462">
        <v>1.7397188570467736</v>
      </c>
      <c r="K462">
        <v>1.7864932580433457</v>
      </c>
      <c r="L462">
        <v>1.8100431894494533</v>
      </c>
      <c r="M462">
        <v>1.8391996222147531</v>
      </c>
      <c r="N462">
        <v>1.8693301830262687</v>
      </c>
      <c r="O462">
        <v>1.8998463772438885</v>
      </c>
      <c r="P462">
        <v>1.9308279311225867</v>
      </c>
      <c r="Q462">
        <v>1.9633873777048798</v>
      </c>
      <c r="R462">
        <v>2.0012701918667428</v>
      </c>
      <c r="S462">
        <v>2.0466593774598767</v>
      </c>
      <c r="T462">
        <v>2.0986863485442404</v>
      </c>
      <c r="U462">
        <v>2.152462708878081</v>
      </c>
      <c r="V462">
        <v>2.2030978630356506</v>
      </c>
      <c r="W462">
        <f t="shared" si="133"/>
        <v>1.6973973772832052E-2</v>
      </c>
      <c r="X462">
        <f t="shared" si="134"/>
        <v>-2.0439370309910165E-2</v>
      </c>
      <c r="Y462">
        <f t="shared" si="135"/>
        <v>4.2333668796263879E-3</v>
      </c>
      <c r="Z462">
        <f t="shared" si="136"/>
        <v>-3.9920860285146187E-2</v>
      </c>
      <c r="AA462">
        <f t="shared" si="137"/>
        <v>4.5828979650210044E-2</v>
      </c>
      <c r="AB462">
        <f t="shared" si="138"/>
        <v>-0.20624571914984591</v>
      </c>
      <c r="AC462">
        <f t="shared" si="139"/>
        <v>-0.55058148546754038</v>
      </c>
      <c r="AD462">
        <f t="shared" si="140"/>
        <v>-0.97423692670596251</v>
      </c>
      <c r="AE462">
        <f t="shared" si="141"/>
        <v>-0.78522147542764364</v>
      </c>
      <c r="AF462">
        <f t="shared" si="142"/>
        <v>-1.2702717037930185</v>
      </c>
      <c r="AG462">
        <f t="shared" si="143"/>
        <v>-1.3227553034746355</v>
      </c>
      <c r="AH462">
        <f t="shared" si="144"/>
        <v>-1.4757450034295307</v>
      </c>
      <c r="AI462">
        <f t="shared" si="145"/>
        <v>-1.7253960555863117</v>
      </c>
      <c r="AJ462">
        <f t="shared" si="146"/>
        <v>-1.8966569151202357</v>
      </c>
      <c r="AK462">
        <f t="shared" si="147"/>
        <v>-2.0547916796417285</v>
      </c>
      <c r="AL462">
        <f t="shared" si="148"/>
        <v>-2.2417395255438901</v>
      </c>
      <c r="AM462">
        <f t="shared" si="149"/>
        <v>-2.2723641202958675</v>
      </c>
      <c r="AN462">
        <f t="shared" si="150"/>
        <v>-2.2878428765365069</v>
      </c>
      <c r="AO462">
        <f t="shared" si="151"/>
        <v>-2.5324794102425585</v>
      </c>
    </row>
    <row r="463" spans="1:41" x14ac:dyDescent="0.2">
      <c r="A463" s="1">
        <v>201912</v>
      </c>
      <c r="B463">
        <v>1.6056241051299005</v>
      </c>
      <c r="C463">
        <v>1.5855270673922086</v>
      </c>
      <c r="D463">
        <v>1.6083895024279038</v>
      </c>
      <c r="E463">
        <v>1.6590263151623132</v>
      </c>
      <c r="F463">
        <v>1.6986829717968697</v>
      </c>
      <c r="G463">
        <v>1.7684966102938002</v>
      </c>
      <c r="H463">
        <v>1.8179232412136104</v>
      </c>
      <c r="I463">
        <v>1.8641826775073049</v>
      </c>
      <c r="J463">
        <v>1.8813232039769572</v>
      </c>
      <c r="K463">
        <v>1.9394253529693659</v>
      </c>
      <c r="L463">
        <v>1.964241592000757</v>
      </c>
      <c r="M463">
        <v>1.9992120103939732</v>
      </c>
      <c r="N463">
        <v>2.0349165503057294</v>
      </c>
      <c r="O463">
        <v>2.0706961213523405</v>
      </c>
      <c r="P463">
        <v>2.1066439693262358</v>
      </c>
      <c r="Q463">
        <v>2.1437465880983524</v>
      </c>
      <c r="R463">
        <v>2.185226208051104</v>
      </c>
      <c r="S463">
        <v>2.2333053400651219</v>
      </c>
      <c r="T463">
        <v>2.2885814336452599</v>
      </c>
      <c r="U463">
        <v>2.3445820366065333</v>
      </c>
      <c r="V463">
        <v>2.3963426991979135</v>
      </c>
      <c r="W463">
        <f t="shared" si="133"/>
        <v>8.548698508165864E-2</v>
      </c>
      <c r="X463">
        <f t="shared" si="134"/>
        <v>0.55506576684456688</v>
      </c>
      <c r="Y463">
        <f t="shared" si="135"/>
        <v>1.1691632541376658</v>
      </c>
      <c r="Z463">
        <f t="shared" si="136"/>
        <v>1.6395811298605689</v>
      </c>
      <c r="AA463">
        <f t="shared" si="137"/>
        <v>2.3560949475938342</v>
      </c>
      <c r="AB463">
        <f t="shared" si="138"/>
        <v>2.8431576722907455</v>
      </c>
      <c r="AC463">
        <f t="shared" si="139"/>
        <v>3.3140596627887211</v>
      </c>
      <c r="AD463">
        <f t="shared" si="140"/>
        <v>3.6309506864709213</v>
      </c>
      <c r="AE463">
        <f t="shared" si="141"/>
        <v>4.2432105472638275</v>
      </c>
      <c r="AF463">
        <f t="shared" si="142"/>
        <v>4.5474160500358405</v>
      </c>
      <c r="AG463">
        <f t="shared" si="143"/>
        <v>5.0793520887199701</v>
      </c>
      <c r="AH463">
        <f t="shared" si="144"/>
        <v>5.5727636915731065</v>
      </c>
      <c r="AI463">
        <f t="shared" si="145"/>
        <v>5.9438675797287104</v>
      </c>
      <c r="AJ463">
        <f t="shared" si="146"/>
        <v>6.407526383763976</v>
      </c>
      <c r="AK463">
        <f t="shared" si="147"/>
        <v>6.8866873396090629</v>
      </c>
      <c r="AL463">
        <f t="shared" si="148"/>
        <v>7.3264919242268984</v>
      </c>
      <c r="AM463">
        <f t="shared" si="149"/>
        <v>7.9718289432953142</v>
      </c>
      <c r="AN463">
        <f t="shared" si="150"/>
        <v>8.7046960195813625</v>
      </c>
      <c r="AO463">
        <f t="shared" si="151"/>
        <v>9.2367672808515238</v>
      </c>
    </row>
    <row r="464" spans="1:41" x14ac:dyDescent="0.2">
      <c r="A464" s="1">
        <v>202001</v>
      </c>
      <c r="B464">
        <v>1.4799430445728581</v>
      </c>
      <c r="C464">
        <v>1.3322393176546221</v>
      </c>
      <c r="D464">
        <v>1.2871059671272289</v>
      </c>
      <c r="E464">
        <v>1.2987018534903665</v>
      </c>
      <c r="F464">
        <v>1.3191716798013309</v>
      </c>
      <c r="G464">
        <v>1.3705464501737024</v>
      </c>
      <c r="H464">
        <v>1.3973540737223011</v>
      </c>
      <c r="I464">
        <v>1.4353793635135104</v>
      </c>
      <c r="J464">
        <v>1.4814577490240246</v>
      </c>
      <c r="K464">
        <v>1.5119816109003121</v>
      </c>
      <c r="L464">
        <v>1.5428878802762129</v>
      </c>
      <c r="M464">
        <v>1.5784771757860008</v>
      </c>
      <c r="N464">
        <v>1.616227812992179</v>
      </c>
      <c r="O464">
        <v>1.6540869004159879</v>
      </c>
      <c r="P464">
        <v>1.6918894346439231</v>
      </c>
      <c r="Q464">
        <v>1.7299129390339698</v>
      </c>
      <c r="R464">
        <v>1.769642387634031</v>
      </c>
      <c r="S464">
        <v>1.8130335906433457</v>
      </c>
      <c r="T464">
        <v>1.8613837904017834</v>
      </c>
      <c r="U464">
        <v>1.9183953156282105</v>
      </c>
      <c r="V464">
        <v>1.9793054671741006</v>
      </c>
      <c r="W464">
        <f t="shared" si="133"/>
        <v>9.6848407486392674E-2</v>
      </c>
      <c r="X464">
        <f t="shared" si="134"/>
        <v>0.50341434137802676</v>
      </c>
      <c r="Y464">
        <f t="shared" si="135"/>
        <v>0.9979602053134593</v>
      </c>
      <c r="Z464">
        <f t="shared" si="136"/>
        <v>1.5819788981967096</v>
      </c>
      <c r="AA464">
        <f t="shared" si="137"/>
        <v>2.1611989890023189</v>
      </c>
      <c r="AB464">
        <f t="shared" si="138"/>
        <v>2.4330467583027122</v>
      </c>
      <c r="AC464">
        <f t="shared" si="139"/>
        <v>2.796637233357008</v>
      </c>
      <c r="AD464">
        <f t="shared" si="140"/>
        <v>3.2809391464203719</v>
      </c>
      <c r="AE464">
        <f t="shared" si="141"/>
        <v>3.5649332679706731</v>
      </c>
      <c r="AF464">
        <f t="shared" si="142"/>
        <v>3.8290489796103273</v>
      </c>
      <c r="AG464">
        <f t="shared" si="143"/>
        <v>4.2572536341827352</v>
      </c>
      <c r="AH464">
        <f t="shared" si="144"/>
        <v>4.6909000731187218</v>
      </c>
      <c r="AI464">
        <f t="shared" si="145"/>
        <v>5.0252117245180621</v>
      </c>
      <c r="AJ464">
        <f t="shared" si="146"/>
        <v>5.465002382271499</v>
      </c>
      <c r="AK464">
        <f t="shared" si="147"/>
        <v>5.9090414792987591</v>
      </c>
      <c r="AL464">
        <f t="shared" si="148"/>
        <v>6.2551678100458421</v>
      </c>
      <c r="AM464">
        <f t="shared" si="149"/>
        <v>6.7297544786491947</v>
      </c>
      <c r="AN464">
        <f t="shared" si="150"/>
        <v>7.223238498914899</v>
      </c>
      <c r="AO464">
        <f t="shared" si="151"/>
        <v>7.6463040199467773</v>
      </c>
    </row>
    <row r="465" spans="1:41" x14ac:dyDescent="0.2">
      <c r="A465" s="1">
        <v>202002</v>
      </c>
      <c r="B465">
        <v>1.0876871832499935</v>
      </c>
      <c r="C465">
        <v>0.93898025771540095</v>
      </c>
      <c r="D465">
        <v>0.90563472135838274</v>
      </c>
      <c r="E465">
        <v>0.92879441182989453</v>
      </c>
      <c r="F465">
        <v>0.9526755717099058</v>
      </c>
      <c r="G465">
        <v>1.0082883173771715</v>
      </c>
      <c r="H465">
        <v>1.0412919430041105</v>
      </c>
      <c r="I465">
        <v>1.0818533151341936</v>
      </c>
      <c r="J465">
        <v>1.1286143074789052</v>
      </c>
      <c r="K465">
        <v>1.1630736092527703</v>
      </c>
      <c r="L465">
        <v>1.1974991694862693</v>
      </c>
      <c r="M465">
        <v>1.2340066570732744</v>
      </c>
      <c r="N465">
        <v>1.2704443898702762</v>
      </c>
      <c r="O465">
        <v>1.3069365231710834</v>
      </c>
      <c r="P465">
        <v>1.3435558488168386</v>
      </c>
      <c r="Q465">
        <v>1.3811774900436697</v>
      </c>
      <c r="R465">
        <v>1.4220551302292388</v>
      </c>
      <c r="S465">
        <v>1.4673966988713898</v>
      </c>
      <c r="T465">
        <v>1.5189588685376658</v>
      </c>
      <c r="U465">
        <v>1.5797555231528835</v>
      </c>
      <c r="V465">
        <v>1.6434514921347121</v>
      </c>
      <c r="W465">
        <f t="shared" si="133"/>
        <v>0.63769876902135469</v>
      </c>
      <c r="X465">
        <f t="shared" si="134"/>
        <v>1.1287817326682521</v>
      </c>
      <c r="Y465">
        <f t="shared" si="135"/>
        <v>1.7201252725512701</v>
      </c>
      <c r="Z465">
        <f t="shared" si="136"/>
        <v>2.4304870631310158</v>
      </c>
      <c r="AA465">
        <f t="shared" si="137"/>
        <v>3.0765167019634934</v>
      </c>
      <c r="AB465">
        <f t="shared" si="138"/>
        <v>3.4072451037376315</v>
      </c>
      <c r="AC465">
        <f t="shared" si="139"/>
        <v>3.8222045357044232</v>
      </c>
      <c r="AD465">
        <f t="shared" si="140"/>
        <v>4.3094829879819896</v>
      </c>
      <c r="AE465">
        <f t="shared" si="141"/>
        <v>4.5992702764793458</v>
      </c>
      <c r="AF465">
        <f t="shared" si="142"/>
        <v>4.94178025270379</v>
      </c>
      <c r="AG465">
        <f t="shared" si="143"/>
        <v>5.5054490900684385</v>
      </c>
      <c r="AH465">
        <f t="shared" si="144"/>
        <v>6.0380954574198746</v>
      </c>
      <c r="AI465">
        <f t="shared" si="145"/>
        <v>6.4302224115691562</v>
      </c>
      <c r="AJ465">
        <f t="shared" si="146"/>
        <v>6.9220509530700998</v>
      </c>
      <c r="AK465">
        <f t="shared" si="147"/>
        <v>7.4158999723943442</v>
      </c>
      <c r="AL465">
        <f t="shared" si="148"/>
        <v>7.8170531590937768</v>
      </c>
      <c r="AM465">
        <f t="shared" si="149"/>
        <v>8.3219010320474993</v>
      </c>
      <c r="AN465">
        <f t="shared" si="150"/>
        <v>8.7966157708548351</v>
      </c>
      <c r="AO465">
        <f t="shared" si="151"/>
        <v>9.0935076142222453</v>
      </c>
    </row>
    <row r="466" spans="1:41" x14ac:dyDescent="0.2">
      <c r="A466" s="1">
        <v>202003</v>
      </c>
      <c r="B466">
        <v>0.15257456315945386</v>
      </c>
      <c r="C466">
        <v>0.25021762407845127</v>
      </c>
      <c r="D466">
        <v>0.30245506383943815</v>
      </c>
      <c r="E466">
        <v>0.35102409589715466</v>
      </c>
      <c r="F466">
        <v>0.4088837580939283</v>
      </c>
      <c r="G466">
        <v>0.49216734757687469</v>
      </c>
      <c r="H466">
        <v>0.5416185774807164</v>
      </c>
      <c r="I466">
        <v>0.60084422954050587</v>
      </c>
      <c r="J466">
        <v>0.66557487478269406</v>
      </c>
      <c r="K466">
        <v>0.70676370023924029</v>
      </c>
      <c r="L466">
        <v>0.73995974414164412</v>
      </c>
      <c r="M466">
        <v>0.77621733347007882</v>
      </c>
      <c r="N466">
        <v>0.81511111715044127</v>
      </c>
      <c r="O466">
        <v>0.85434588495087171</v>
      </c>
      <c r="P466">
        <v>0.89416636522893977</v>
      </c>
      <c r="Q466">
        <v>0.93604416029747584</v>
      </c>
      <c r="R466">
        <v>0.98294482691728513</v>
      </c>
      <c r="S466">
        <v>1.0379125134065081</v>
      </c>
      <c r="T466">
        <v>1.1043496831735662</v>
      </c>
      <c r="U466">
        <v>1.1780434367874761</v>
      </c>
      <c r="V466">
        <v>1.2487862892180306</v>
      </c>
      <c r="W466">
        <f t="shared" si="133"/>
        <v>0.19215676612775176</v>
      </c>
      <c r="X466">
        <f t="shared" si="134"/>
        <v>0.33011714939214554</v>
      </c>
      <c r="Y466">
        <f t="shared" si="135"/>
        <v>0.48210998887131085</v>
      </c>
      <c r="Z466">
        <f t="shared" si="136"/>
        <v>0.38897902594417444</v>
      </c>
      <c r="AA466">
        <f t="shared" si="137"/>
        <v>0.68855792162092166</v>
      </c>
      <c r="AB466">
        <f t="shared" si="138"/>
        <v>0.57229707302876176</v>
      </c>
      <c r="AC466">
        <f t="shared" si="139"/>
        <v>0.55086230377983691</v>
      </c>
      <c r="AD466">
        <f t="shared" si="140"/>
        <v>0.78640538397342519</v>
      </c>
      <c r="AE466">
        <f t="shared" si="141"/>
        <v>0.94638724673267471</v>
      </c>
      <c r="AF466">
        <f t="shared" si="142"/>
        <v>0.96251624892079735</v>
      </c>
      <c r="AG466">
        <f t="shared" si="143"/>
        <v>1.0842965068861363</v>
      </c>
      <c r="AH466">
        <f t="shared" si="144"/>
        <v>1.1750672835962237</v>
      </c>
      <c r="AI466">
        <f t="shared" si="145"/>
        <v>1.1326864068292268</v>
      </c>
      <c r="AJ466">
        <f t="shared" si="146"/>
        <v>1.1914592937896646</v>
      </c>
      <c r="AK466">
        <f t="shared" si="147"/>
        <v>1.2604799007097025</v>
      </c>
      <c r="AL466">
        <f t="shared" si="148"/>
        <v>1.2273953188983209</v>
      </c>
      <c r="AM466">
        <f t="shared" si="149"/>
        <v>1.3394101945454622</v>
      </c>
      <c r="AN466">
        <f t="shared" si="150"/>
        <v>1.5566486197976042</v>
      </c>
      <c r="AO466">
        <f t="shared" si="151"/>
        <v>1.4939211015995935</v>
      </c>
    </row>
    <row r="467" spans="1:41" x14ac:dyDescent="0.2">
      <c r="A467" s="1">
        <v>202004</v>
      </c>
      <c r="B467">
        <v>0.15570391886969689</v>
      </c>
      <c r="C467">
        <v>0.21233673948335754</v>
      </c>
      <c r="D467">
        <v>0.25647061051928466</v>
      </c>
      <c r="E467">
        <v>0.32610391715707809</v>
      </c>
      <c r="F467">
        <v>0.38268441358863436</v>
      </c>
      <c r="G467">
        <v>0.4780014789065164</v>
      </c>
      <c r="H467">
        <v>0.53061042215192766</v>
      </c>
      <c r="I467">
        <v>0.58276873894876313</v>
      </c>
      <c r="J467">
        <v>0.61995901979766799</v>
      </c>
      <c r="K467">
        <v>0.64702772363980476</v>
      </c>
      <c r="L467">
        <v>0.68395889041050628</v>
      </c>
      <c r="M467">
        <v>0.72621779492668936</v>
      </c>
      <c r="N467">
        <v>0.77023422041019507</v>
      </c>
      <c r="O467">
        <v>0.81470893339242789</v>
      </c>
      <c r="P467">
        <v>0.86007436979329799</v>
      </c>
      <c r="Q467">
        <v>0.90916391114987816</v>
      </c>
      <c r="R467">
        <v>0.96511593449848287</v>
      </c>
      <c r="S467">
        <v>1.027219511122371</v>
      </c>
      <c r="T467">
        <v>1.103294628998756</v>
      </c>
      <c r="U467">
        <v>1.1964966122284946</v>
      </c>
      <c r="V467">
        <v>1.2656910127665892</v>
      </c>
      <c r="W467">
        <f t="shared" si="133"/>
        <v>7.6736150038468259E-2</v>
      </c>
      <c r="X467">
        <f t="shared" si="134"/>
        <v>0.25506164345569438</v>
      </c>
      <c r="Y467">
        <f t="shared" si="135"/>
        <v>0.53499325589890623</v>
      </c>
      <c r="Z467">
        <f t="shared" si="136"/>
        <v>0.55802893299189382</v>
      </c>
      <c r="AA467">
        <f t="shared" si="137"/>
        <v>0.88705251094343462</v>
      </c>
      <c r="AB467">
        <f t="shared" si="138"/>
        <v>0.80727979477401934</v>
      </c>
      <c r="AC467">
        <f t="shared" si="139"/>
        <v>0.63598513532695744</v>
      </c>
      <c r="AD467">
        <f t="shared" si="140"/>
        <v>0.56156450382069978</v>
      </c>
      <c r="AE467">
        <f t="shared" si="141"/>
        <v>0.43016447021091331</v>
      </c>
      <c r="AF467">
        <f t="shared" si="142"/>
        <v>0.35908803823561519</v>
      </c>
      <c r="AG467">
        <f t="shared" si="143"/>
        <v>0.38845368564922711</v>
      </c>
      <c r="AH467">
        <f t="shared" si="144"/>
        <v>0.39413448329884515</v>
      </c>
      <c r="AI467">
        <f t="shared" si="145"/>
        <v>0.25909247150942094</v>
      </c>
      <c r="AJ467">
        <f t="shared" si="146"/>
        <v>0.24404001486340099</v>
      </c>
      <c r="AK467">
        <f t="shared" si="147"/>
        <v>0.2646046588310329</v>
      </c>
      <c r="AL467">
        <f t="shared" si="148"/>
        <v>0.18616760612693151</v>
      </c>
      <c r="AM467">
        <f t="shared" si="149"/>
        <v>0.20036303443196291</v>
      </c>
      <c r="AN467">
        <f t="shared" si="150"/>
        <v>0.29716951095976074</v>
      </c>
      <c r="AO467">
        <f t="shared" si="151"/>
        <v>0.33251209646330548</v>
      </c>
    </row>
    <row r="468" spans="1:41" x14ac:dyDescent="0.2">
      <c r="A468" s="1">
        <v>202005</v>
      </c>
      <c r="B468">
        <v>0.19223341005854994</v>
      </c>
      <c r="C468">
        <v>0.17932313461623134</v>
      </c>
      <c r="D468">
        <v>0.20457283128656975</v>
      </c>
      <c r="E468">
        <v>0.25732230444854998</v>
      </c>
      <c r="F468">
        <v>0.33097048906771714</v>
      </c>
      <c r="G468">
        <v>0.4301482071887327</v>
      </c>
      <c r="H468">
        <v>0.49936490773017428</v>
      </c>
      <c r="I468">
        <v>0.56093203152579807</v>
      </c>
      <c r="J468">
        <v>0.61216692711502296</v>
      </c>
      <c r="K468">
        <v>0.65174320326401491</v>
      </c>
      <c r="L468">
        <v>0.69810292089374915</v>
      </c>
      <c r="M468">
        <v>0.7476568881994905</v>
      </c>
      <c r="N468">
        <v>0.79819987504418266</v>
      </c>
      <c r="O468">
        <v>0.84906009368756241</v>
      </c>
      <c r="P468">
        <v>0.90078557994378816</v>
      </c>
      <c r="Q468">
        <v>0.95697746057483746</v>
      </c>
      <c r="R468">
        <v>1.0223778973306374</v>
      </c>
      <c r="S468">
        <v>1.0975702516037069</v>
      </c>
      <c r="T468">
        <v>1.1839013431109384</v>
      </c>
      <c r="U468">
        <v>1.2721941771737133</v>
      </c>
      <c r="V468">
        <v>1.3545924557044171</v>
      </c>
      <c r="W468">
        <f t="shared" si="133"/>
        <v>-4.7956851405054068E-3</v>
      </c>
      <c r="X468">
        <f t="shared" si="134"/>
        <v>0.10691203379738862</v>
      </c>
      <c r="Y468">
        <f t="shared" si="135"/>
        <v>0.31100308135915683</v>
      </c>
      <c r="Z468">
        <f t="shared" si="136"/>
        <v>0.54806716163447144</v>
      </c>
      <c r="AA468">
        <f t="shared" si="137"/>
        <v>0.83882051276185332</v>
      </c>
      <c r="AB468">
        <f t="shared" si="138"/>
        <v>0.81482567067404221</v>
      </c>
      <c r="AC468">
        <f t="shared" si="139"/>
        <v>0.61783148634124241</v>
      </c>
      <c r="AD468">
        <f t="shared" si="140"/>
        <v>0.55645122581524031</v>
      </c>
      <c r="AE468">
        <f t="shared" si="141"/>
        <v>0.55138001781536494</v>
      </c>
      <c r="AF468">
        <f t="shared" si="142"/>
        <v>0.52852446717189294</v>
      </c>
      <c r="AG468">
        <f t="shared" si="143"/>
        <v>0.62404539187263164</v>
      </c>
      <c r="AH468">
        <f t="shared" si="144"/>
        <v>0.72757681888307979</v>
      </c>
      <c r="AI468">
        <f t="shared" si="145"/>
        <v>0.68981373632868703</v>
      </c>
      <c r="AJ468">
        <f t="shared" si="146"/>
        <v>0.80950061119028194</v>
      </c>
      <c r="AK468">
        <f t="shared" si="147"/>
        <v>0.99071771834804168</v>
      </c>
      <c r="AL468">
        <f t="shared" si="148"/>
        <v>1.1094979536828138</v>
      </c>
      <c r="AM468">
        <f t="shared" si="149"/>
        <v>1.4158544288500949</v>
      </c>
      <c r="AN468">
        <f t="shared" si="150"/>
        <v>1.752735716481872</v>
      </c>
      <c r="AO468">
        <f t="shared" si="151"/>
        <v>1.7557038693863665</v>
      </c>
    </row>
    <row r="469" spans="1:41" x14ac:dyDescent="0.2">
      <c r="A469" s="1">
        <v>202006</v>
      </c>
      <c r="B469">
        <v>0.17120854431441815</v>
      </c>
      <c r="C469">
        <v>0.15728652500188536</v>
      </c>
      <c r="D469">
        <v>0.17535090879216439</v>
      </c>
      <c r="E469">
        <v>0.21236574481389109</v>
      </c>
      <c r="F469">
        <v>0.29694928518439861</v>
      </c>
      <c r="G469">
        <v>0.40390106316477131</v>
      </c>
      <c r="H469">
        <v>0.48146569401928113</v>
      </c>
      <c r="I469">
        <v>0.55671077631122401</v>
      </c>
      <c r="J469">
        <v>0.60740967856606776</v>
      </c>
      <c r="K469">
        <v>0.64988644593953326</v>
      </c>
      <c r="L469">
        <v>0.69964491484156721</v>
      </c>
      <c r="M469">
        <v>0.74977319611894</v>
      </c>
      <c r="N469">
        <v>0.79990982309638492</v>
      </c>
      <c r="O469">
        <v>0.85029165806588269</v>
      </c>
      <c r="P469">
        <v>0.90151478505367832</v>
      </c>
      <c r="Q469">
        <v>0.95712180252269907</v>
      </c>
      <c r="R469">
        <v>1.0225548611436348</v>
      </c>
      <c r="S469">
        <v>1.09913401900284</v>
      </c>
      <c r="T469">
        <v>1.1844357016303664</v>
      </c>
      <c r="U469">
        <v>1.2658315719932045</v>
      </c>
      <c r="V469">
        <v>1.3394651158741855</v>
      </c>
      <c r="W469">
        <f t="shared" si="133"/>
        <v>3.9215410408558193E-3</v>
      </c>
      <c r="X469">
        <f t="shared" si="134"/>
        <v>0.10781209266800648</v>
      </c>
      <c r="Y469">
        <f t="shared" si="135"/>
        <v>0.30895920766649509</v>
      </c>
      <c r="Z469">
        <f t="shared" si="136"/>
        <v>0.58366977111114693</v>
      </c>
      <c r="AA469">
        <f t="shared" si="137"/>
        <v>1.0556126742873237</v>
      </c>
      <c r="AB469">
        <f t="shared" si="138"/>
        <v>1.2820620147864263</v>
      </c>
      <c r="AC469">
        <f t="shared" si="139"/>
        <v>1.2972382648990384</v>
      </c>
      <c r="AD469">
        <f t="shared" si="140"/>
        <v>1.4268424123461587</v>
      </c>
      <c r="AE469">
        <f t="shared" si="141"/>
        <v>1.6217877332810193</v>
      </c>
      <c r="AF469">
        <f t="shared" si="142"/>
        <v>1.7452486537578453</v>
      </c>
      <c r="AG469">
        <f t="shared" si="143"/>
        <v>2.0635871022341106</v>
      </c>
      <c r="AH469">
        <f t="shared" si="144"/>
        <v>2.410259918022545</v>
      </c>
      <c r="AI469">
        <f t="shared" si="145"/>
        <v>2.6273993778792941</v>
      </c>
      <c r="AJ469">
        <f t="shared" si="146"/>
        <v>3.0236049531280198</v>
      </c>
      <c r="AK469">
        <f t="shared" si="147"/>
        <v>3.4977947514276244</v>
      </c>
      <c r="AL469">
        <f t="shared" si="148"/>
        <v>3.9394183160458915</v>
      </c>
      <c r="AM469">
        <f t="shared" si="149"/>
        <v>4.613320636320581</v>
      </c>
      <c r="AN469">
        <f t="shared" si="150"/>
        <v>5.2939721212030895</v>
      </c>
      <c r="AO469">
        <f t="shared" si="151"/>
        <v>5.5498538263654265</v>
      </c>
    </row>
    <row r="470" spans="1:41" x14ac:dyDescent="0.2">
      <c r="A470" s="1">
        <v>202007</v>
      </c>
      <c r="B470">
        <v>0.13944296464849676</v>
      </c>
      <c r="C470">
        <v>0.12351604469703427</v>
      </c>
      <c r="D470">
        <v>0.12309840909155037</v>
      </c>
      <c r="E470">
        <v>0.17217772749923876</v>
      </c>
      <c r="F470">
        <v>0.2310855919774826</v>
      </c>
      <c r="G470">
        <v>0.31263868308910842</v>
      </c>
      <c r="H470">
        <v>0.38214032165306749</v>
      </c>
      <c r="I470">
        <v>0.44479737509114625</v>
      </c>
      <c r="J470">
        <v>0.48840122578833689</v>
      </c>
      <c r="K470">
        <v>0.53009589635598608</v>
      </c>
      <c r="L470">
        <v>0.57125498229578509</v>
      </c>
      <c r="M470">
        <v>0.6115567780242438</v>
      </c>
      <c r="N470">
        <v>0.65205953938051375</v>
      </c>
      <c r="O470">
        <v>0.69280049997005499</v>
      </c>
      <c r="P470">
        <v>0.73441628438927842</v>
      </c>
      <c r="Q470">
        <v>0.7804307825545751</v>
      </c>
      <c r="R470">
        <v>0.83611587665928477</v>
      </c>
      <c r="S470">
        <v>0.90295468929173184</v>
      </c>
      <c r="T470">
        <v>0.97801799536148937</v>
      </c>
      <c r="U470">
        <v>1.047363595757981</v>
      </c>
      <c r="V470">
        <v>1.1023166711506032</v>
      </c>
      <c r="W470">
        <f t="shared" si="133"/>
        <v>-2.6937264277383605E-2</v>
      </c>
      <c r="X470">
        <f t="shared" si="134"/>
        <v>-4.6887124113998174E-2</v>
      </c>
      <c r="Y470">
        <f t="shared" si="135"/>
        <v>7.8352017303022853E-2</v>
      </c>
      <c r="Z470">
        <f t="shared" si="136"/>
        <v>0.1365116262972359</v>
      </c>
      <c r="AA470">
        <f t="shared" si="137"/>
        <v>0.28952844227502789</v>
      </c>
      <c r="AB470">
        <f t="shared" si="138"/>
        <v>0.14832533140192078</v>
      </c>
      <c r="AC470">
        <f t="shared" si="139"/>
        <v>-0.23992666443312333</v>
      </c>
      <c r="AD470">
        <f t="shared" si="140"/>
        <v>-0.64776783907820001</v>
      </c>
      <c r="AE470">
        <f t="shared" si="141"/>
        <v>-0.90446754691629661</v>
      </c>
      <c r="AF470">
        <f t="shared" si="142"/>
        <v>-1.3235771492299977</v>
      </c>
      <c r="AG470">
        <f t="shared" si="143"/>
        <v>-1.6293236825091273</v>
      </c>
      <c r="AH470">
        <f t="shared" si="144"/>
        <v>-1.9482050057331699</v>
      </c>
      <c r="AI470">
        <f t="shared" si="145"/>
        <v>-2.4188640152995307</v>
      </c>
      <c r="AJ470">
        <f t="shared" si="146"/>
        <v>-2.786887049589521</v>
      </c>
      <c r="AK470">
        <f t="shared" si="147"/>
        <v>-3.1150463417286334</v>
      </c>
      <c r="AL470">
        <f t="shared" si="148"/>
        <v>-3.4427178860560153</v>
      </c>
      <c r="AM470">
        <f t="shared" si="149"/>
        <v>-3.5035334228343231</v>
      </c>
      <c r="AN470">
        <f t="shared" si="150"/>
        <v>-3.5087574652059628</v>
      </c>
      <c r="AO470">
        <f t="shared" si="151"/>
        <v>-3.9224139952200563</v>
      </c>
    </row>
    <row r="471" spans="1:41" x14ac:dyDescent="0.2">
      <c r="A471" s="1">
        <v>202008</v>
      </c>
      <c r="B471">
        <v>0.13452638902295538</v>
      </c>
      <c r="C471">
        <v>0.13836969337007626</v>
      </c>
      <c r="D471">
        <v>0.15697197601514515</v>
      </c>
      <c r="E471">
        <v>0.21168465152273458</v>
      </c>
      <c r="F471">
        <v>0.28282518575207677</v>
      </c>
      <c r="G471">
        <v>0.39241319877838549</v>
      </c>
      <c r="H471">
        <v>0.48802362050131798</v>
      </c>
      <c r="I471">
        <v>0.58265481869002056</v>
      </c>
      <c r="J471">
        <v>0.64703179875812111</v>
      </c>
      <c r="K471">
        <v>0.70772860581276476</v>
      </c>
      <c r="L471">
        <v>0.76708264749491517</v>
      </c>
      <c r="M471">
        <v>0.82457359344365522</v>
      </c>
      <c r="N471">
        <v>0.88200088273075283</v>
      </c>
      <c r="O471">
        <v>0.93936226971772741</v>
      </c>
      <c r="P471">
        <v>0.99665862154808804</v>
      </c>
      <c r="Q471">
        <v>1.0547660629193301</v>
      </c>
      <c r="R471">
        <v>1.1162521792665248</v>
      </c>
      <c r="S471">
        <v>1.1839260330288714</v>
      </c>
      <c r="T471">
        <v>1.2574562060535888</v>
      </c>
      <c r="U471">
        <v>1.3258664738581447</v>
      </c>
      <c r="V471">
        <v>1.3807040214883159</v>
      </c>
      <c r="W471">
        <f t="shared" si="133"/>
        <v>1.3673205379472725E-2</v>
      </c>
      <c r="X471">
        <f t="shared" si="134"/>
        <v>7.0801137171488143E-2</v>
      </c>
      <c r="Y471">
        <f t="shared" si="135"/>
        <v>0.22543686404761132</v>
      </c>
      <c r="Z471">
        <f t="shared" si="136"/>
        <v>0.35449876758714455</v>
      </c>
      <c r="AA471">
        <f t="shared" si="137"/>
        <v>0.69514340424696308</v>
      </c>
      <c r="AB471">
        <f t="shared" si="138"/>
        <v>0.94239067921120911</v>
      </c>
      <c r="AC471">
        <f t="shared" si="139"/>
        <v>0.88828031148014075</v>
      </c>
      <c r="AD471">
        <f t="shared" si="140"/>
        <v>0.89326290514274653</v>
      </c>
      <c r="AE471">
        <f t="shared" si="141"/>
        <v>1.0334616307684477</v>
      </c>
      <c r="AF471">
        <f t="shared" si="142"/>
        <v>0.9382081646552245</v>
      </c>
      <c r="AG471">
        <f t="shared" si="143"/>
        <v>1.0687922557070793</v>
      </c>
      <c r="AH471">
        <f t="shared" si="144"/>
        <v>1.2284202105465163</v>
      </c>
      <c r="AI471">
        <f t="shared" si="145"/>
        <v>1.2168247646155381</v>
      </c>
      <c r="AJ471">
        <f t="shared" si="146"/>
        <v>1.3819202132274679</v>
      </c>
      <c r="AK471">
        <f t="shared" si="147"/>
        <v>1.561823566817196</v>
      </c>
      <c r="AL471">
        <f t="shared" si="148"/>
        <v>1.6116120247376537</v>
      </c>
      <c r="AM471">
        <f t="shared" si="149"/>
        <v>1.8955362047859197</v>
      </c>
      <c r="AN471">
        <f t="shared" si="150"/>
        <v>2.2124406269043555</v>
      </c>
      <c r="AO471">
        <f t="shared" si="151"/>
        <v>2.1348399163855087</v>
      </c>
    </row>
    <row r="472" spans="1:41" x14ac:dyDescent="0.2">
      <c r="A472" s="1">
        <v>202009</v>
      </c>
      <c r="B472">
        <v>0.12853979233772442</v>
      </c>
      <c r="C472">
        <v>0.13279420092549596</v>
      </c>
      <c r="D472">
        <v>0.16225845100679054</v>
      </c>
      <c r="E472">
        <v>0.21198562741262619</v>
      </c>
      <c r="F472">
        <v>0.28953022738012302</v>
      </c>
      <c r="G472">
        <v>0.37701500212921368</v>
      </c>
      <c r="H472">
        <v>0.46927637393410082</v>
      </c>
      <c r="I472">
        <v>0.55524995789737819</v>
      </c>
      <c r="J472">
        <v>0.61731120076198687</v>
      </c>
      <c r="K472">
        <v>0.67919723519760777</v>
      </c>
      <c r="L472">
        <v>0.73803293270945625</v>
      </c>
      <c r="M472">
        <v>0.79415522159504215</v>
      </c>
      <c r="N472">
        <v>0.85017277913091482</v>
      </c>
      <c r="O472">
        <v>0.90613987337593571</v>
      </c>
      <c r="P472">
        <v>0.96216217047742214</v>
      </c>
      <c r="Q472">
        <v>1.0193693099921211</v>
      </c>
      <c r="R472">
        <v>1.0800215486361433</v>
      </c>
      <c r="S472">
        <v>1.1458034013996945</v>
      </c>
      <c r="T472">
        <v>1.2171070186696735</v>
      </c>
      <c r="U472">
        <v>1.2864540668430664</v>
      </c>
      <c r="V472">
        <v>1.3381390370558741</v>
      </c>
      <c r="W472">
        <f t="shared" si="133"/>
        <v>-1.3857779599315834E-2</v>
      </c>
      <c r="X472">
        <f t="shared" si="134"/>
        <v>2.7902237315252015E-2</v>
      </c>
      <c r="Y472">
        <f t="shared" si="135"/>
        <v>9.867919874044373E-2</v>
      </c>
      <c r="Z472">
        <f t="shared" si="136"/>
        <v>6.119148312568165E-2</v>
      </c>
      <c r="AA472">
        <f t="shared" si="137"/>
        <v>4.0086175236460214E-2</v>
      </c>
      <c r="AB472">
        <f t="shared" si="138"/>
        <v>-0.10671080068739494</v>
      </c>
      <c r="AC472">
        <f t="shared" si="139"/>
        <v>-0.52456604593646516</v>
      </c>
      <c r="AD472">
        <f t="shared" si="140"/>
        <v>-0.88369146017137645</v>
      </c>
      <c r="AE472">
        <f t="shared" si="141"/>
        <v>-1.0129984749468788</v>
      </c>
      <c r="AF472">
        <f t="shared" si="142"/>
        <v>-1.367033947154497</v>
      </c>
      <c r="AG472">
        <f t="shared" si="143"/>
        <v>-1.4910206283530196</v>
      </c>
      <c r="AH472">
        <f t="shared" si="144"/>
        <v>-1.6073728494735273</v>
      </c>
      <c r="AI472">
        <f t="shared" si="145"/>
        <v>-1.8988725633773404</v>
      </c>
      <c r="AJ472">
        <f t="shared" si="146"/>
        <v>-2.0208104724202878</v>
      </c>
      <c r="AK472">
        <f t="shared" si="147"/>
        <v>-2.1203557557472674</v>
      </c>
      <c r="AL472">
        <f t="shared" si="148"/>
        <v>-2.318819252558284</v>
      </c>
      <c r="AM472">
        <f t="shared" si="149"/>
        <v>-2.269424282251534</v>
      </c>
      <c r="AN472">
        <f t="shared" si="150"/>
        <v>-2.1778326460764248</v>
      </c>
      <c r="AO472">
        <f t="shared" si="151"/>
        <v>-2.4305783732395163</v>
      </c>
    </row>
    <row r="473" spans="1:41" x14ac:dyDescent="0.2">
      <c r="A473" s="1">
        <v>202010</v>
      </c>
      <c r="B473">
        <v>0.15090638911258333</v>
      </c>
      <c r="C473">
        <v>0.16516666168369759</v>
      </c>
      <c r="D473">
        <v>0.20690783952411221</v>
      </c>
      <c r="E473">
        <v>0.29361850659057681</v>
      </c>
      <c r="F473">
        <v>0.40200364202523914</v>
      </c>
      <c r="G473">
        <v>0.52994329846891242</v>
      </c>
      <c r="H473">
        <v>0.64246990502591284</v>
      </c>
      <c r="I473">
        <v>0.74627698663689468</v>
      </c>
      <c r="J473">
        <v>0.81507716144320619</v>
      </c>
      <c r="K473">
        <v>0.88061989717609079</v>
      </c>
      <c r="L473">
        <v>0.94015327748144706</v>
      </c>
      <c r="M473">
        <v>0.99836847858148436</v>
      </c>
      <c r="N473">
        <v>1.056512154731502</v>
      </c>
      <c r="O473">
        <v>1.1145050178893361</v>
      </c>
      <c r="P473">
        <v>1.1720061290993526</v>
      </c>
      <c r="Q473">
        <v>1.2287385168362874</v>
      </c>
      <c r="R473">
        <v>1.2867362469090537</v>
      </c>
      <c r="S473">
        <v>1.3490831494893389</v>
      </c>
      <c r="T473">
        <v>1.4180290890226932</v>
      </c>
      <c r="U473">
        <v>1.4828705961053941</v>
      </c>
      <c r="V473">
        <v>1.5323369384193639</v>
      </c>
      <c r="W473">
        <f t="shared" si="133"/>
        <v>5.7786559874954208E-2</v>
      </c>
      <c r="X473">
        <f t="shared" si="134"/>
        <v>0.16049057172771922</v>
      </c>
      <c r="Y473">
        <f t="shared" si="135"/>
        <v>0.43955194799317165</v>
      </c>
      <c r="Z473">
        <f t="shared" si="136"/>
        <v>0.60285582393655002</v>
      </c>
      <c r="AA473">
        <f t="shared" si="137"/>
        <v>0.99824988310468288</v>
      </c>
      <c r="AB473">
        <f t="shared" si="138"/>
        <v>1.2045919130492608</v>
      </c>
      <c r="AC473">
        <f t="shared" si="139"/>
        <v>1.0644085737792037</v>
      </c>
      <c r="AD473">
        <f t="shared" si="140"/>
        <v>0.99938075603502918</v>
      </c>
      <c r="AE473">
        <f t="shared" si="141"/>
        <v>1.2003690809901661</v>
      </c>
      <c r="AF473">
        <f t="shared" si="142"/>
        <v>1.0834590218083326</v>
      </c>
      <c r="AG473">
        <f t="shared" si="143"/>
        <v>1.2664396173544226</v>
      </c>
      <c r="AH473">
        <f t="shared" si="144"/>
        <v>1.4834185763785872</v>
      </c>
      <c r="AI473">
        <f t="shared" si="145"/>
        <v>1.5319855266062836</v>
      </c>
      <c r="AJ473">
        <f t="shared" si="146"/>
        <v>1.7577022746437789</v>
      </c>
      <c r="AK473">
        <f t="shared" si="147"/>
        <v>1.9809696936753758</v>
      </c>
      <c r="AL473">
        <f t="shared" si="148"/>
        <v>2.0627285931631425</v>
      </c>
      <c r="AM473">
        <f t="shared" si="149"/>
        <v>2.3763736025883029</v>
      </c>
      <c r="AN473">
        <f t="shared" si="150"/>
        <v>2.762394685348827</v>
      </c>
      <c r="AO473">
        <f t="shared" si="151"/>
        <v>2.8090299135802086</v>
      </c>
    </row>
    <row r="474" spans="1:41" x14ac:dyDescent="0.2">
      <c r="A474" s="1">
        <v>202011</v>
      </c>
      <c r="B474">
        <v>0.12164037437985763</v>
      </c>
      <c r="C474">
        <v>0.15466327886601702</v>
      </c>
      <c r="D474">
        <v>0.19467189641885077</v>
      </c>
      <c r="E474">
        <v>0.27838596989976722</v>
      </c>
      <c r="F474">
        <v>0.37755828022364296</v>
      </c>
      <c r="G474">
        <v>0.49984648592359204</v>
      </c>
      <c r="H474">
        <v>0.60904820204143439</v>
      </c>
      <c r="I474">
        <v>0.71173047399098921</v>
      </c>
      <c r="J474">
        <v>0.77370666508275876</v>
      </c>
      <c r="K474">
        <v>0.83776071333114943</v>
      </c>
      <c r="L474">
        <v>0.89394202076793627</v>
      </c>
      <c r="M474">
        <v>0.94755162816290395</v>
      </c>
      <c r="N474">
        <v>1.00112096685484</v>
      </c>
      <c r="O474">
        <v>1.0547055362225006</v>
      </c>
      <c r="P474">
        <v>1.1081556280649147</v>
      </c>
      <c r="Q474">
        <v>1.1614405679659052</v>
      </c>
      <c r="R474">
        <v>1.2163755630225594</v>
      </c>
      <c r="S474">
        <v>1.2750788605136698</v>
      </c>
      <c r="T474">
        <v>1.3384396273423673</v>
      </c>
      <c r="U474">
        <v>1.3942297111452955</v>
      </c>
      <c r="V474">
        <v>1.443545102873959</v>
      </c>
      <c r="W474">
        <f t="shared" si="133"/>
        <v>8.4877117685247541E-2</v>
      </c>
      <c r="X474">
        <f t="shared" si="134"/>
        <v>0.2095683823476574</v>
      </c>
      <c r="Y474">
        <f t="shared" si="135"/>
        <v>0.48929533336116904</v>
      </c>
      <c r="Z474">
        <f t="shared" si="136"/>
        <v>0.55543685172488133</v>
      </c>
      <c r="AA474">
        <f t="shared" si="137"/>
        <v>0.85093611118441093</v>
      </c>
      <c r="AB474">
        <f t="shared" si="138"/>
        <v>0.92039622903481089</v>
      </c>
      <c r="AC474">
        <f t="shared" si="139"/>
        <v>0.54667014203167563</v>
      </c>
      <c r="AD474">
        <f t="shared" si="140"/>
        <v>0.16709085575846738</v>
      </c>
      <c r="AE474">
        <f t="shared" si="141"/>
        <v>0.14844179602326368</v>
      </c>
      <c r="AF474">
        <f t="shared" si="142"/>
        <v>-0.25477818903631644</v>
      </c>
      <c r="AG474">
        <f t="shared" si="143"/>
        <v>-0.33872193011714191</v>
      </c>
      <c r="AH474">
        <f t="shared" si="144"/>
        <v>-0.38873368261215846</v>
      </c>
      <c r="AI474">
        <f t="shared" si="145"/>
        <v>-0.61130332087854655</v>
      </c>
      <c r="AJ474">
        <f t="shared" si="146"/>
        <v>-0.68173229123994084</v>
      </c>
      <c r="AK474">
        <f t="shared" si="147"/>
        <v>-0.7581018700301978</v>
      </c>
      <c r="AL474">
        <f t="shared" si="148"/>
        <v>-0.95519879934851293</v>
      </c>
      <c r="AM474">
        <f t="shared" si="149"/>
        <v>-0.91611069138610479</v>
      </c>
      <c r="AN474">
        <f t="shared" si="150"/>
        <v>-0.80235002097986974</v>
      </c>
      <c r="AO474">
        <f t="shared" si="151"/>
        <v>-1.0716414969922743</v>
      </c>
    </row>
    <row r="475" spans="1:41" x14ac:dyDescent="0.2">
      <c r="A475" s="1">
        <v>202012</v>
      </c>
      <c r="B475">
        <v>0.10280906566692889</v>
      </c>
      <c r="C475">
        <v>0.12640346626451862</v>
      </c>
      <c r="D475">
        <v>0.16753605728601409</v>
      </c>
      <c r="E475">
        <v>0.26349214487339156</v>
      </c>
      <c r="F475">
        <v>0.37395136689147479</v>
      </c>
      <c r="G475">
        <v>0.51075920255924379</v>
      </c>
      <c r="H475">
        <v>0.64830363540782909</v>
      </c>
      <c r="I475">
        <v>0.77340261599311588</v>
      </c>
      <c r="J475">
        <v>0.84667968169408847</v>
      </c>
      <c r="K475">
        <v>0.9250379704152466</v>
      </c>
      <c r="L475">
        <v>0.98832552315825817</v>
      </c>
      <c r="M475">
        <v>1.0471287948661607</v>
      </c>
      <c r="N475">
        <v>1.105850758549132</v>
      </c>
      <c r="O475">
        <v>1.1644961246684873</v>
      </c>
      <c r="P475">
        <v>1.2226686660419894</v>
      </c>
      <c r="Q475">
        <v>1.2795089251728824</v>
      </c>
      <c r="R475">
        <v>1.3356523301568386</v>
      </c>
      <c r="S475">
        <v>1.3928479095843858</v>
      </c>
      <c r="T475">
        <v>1.4535682153976746</v>
      </c>
      <c r="U475">
        <v>1.5050589666551701</v>
      </c>
      <c r="V475">
        <v>1.5476370921086087</v>
      </c>
      <c r="W475">
        <f t="shared" si="133"/>
        <v>4.7140066750191126E-2</v>
      </c>
      <c r="X475">
        <f t="shared" si="134"/>
        <v>0.15342602880645773</v>
      </c>
      <c r="Y475">
        <f t="shared" si="135"/>
        <v>0.40686148382348525</v>
      </c>
      <c r="Z475">
        <f t="shared" si="136"/>
        <v>0.4272256543574714</v>
      </c>
      <c r="AA475">
        <f t="shared" si="137"/>
        <v>0.62062048943010162</v>
      </c>
      <c r="AB475">
        <f t="shared" si="138"/>
        <v>0.6985143079074132</v>
      </c>
      <c r="AC475">
        <f t="shared" si="139"/>
        <v>0.21838682341011839</v>
      </c>
      <c r="AD475">
        <f t="shared" si="140"/>
        <v>-0.23590449292363358</v>
      </c>
      <c r="AE475">
        <f t="shared" si="141"/>
        <v>-0.32044646707471258</v>
      </c>
      <c r="AF475">
        <f t="shared" si="142"/>
        <v>-0.8465030168209503</v>
      </c>
      <c r="AG475">
        <f t="shared" si="143"/>
        <v>-0.9879005141262297</v>
      </c>
      <c r="AH475">
        <f t="shared" si="144"/>
        <v>-1.1305187926109288</v>
      </c>
      <c r="AI475">
        <f t="shared" si="145"/>
        <v>-1.470115771971845</v>
      </c>
      <c r="AJ475">
        <f t="shared" si="146"/>
        <v>-1.6479257164571188</v>
      </c>
      <c r="AK475">
        <f t="shared" si="147"/>
        <v>-1.8442762606123151</v>
      </c>
      <c r="AL475">
        <f t="shared" si="148"/>
        <v>-2.1872210724286028</v>
      </c>
      <c r="AM475">
        <f t="shared" si="149"/>
        <v>-2.2934593357404713</v>
      </c>
      <c r="AN475">
        <f t="shared" si="150"/>
        <v>-2.3336076739479275</v>
      </c>
      <c r="AO475">
        <f t="shared" si="151"/>
        <v>-2.8496526049653133</v>
      </c>
    </row>
    <row r="476" spans="1:41" x14ac:dyDescent="0.2">
      <c r="A476" s="1">
        <v>202101</v>
      </c>
      <c r="B476">
        <v>0.10285780011191722</v>
      </c>
      <c r="C476">
        <v>0.12318653869232783</v>
      </c>
      <c r="D476">
        <v>0.18143267666771737</v>
      </c>
      <c r="E476">
        <v>0.29475975880662775</v>
      </c>
      <c r="F476">
        <v>0.43608851621039391</v>
      </c>
      <c r="G476">
        <v>0.59601983251233315</v>
      </c>
      <c r="H476">
        <v>0.76007578130385423</v>
      </c>
      <c r="I476">
        <v>0.90096474909532509</v>
      </c>
      <c r="J476">
        <v>0.99139139286881661</v>
      </c>
      <c r="K476">
        <v>1.0793045801146544</v>
      </c>
      <c r="L476">
        <v>1.1480370983731738</v>
      </c>
      <c r="M476">
        <v>1.2151283902778665</v>
      </c>
      <c r="N476">
        <v>1.2820931352908873</v>
      </c>
      <c r="O476">
        <v>1.3487217820384163</v>
      </c>
      <c r="P476">
        <v>1.4140378869886201</v>
      </c>
      <c r="Q476">
        <v>1.4758626099951235</v>
      </c>
      <c r="R476">
        <v>1.5344242813580313</v>
      </c>
      <c r="S476">
        <v>1.5928830467406034</v>
      </c>
      <c r="T476">
        <v>1.6577507222458443</v>
      </c>
      <c r="U476">
        <v>1.7121543669385291</v>
      </c>
      <c r="V476">
        <v>1.7499493877249137</v>
      </c>
      <c r="W476">
        <f t="shared" si="133"/>
        <v>3.5901394358071798E-2</v>
      </c>
      <c r="X476">
        <f t="shared" si="134"/>
        <v>0.12713587304608975</v>
      </c>
      <c r="Y476">
        <f t="shared" si="135"/>
        <v>0.18724999001448603</v>
      </c>
      <c r="Z476">
        <f t="shared" si="136"/>
        <v>-0.20548185928649854</v>
      </c>
      <c r="AA476">
        <f t="shared" si="137"/>
        <v>-0.42634315644872511</v>
      </c>
      <c r="AB476">
        <f t="shared" si="138"/>
        <v>-0.66511970574202206</v>
      </c>
      <c r="AC476">
        <f t="shared" si="139"/>
        <v>-1.4379353567097626</v>
      </c>
      <c r="AD476">
        <f t="shared" si="140"/>
        <v>-1.9265583016414594</v>
      </c>
      <c r="AE476">
        <f t="shared" si="141"/>
        <v>-2.0845524979109364</v>
      </c>
      <c r="AF476">
        <f t="shared" si="142"/>
        <v>-2.7098248376515968</v>
      </c>
      <c r="AG476">
        <f t="shared" si="143"/>
        <v>-2.9998180637234615</v>
      </c>
      <c r="AH476">
        <f t="shared" si="144"/>
        <v>-3.3179451580711348</v>
      </c>
      <c r="AI476">
        <f t="shared" si="145"/>
        <v>-3.8592950254112219</v>
      </c>
      <c r="AJ476">
        <f t="shared" si="146"/>
        <v>-4.231314658483269</v>
      </c>
      <c r="AK476">
        <f t="shared" si="147"/>
        <v>-4.662022192917826</v>
      </c>
      <c r="AL476">
        <f t="shared" si="148"/>
        <v>-5.3094070073190256</v>
      </c>
      <c r="AM476">
        <f t="shared" si="149"/>
        <v>-5.7260239390247225</v>
      </c>
      <c r="AN476">
        <f t="shared" si="150"/>
        <v>-6.0532789409129997</v>
      </c>
      <c r="AO476">
        <f t="shared" si="151"/>
        <v>-6.6618540600864913</v>
      </c>
    </row>
    <row r="477" spans="1:41" x14ac:dyDescent="0.2">
      <c r="A477" s="1">
        <v>202102</v>
      </c>
      <c r="B477">
        <v>0.10761388291466666</v>
      </c>
      <c r="C477">
        <v>0.15715217842257256</v>
      </c>
      <c r="D477">
        <v>0.29631041503336925</v>
      </c>
      <c r="E477">
        <v>0.52279117038296008</v>
      </c>
      <c r="F477">
        <v>0.74154047854321925</v>
      </c>
      <c r="G477">
        <v>0.94848173601039565</v>
      </c>
      <c r="H477">
        <v>1.1265110811669299</v>
      </c>
      <c r="I477">
        <v>1.2611256320196194</v>
      </c>
      <c r="J477">
        <v>1.3463913908615139</v>
      </c>
      <c r="K477">
        <v>1.4258928339641854</v>
      </c>
      <c r="L477">
        <v>1.5001867424493822</v>
      </c>
      <c r="M477">
        <v>1.5754876113948346</v>
      </c>
      <c r="N477">
        <v>1.6507159106660125</v>
      </c>
      <c r="O477">
        <v>1.7256992734301202</v>
      </c>
      <c r="P477">
        <v>1.799582054503261</v>
      </c>
      <c r="Q477">
        <v>1.8699223237756522</v>
      </c>
      <c r="R477">
        <v>1.9365915394329682</v>
      </c>
      <c r="S477">
        <v>2.0041488918660511</v>
      </c>
      <c r="T477">
        <v>2.0656416145584857</v>
      </c>
      <c r="U477">
        <v>2.1153739091805694</v>
      </c>
      <c r="V477">
        <v>2.1572599314474035</v>
      </c>
      <c r="W477">
        <f t="shared" si="133"/>
        <v>0.12679354841563406</v>
      </c>
      <c r="X477">
        <f t="shared" si="134"/>
        <v>0.4369509921820578</v>
      </c>
      <c r="Y477">
        <f t="shared" si="135"/>
        <v>0.88613707846456991</v>
      </c>
      <c r="Z477">
        <f t="shared" si="136"/>
        <v>0.53281541866917947</v>
      </c>
      <c r="AA477">
        <f t="shared" si="137"/>
        <v>0.41059368349151404</v>
      </c>
      <c r="AB477">
        <f t="shared" si="138"/>
        <v>9.8672266888942928E-2</v>
      </c>
      <c r="AC477">
        <f t="shared" si="139"/>
        <v>-1.0342736431107271</v>
      </c>
      <c r="AD477">
        <f t="shared" si="140"/>
        <v>-1.6864451059529331</v>
      </c>
      <c r="AE477">
        <f t="shared" si="141"/>
        <v>-2.066746680856661</v>
      </c>
      <c r="AF477">
        <f t="shared" si="142"/>
        <v>-2.6438783593829163</v>
      </c>
      <c r="AG477">
        <f t="shared" si="143"/>
        <v>-2.7939219837989961</v>
      </c>
      <c r="AH477">
        <f t="shared" si="144"/>
        <v>-2.9032538120659543</v>
      </c>
      <c r="AI477">
        <f t="shared" si="145"/>
        <v>-3.2268853749786413</v>
      </c>
      <c r="AJ477">
        <f t="shared" si="146"/>
        <v>-3.3276686945023748</v>
      </c>
      <c r="AK477">
        <f t="shared" si="147"/>
        <v>-3.4641128263886012</v>
      </c>
      <c r="AL477">
        <f t="shared" si="148"/>
        <v>-3.8242237710171176</v>
      </c>
      <c r="AM477">
        <f t="shared" si="149"/>
        <v>-3.8392193467358755</v>
      </c>
      <c r="AN477">
        <f t="shared" si="150"/>
        <v>-3.8661098854337439</v>
      </c>
      <c r="AO477">
        <f t="shared" si="151"/>
        <v>-4.293825708145504</v>
      </c>
    </row>
    <row r="478" spans="1:41" x14ac:dyDescent="0.2">
      <c r="A478" s="1">
        <v>202103</v>
      </c>
      <c r="B478">
        <v>7.9896925514844383E-2</v>
      </c>
      <c r="C478">
        <v>0.17218318500169161</v>
      </c>
      <c r="D478">
        <v>0.36580457338420125</v>
      </c>
      <c r="E478">
        <v>0.6630239509159892</v>
      </c>
      <c r="F478">
        <v>0.95150111243757995</v>
      </c>
      <c r="G478">
        <v>1.2106856884827677</v>
      </c>
      <c r="H478">
        <v>1.4281096597286789</v>
      </c>
      <c r="I478">
        <v>1.5846820678174536</v>
      </c>
      <c r="J478">
        <v>1.688795993259065</v>
      </c>
      <c r="K478">
        <v>1.7720039692361935</v>
      </c>
      <c r="L478">
        <v>1.8430800442338933</v>
      </c>
      <c r="M478">
        <v>1.9113889847299943</v>
      </c>
      <c r="N478">
        <v>1.9796891763334086</v>
      </c>
      <c r="O478">
        <v>2.0479059715275199</v>
      </c>
      <c r="P478">
        <v>2.1154769397422015</v>
      </c>
      <c r="Q478">
        <v>2.1797723511001204</v>
      </c>
      <c r="R478">
        <v>2.2378810045028907</v>
      </c>
      <c r="S478">
        <v>2.2912987910149623</v>
      </c>
      <c r="T478">
        <v>2.3439822251157056</v>
      </c>
      <c r="U478">
        <v>2.3845078623514171</v>
      </c>
      <c r="V478">
        <v>2.4200065701456799</v>
      </c>
      <c r="W478">
        <f t="shared" si="133"/>
        <v>0.18570155766166202</v>
      </c>
      <c r="X478">
        <f t="shared" si="134"/>
        <v>0.66478110278919367</v>
      </c>
      <c r="Y478">
        <f t="shared" si="135"/>
        <v>1.5433357468609126</v>
      </c>
      <c r="Z478">
        <f t="shared" si="136"/>
        <v>1.6675463876328716</v>
      </c>
      <c r="AA478">
        <f t="shared" si="137"/>
        <v>2.2809693030152269</v>
      </c>
      <c r="AB478">
        <f t="shared" si="138"/>
        <v>2.6792434508452976</v>
      </c>
      <c r="AC478">
        <f t="shared" si="139"/>
        <v>1.9841293434684752</v>
      </c>
      <c r="AD478">
        <f t="shared" si="140"/>
        <v>1.9455904248030995</v>
      </c>
      <c r="AE478">
        <f t="shared" si="141"/>
        <v>2.0783622235747563</v>
      </c>
      <c r="AF478">
        <f t="shared" si="142"/>
        <v>1.89612188616105</v>
      </c>
      <c r="AG478">
        <f t="shared" si="143"/>
        <v>2.1356603746005112</v>
      </c>
      <c r="AH478">
        <f t="shared" si="144"/>
        <v>2.3993892379546837</v>
      </c>
      <c r="AI478">
        <f t="shared" si="145"/>
        <v>2.4572346015605975</v>
      </c>
      <c r="AJ478">
        <f t="shared" si="146"/>
        <v>2.7172801179314341</v>
      </c>
      <c r="AK478">
        <f t="shared" si="147"/>
        <v>2.9372996472220843</v>
      </c>
      <c r="AL478">
        <f t="shared" si="148"/>
        <v>2.9019859157790018</v>
      </c>
      <c r="AM478">
        <f t="shared" si="149"/>
        <v>3.088031552680417</v>
      </c>
      <c r="AN478">
        <f t="shared" si="150"/>
        <v>3.3785202984586009</v>
      </c>
      <c r="AO478">
        <f t="shared" si="151"/>
        <v>3.3333008902154622</v>
      </c>
    </row>
    <row r="479" spans="1:41" x14ac:dyDescent="0.2">
      <c r="A479" s="1">
        <v>202104</v>
      </c>
      <c r="B479">
        <v>7.8767886826876785E-2</v>
      </c>
      <c r="C479">
        <v>0.17636784592428284</v>
      </c>
      <c r="D479">
        <v>0.34295437709606663</v>
      </c>
      <c r="E479">
        <v>0.60673380590975978</v>
      </c>
      <c r="F479">
        <v>0.86402417539307796</v>
      </c>
      <c r="G479">
        <v>1.1090833693899109</v>
      </c>
      <c r="H479">
        <v>1.3236025056203535</v>
      </c>
      <c r="I479">
        <v>1.4781829818499759</v>
      </c>
      <c r="J479">
        <v>1.5792853121176111</v>
      </c>
      <c r="K479">
        <v>1.6605754631175582</v>
      </c>
      <c r="L479">
        <v>1.7299094066293843</v>
      </c>
      <c r="M479">
        <v>1.7970471737619529</v>
      </c>
      <c r="N479">
        <v>1.8641353710377901</v>
      </c>
      <c r="O479">
        <v>1.93108462870487</v>
      </c>
      <c r="P479">
        <v>1.9972912529364288</v>
      </c>
      <c r="Q479">
        <v>2.0601386756043762</v>
      </c>
      <c r="R479">
        <v>2.1162102549699284</v>
      </c>
      <c r="S479">
        <v>2.1654094237577604</v>
      </c>
      <c r="T479">
        <v>2.2112039016682723</v>
      </c>
      <c r="U479">
        <v>2.251274324942385</v>
      </c>
      <c r="V479">
        <v>2.2910784264570121</v>
      </c>
      <c r="W479">
        <f t="shared" si="133"/>
        <v>0.20993605312466401</v>
      </c>
      <c r="X479">
        <f t="shared" si="134"/>
        <v>0.65293511021708039</v>
      </c>
      <c r="Y479">
        <f t="shared" si="135"/>
        <v>1.415255770103979</v>
      </c>
      <c r="Z479">
        <f t="shared" si="136"/>
        <v>1.4492663935249082</v>
      </c>
      <c r="AA479">
        <f t="shared" si="137"/>
        <v>1.9232368241667082</v>
      </c>
      <c r="AB479">
        <f t="shared" si="138"/>
        <v>2.271004452439068</v>
      </c>
      <c r="AC479">
        <f t="shared" si="139"/>
        <v>1.4998848642718927</v>
      </c>
      <c r="AD479">
        <f t="shared" si="140"/>
        <v>1.3288477072499927</v>
      </c>
      <c r="AE479">
        <f t="shared" si="141"/>
        <v>1.3085965615769097</v>
      </c>
      <c r="AF479">
        <f t="shared" si="142"/>
        <v>0.99934871625567645</v>
      </c>
      <c r="AG479">
        <f t="shared" si="143"/>
        <v>1.108339088364426</v>
      </c>
      <c r="AH479">
        <f t="shared" si="144"/>
        <v>1.2233609939357395</v>
      </c>
      <c r="AI479">
        <f t="shared" si="145"/>
        <v>1.1265194624362229</v>
      </c>
      <c r="AJ479">
        <f t="shared" si="146"/>
        <v>1.2158640018765368</v>
      </c>
      <c r="AK479">
        <f t="shared" si="147"/>
        <v>1.2482493052617312</v>
      </c>
      <c r="AL479">
        <f t="shared" si="148"/>
        <v>0.98939472585803578</v>
      </c>
      <c r="AM479">
        <f t="shared" si="149"/>
        <v>0.84667371878052933</v>
      </c>
      <c r="AN479">
        <f t="shared" si="150"/>
        <v>0.66877550747527659</v>
      </c>
      <c r="AO479">
        <f t="shared" si="151"/>
        <v>0.29260762690930031</v>
      </c>
    </row>
    <row r="480" spans="1:41" x14ac:dyDescent="0.2">
      <c r="A480" s="1">
        <v>202105</v>
      </c>
      <c r="B480">
        <v>6.4031751897024855E-2</v>
      </c>
      <c r="C480">
        <v>0.14858006712212138</v>
      </c>
      <c r="D480">
        <v>0.31097052223606114</v>
      </c>
      <c r="E480">
        <v>0.56603016938268047</v>
      </c>
      <c r="F480">
        <v>0.82490591725259954</v>
      </c>
      <c r="G480">
        <v>1.0645798801656079</v>
      </c>
      <c r="H480">
        <v>1.2859966407010801</v>
      </c>
      <c r="I480">
        <v>1.4451396995235193</v>
      </c>
      <c r="J480">
        <v>1.5526172848864799</v>
      </c>
      <c r="K480">
        <v>1.6369079293549993</v>
      </c>
      <c r="L480">
        <v>1.7086955939692228</v>
      </c>
      <c r="M480">
        <v>1.7791519472031645</v>
      </c>
      <c r="N480">
        <v>1.8495792283380128</v>
      </c>
      <c r="O480">
        <v>1.9199549586522933</v>
      </c>
      <c r="P480">
        <v>1.9899889422246999</v>
      </c>
      <c r="Q480">
        <v>2.0578775583141482</v>
      </c>
      <c r="R480">
        <v>2.1217974843091048</v>
      </c>
      <c r="S480">
        <v>2.18244221936764</v>
      </c>
      <c r="T480">
        <v>2.237982893172112</v>
      </c>
      <c r="U480">
        <v>2.2841556693302314</v>
      </c>
      <c r="V480">
        <v>2.3174105403352834</v>
      </c>
      <c r="W480">
        <f t="shared" si="133"/>
        <v>0.12772007301508109</v>
      </c>
      <c r="X480">
        <f t="shared" si="134"/>
        <v>0.36067715367890346</v>
      </c>
      <c r="Y480">
        <f t="shared" si="135"/>
        <v>0.82417738649525463</v>
      </c>
      <c r="Z480">
        <f t="shared" si="136"/>
        <v>0.79298491220571099</v>
      </c>
      <c r="AA480">
        <f t="shared" si="137"/>
        <v>1.351019809874622</v>
      </c>
      <c r="AB480">
        <f t="shared" si="138"/>
        <v>1.9689119602172012</v>
      </c>
      <c r="AC480">
        <f t="shared" si="139"/>
        <v>1.5630211686526825</v>
      </c>
      <c r="AD480">
        <f t="shared" si="140"/>
        <v>1.8220100185143462</v>
      </c>
      <c r="AE480">
        <f t="shared" si="141"/>
        <v>2.1939153198741326</v>
      </c>
      <c r="AF480">
        <f t="shared" si="142"/>
        <v>2.2620301171099779</v>
      </c>
      <c r="AG480">
        <f t="shared" si="143"/>
        <v>2.7236879936777783</v>
      </c>
      <c r="AH480">
        <f t="shared" si="144"/>
        <v>3.2120060442345491</v>
      </c>
      <c r="AI480">
        <f t="shared" si="145"/>
        <v>3.5096671656010567</v>
      </c>
      <c r="AJ480">
        <f t="shared" si="146"/>
        <v>4.0226574861320019</v>
      </c>
      <c r="AK480">
        <f t="shared" si="147"/>
        <v>4.4562299097662894</v>
      </c>
      <c r="AL480">
        <f t="shared" si="148"/>
        <v>4.5324054650025767</v>
      </c>
      <c r="AM480">
        <f t="shared" si="149"/>
        <v>4.7350471097580122</v>
      </c>
      <c r="AN480">
        <f t="shared" si="150"/>
        <v>4.847732294096109</v>
      </c>
      <c r="AO480">
        <f t="shared" si="151"/>
        <v>4.5027266772931718</v>
      </c>
    </row>
    <row r="481" spans="1:41" x14ac:dyDescent="0.2">
      <c r="A481" s="1">
        <v>202106</v>
      </c>
      <c r="B481">
        <v>0.10540830933213682</v>
      </c>
      <c r="C481">
        <v>0.25410133056612755</v>
      </c>
      <c r="D481">
        <v>0.45863717971281415</v>
      </c>
      <c r="E481">
        <v>0.69137862616865153</v>
      </c>
      <c r="F481">
        <v>0.894085860347269</v>
      </c>
      <c r="G481">
        <v>1.0778390592179465</v>
      </c>
      <c r="H481">
        <v>1.2445856838334846</v>
      </c>
      <c r="I481">
        <v>1.3581936130953616</v>
      </c>
      <c r="J481">
        <v>1.4321297036638645</v>
      </c>
      <c r="K481">
        <v>1.4896713487196473</v>
      </c>
      <c r="L481">
        <v>1.5444752221277451</v>
      </c>
      <c r="M481">
        <v>1.5996346662337182</v>
      </c>
      <c r="N481">
        <v>1.6553940790148489</v>
      </c>
      <c r="O481">
        <v>1.7126855299214632</v>
      </c>
      <c r="P481">
        <v>1.7746821196614713</v>
      </c>
      <c r="Q481">
        <v>1.8425171381211285</v>
      </c>
      <c r="R481">
        <v>1.9112373694438447</v>
      </c>
      <c r="S481">
        <v>1.9786702843255484</v>
      </c>
      <c r="T481">
        <v>2.0496002008494392</v>
      </c>
      <c r="U481">
        <v>2.0966374743721095</v>
      </c>
      <c r="V481">
        <v>2.138676829870457</v>
      </c>
      <c r="W481">
        <f t="shared" si="133"/>
        <v>0.3177620033922679</v>
      </c>
      <c r="X481">
        <f t="shared" si="134"/>
        <v>0.90659334979282702</v>
      </c>
      <c r="Y481">
        <f t="shared" si="135"/>
        <v>1.627496928857971</v>
      </c>
      <c r="Z481">
        <f t="shared" si="136"/>
        <v>1.5891546595938468</v>
      </c>
      <c r="AA481">
        <f t="shared" si="137"/>
        <v>2.2515864753256829</v>
      </c>
      <c r="AB481">
        <f t="shared" si="138"/>
        <v>2.887690389241274</v>
      </c>
      <c r="AC481">
        <f t="shared" si="139"/>
        <v>2.6043886352092773</v>
      </c>
      <c r="AD481">
        <f t="shared" si="140"/>
        <v>2.8197347894595257</v>
      </c>
      <c r="AE481">
        <f t="shared" si="141"/>
        <v>3.0321113170280158</v>
      </c>
      <c r="AF481">
        <f t="shared" si="142"/>
        <v>3.0420587767674929</v>
      </c>
      <c r="AG481">
        <f t="shared" si="143"/>
        <v>3.3442111938455819</v>
      </c>
      <c r="AH481">
        <f t="shared" si="144"/>
        <v>3.6446598256546272</v>
      </c>
      <c r="AI481">
        <f t="shared" si="145"/>
        <v>3.7881280924547429</v>
      </c>
      <c r="AJ481">
        <f t="shared" si="146"/>
        <v>4.1489027105296836</v>
      </c>
      <c r="AK481">
        <f t="shared" si="147"/>
        <v>4.5635737179510558</v>
      </c>
      <c r="AL481">
        <f t="shared" si="148"/>
        <v>4.7577101973656371</v>
      </c>
      <c r="AM481">
        <f t="shared" si="149"/>
        <v>5.0825228223163634</v>
      </c>
      <c r="AN481">
        <f t="shared" si="150"/>
        <v>5.4303798673902062</v>
      </c>
      <c r="AO481">
        <f t="shared" si="151"/>
        <v>4.9661061379236218</v>
      </c>
    </row>
    <row r="482" spans="1:41" x14ac:dyDescent="0.2">
      <c r="A482" s="1">
        <v>202107</v>
      </c>
      <c r="B482">
        <v>8.5032348407850414E-2</v>
      </c>
      <c r="C482">
        <v>0.18195494000673931</v>
      </c>
      <c r="D482">
        <v>0.34420308882816614</v>
      </c>
      <c r="E482">
        <v>0.54747400399346169</v>
      </c>
      <c r="F482">
        <v>0.704813850762669</v>
      </c>
      <c r="G482">
        <v>0.85550512857074446</v>
      </c>
      <c r="H482">
        <v>1.0023677979600187</v>
      </c>
      <c r="I482">
        <v>1.1031058574602213</v>
      </c>
      <c r="J482">
        <v>1.180001831814997</v>
      </c>
      <c r="K482">
        <v>1.2457497317918056</v>
      </c>
      <c r="L482">
        <v>1.3056121320217626</v>
      </c>
      <c r="M482">
        <v>1.3654826544015635</v>
      </c>
      <c r="N482">
        <v>1.4256980959562224</v>
      </c>
      <c r="O482">
        <v>1.4868525003841098</v>
      </c>
      <c r="P482">
        <v>1.5507537608648101</v>
      </c>
      <c r="Q482">
        <v>1.6181754965661621</v>
      </c>
      <c r="R482">
        <v>1.6877073622013163</v>
      </c>
      <c r="S482">
        <v>1.7594170450348894</v>
      </c>
      <c r="T482">
        <v>1.8377391130878489</v>
      </c>
      <c r="U482">
        <v>1.8887854540201747</v>
      </c>
      <c r="V482">
        <v>1.9339646979724459</v>
      </c>
      <c r="W482">
        <f t="shared" si="133"/>
        <v>0.18242555683885703</v>
      </c>
      <c r="X482">
        <f t="shared" si="134"/>
        <v>0.49921479441572431</v>
      </c>
      <c r="Y482">
        <f t="shared" si="135"/>
        <v>0.87727111453619644</v>
      </c>
      <c r="Z482">
        <f t="shared" si="136"/>
        <v>0.47010499208376244</v>
      </c>
      <c r="AA482">
        <f t="shared" si="137"/>
        <v>0.62384727822727604</v>
      </c>
      <c r="AB482">
        <f t="shared" si="138"/>
        <v>0.79668400399403672</v>
      </c>
      <c r="AC482">
        <f t="shared" si="139"/>
        <v>0.17535268449036834</v>
      </c>
      <c r="AD482">
        <f t="shared" si="140"/>
        <v>0.12451062226956244</v>
      </c>
      <c r="AE482">
        <f t="shared" si="141"/>
        <v>0.12142227023759644</v>
      </c>
      <c r="AF482">
        <f t="shared" si="142"/>
        <v>-3.8371021448107445E-2</v>
      </c>
      <c r="AG482">
        <f t="shared" si="143"/>
        <v>0.10142586303932166</v>
      </c>
      <c r="AH482">
        <f t="shared" si="144"/>
        <v>0.26105326407793283</v>
      </c>
      <c r="AI482">
        <f t="shared" si="145"/>
        <v>0.26344522659555625</v>
      </c>
      <c r="AJ482">
        <f t="shared" si="146"/>
        <v>0.48254462250600194</v>
      </c>
      <c r="AK482">
        <f t="shared" si="147"/>
        <v>0.71403890448624074</v>
      </c>
      <c r="AL482">
        <f t="shared" si="148"/>
        <v>0.72248695378707084</v>
      </c>
      <c r="AM482">
        <f t="shared" si="149"/>
        <v>0.91865815864024492</v>
      </c>
      <c r="AN482">
        <f t="shared" si="150"/>
        <v>1.2031718412578998</v>
      </c>
      <c r="AO482">
        <f t="shared" si="151"/>
        <v>0.59117765433409009</v>
      </c>
    </row>
    <row r="483" spans="1:41" x14ac:dyDescent="0.2">
      <c r="A483" s="1">
        <v>202108</v>
      </c>
      <c r="B483">
        <v>9.6451974766771226E-2</v>
      </c>
      <c r="C483">
        <v>0.22418106183046185</v>
      </c>
      <c r="D483">
        <v>0.40919751767659995</v>
      </c>
      <c r="E483">
        <v>0.62662256443403019</v>
      </c>
      <c r="F483">
        <v>0.79234189784074582</v>
      </c>
      <c r="G483">
        <v>0.94540276295543879</v>
      </c>
      <c r="H483">
        <v>1.092446625318769</v>
      </c>
      <c r="I483">
        <v>1.1866422582631739</v>
      </c>
      <c r="J483">
        <v>1.2593008055244934</v>
      </c>
      <c r="K483">
        <v>1.3154354741895691</v>
      </c>
      <c r="L483">
        <v>1.3671469325443304</v>
      </c>
      <c r="M483">
        <v>1.4189393542967628</v>
      </c>
      <c r="N483">
        <v>1.4712916679096737</v>
      </c>
      <c r="O483">
        <v>1.5252188353221376</v>
      </c>
      <c r="P483">
        <v>1.5834047296410754</v>
      </c>
      <c r="Q483">
        <v>1.6468976691918216</v>
      </c>
      <c r="R483">
        <v>1.7136866562012707</v>
      </c>
      <c r="S483">
        <v>1.7830942117136148</v>
      </c>
      <c r="T483">
        <v>1.860357490156924</v>
      </c>
      <c r="U483">
        <v>1.9095365287478812</v>
      </c>
      <c r="V483">
        <v>1.9598273807268667</v>
      </c>
      <c r="W483">
        <f t="shared" si="133"/>
        <v>0.24826742612096761</v>
      </c>
      <c r="X483">
        <f t="shared" si="134"/>
        <v>0.57869326345329075</v>
      </c>
      <c r="Y483">
        <f t="shared" si="135"/>
        <v>0.88218637763188346</v>
      </c>
      <c r="Z483">
        <f t="shared" si="136"/>
        <v>0.2142959913537118</v>
      </c>
      <c r="AA483">
        <f t="shared" si="137"/>
        <v>0.13842238224462422</v>
      </c>
      <c r="AB483">
        <f t="shared" si="138"/>
        <v>0.14552720721059331</v>
      </c>
      <c r="AC483">
        <f t="shared" si="139"/>
        <v>-0.65819495397248695</v>
      </c>
      <c r="AD483">
        <f t="shared" si="140"/>
        <v>-0.76651823975867517</v>
      </c>
      <c r="AE483">
        <f t="shared" si="141"/>
        <v>-0.93436046724989286</v>
      </c>
      <c r="AF483">
        <f t="shared" si="142"/>
        <v>-1.2334461410332813</v>
      </c>
      <c r="AG483">
        <f t="shared" si="143"/>
        <v>-1.2588442236894166</v>
      </c>
      <c r="AH483">
        <f t="shared" si="144"/>
        <v>-1.2695344494693386</v>
      </c>
      <c r="AI483">
        <f t="shared" si="145"/>
        <v>-1.4141124340707805</v>
      </c>
      <c r="AJ483">
        <f t="shared" si="146"/>
        <v>-1.3628724821621443</v>
      </c>
      <c r="AK483">
        <f t="shared" si="147"/>
        <v>-1.3130948011249435</v>
      </c>
      <c r="AL483">
        <f t="shared" si="148"/>
        <v>-1.4628549599397189</v>
      </c>
      <c r="AM483">
        <f t="shared" si="149"/>
        <v>-1.3801666866848474</v>
      </c>
      <c r="AN483">
        <f t="shared" si="150"/>
        <v>-1.1217449060973652</v>
      </c>
      <c r="AO483">
        <f t="shared" si="151"/>
        <v>-1.7354699158002105</v>
      </c>
    </row>
    <row r="484" spans="1:41" x14ac:dyDescent="0.2">
      <c r="A484" s="1">
        <v>202109</v>
      </c>
      <c r="B484">
        <v>0.10364272277318486</v>
      </c>
      <c r="C484">
        <v>0.27622365740486893</v>
      </c>
      <c r="D484">
        <v>0.50928396844582202</v>
      </c>
      <c r="E484">
        <v>0.78019773335399678</v>
      </c>
      <c r="F484">
        <v>0.98147432621079567</v>
      </c>
      <c r="G484">
        <v>1.1458294342644599</v>
      </c>
      <c r="H484">
        <v>1.2941266278227299</v>
      </c>
      <c r="I484">
        <v>1.3759723580200434</v>
      </c>
      <c r="J484">
        <v>1.4440298426474238</v>
      </c>
      <c r="K484">
        <v>1.4956626924831347</v>
      </c>
      <c r="L484">
        <v>1.5427891819146364</v>
      </c>
      <c r="M484">
        <v>1.590074221508794</v>
      </c>
      <c r="N484">
        <v>1.6381449585131564</v>
      </c>
      <c r="O484">
        <v>1.6887608399191858</v>
      </c>
      <c r="P484">
        <v>1.7461443893522943</v>
      </c>
      <c r="Q484">
        <v>1.8092894028855937</v>
      </c>
      <c r="R484">
        <v>1.8722920487257702</v>
      </c>
      <c r="S484">
        <v>1.9345355305492833</v>
      </c>
      <c r="T484">
        <v>2.0034654210842584</v>
      </c>
      <c r="U484">
        <v>2.038450640382679</v>
      </c>
      <c r="V484">
        <v>2.0834280221968977</v>
      </c>
      <c r="W484">
        <f t="shared" si="133"/>
        <v>0.26612392010608504</v>
      </c>
      <c r="X484">
        <f t="shared" si="134"/>
        <v>0.416816988825781</v>
      </c>
      <c r="Y484">
        <f t="shared" si="135"/>
        <v>0.71909232301038795</v>
      </c>
      <c r="Z484">
        <f t="shared" si="136"/>
        <v>3.3047215432620569E-2</v>
      </c>
      <c r="AA484">
        <f t="shared" si="137"/>
        <v>0.13163003292389341</v>
      </c>
      <c r="AB484">
        <f t="shared" si="138"/>
        <v>0.20911715647563589</v>
      </c>
      <c r="AC484">
        <f t="shared" si="139"/>
        <v>-0.51362766220557909</v>
      </c>
      <c r="AD484">
        <f t="shared" si="140"/>
        <v>-0.16279034365603029</v>
      </c>
      <c r="AE484">
        <f t="shared" si="141"/>
        <v>1.1813958508328115E-2</v>
      </c>
      <c r="AF484">
        <f t="shared" si="142"/>
        <v>1.0831948859926444E-2</v>
      </c>
      <c r="AG484">
        <f t="shared" si="143"/>
        <v>0.31506018754823217</v>
      </c>
      <c r="AH484">
        <f t="shared" si="144"/>
        <v>0.67434034318427427</v>
      </c>
      <c r="AI484">
        <f t="shared" si="145"/>
        <v>0.95476172020423267</v>
      </c>
      <c r="AJ484">
        <f t="shared" si="146"/>
        <v>1.4440295658391413</v>
      </c>
      <c r="AK484">
        <f t="shared" si="147"/>
        <v>1.8059655854069385</v>
      </c>
      <c r="AL484">
        <f t="shared" si="148"/>
        <v>1.7038091303569101</v>
      </c>
      <c r="AM484">
        <f t="shared" si="149"/>
        <v>1.5739666857560215</v>
      </c>
      <c r="AN484">
        <f t="shared" si="150"/>
        <v>1.4623630282269373</v>
      </c>
      <c r="AO484">
        <f t="shared" si="151"/>
        <v>0.64608897430660273</v>
      </c>
    </row>
    <row r="485" spans="1:41" x14ac:dyDescent="0.2">
      <c r="A485" s="1">
        <v>202110</v>
      </c>
      <c r="B485">
        <v>0.18268067193046794</v>
      </c>
      <c r="C485">
        <v>0.5036960968692501</v>
      </c>
      <c r="D485">
        <v>0.76601862921080477</v>
      </c>
      <c r="E485">
        <v>1.0235316705668402</v>
      </c>
      <c r="F485">
        <v>1.1926297678617739</v>
      </c>
      <c r="G485">
        <v>1.3449285841549128</v>
      </c>
      <c r="H485">
        <v>1.4610399855061709</v>
      </c>
      <c r="I485">
        <v>1.4831165374575144</v>
      </c>
      <c r="J485">
        <v>1.5167429265000321</v>
      </c>
      <c r="K485">
        <v>1.546418635971794</v>
      </c>
      <c r="L485">
        <v>1.5700152525521964</v>
      </c>
      <c r="M485">
        <v>1.5938234520836354</v>
      </c>
      <c r="N485">
        <v>1.6192111600116317</v>
      </c>
      <c r="O485">
        <v>1.6507136654237227</v>
      </c>
      <c r="P485">
        <v>1.7003013268166269</v>
      </c>
      <c r="Q485">
        <v>1.7697416434434743</v>
      </c>
      <c r="R485">
        <v>1.8493166741909108</v>
      </c>
      <c r="S485">
        <v>1.9330105871937988</v>
      </c>
      <c r="T485">
        <v>2.0062872848559326</v>
      </c>
      <c r="U485">
        <v>2.0386926500252955</v>
      </c>
      <c r="V485">
        <v>2.0616243979578193</v>
      </c>
      <c r="W485">
        <f t="shared" si="133"/>
        <v>0.57466385556481892</v>
      </c>
      <c r="X485">
        <f t="shared" si="134"/>
        <v>0.97880761124659599</v>
      </c>
      <c r="Y485">
        <f t="shared" si="135"/>
        <v>1.3755089655161064</v>
      </c>
      <c r="Z485">
        <f t="shared" si="136"/>
        <v>0.68944501311233153</v>
      </c>
      <c r="AA485">
        <f t="shared" si="137"/>
        <v>1.198843802756459</v>
      </c>
      <c r="AB485">
        <f t="shared" si="138"/>
        <v>1.5049159750903878</v>
      </c>
      <c r="AC485">
        <f t="shared" si="139"/>
        <v>0.76459523221633008</v>
      </c>
      <c r="AD485">
        <f t="shared" si="140"/>
        <v>1.0931045313478909</v>
      </c>
      <c r="AE485">
        <f t="shared" si="141"/>
        <v>1.3420309077074237</v>
      </c>
      <c r="AF485">
        <f t="shared" si="142"/>
        <v>1.5487031722438407</v>
      </c>
      <c r="AG485">
        <f t="shared" si="143"/>
        <v>1.7607545933178117</v>
      </c>
      <c r="AH485">
        <f t="shared" si="144"/>
        <v>1.9923073030332357</v>
      </c>
      <c r="AI485">
        <f t="shared" si="145"/>
        <v>2.2185816002722243</v>
      </c>
      <c r="AJ485">
        <f t="shared" si="146"/>
        <v>2.7059825089365743</v>
      </c>
      <c r="AK485">
        <f t="shared" si="147"/>
        <v>3.2576621637380159</v>
      </c>
      <c r="AL485">
        <f t="shared" si="148"/>
        <v>3.5286986537700233</v>
      </c>
      <c r="AM485">
        <f t="shared" si="149"/>
        <v>3.8551994256130762</v>
      </c>
      <c r="AN485">
        <f t="shared" si="150"/>
        <v>3.7930641097259823</v>
      </c>
      <c r="AO485">
        <f t="shared" si="151"/>
        <v>2.7385904924636537</v>
      </c>
    </row>
    <row r="486" spans="1:41" x14ac:dyDescent="0.2">
      <c r="A486" s="1">
        <v>202111</v>
      </c>
      <c r="B486">
        <v>0.25004766624321334</v>
      </c>
      <c r="C486">
        <v>0.56828380222767527</v>
      </c>
      <c r="D486">
        <v>0.84531234827359558</v>
      </c>
      <c r="E486">
        <v>1.0625430389074244</v>
      </c>
      <c r="F486">
        <v>1.1694392063212355</v>
      </c>
      <c r="G486">
        <v>1.283138708814328</v>
      </c>
      <c r="H486">
        <v>1.377042440276802</v>
      </c>
      <c r="I486">
        <v>1.3870677277057784</v>
      </c>
      <c r="J486">
        <v>1.4067906073893717</v>
      </c>
      <c r="K486">
        <v>1.4175045969858526</v>
      </c>
      <c r="L486">
        <v>1.4380643814285472</v>
      </c>
      <c r="M486">
        <v>1.4592515950955152</v>
      </c>
      <c r="N486">
        <v>1.4824768119729432</v>
      </c>
      <c r="O486">
        <v>1.5128090166643713</v>
      </c>
      <c r="P486">
        <v>1.5625995314230627</v>
      </c>
      <c r="Q486">
        <v>1.6337464477519992</v>
      </c>
      <c r="R486">
        <v>1.7158382059077546</v>
      </c>
      <c r="S486">
        <v>1.8087029255051812</v>
      </c>
      <c r="T486">
        <v>1.8962618538519118</v>
      </c>
      <c r="U486">
        <v>1.9260011929161056</v>
      </c>
      <c r="V486">
        <v>1.9527127678860223</v>
      </c>
      <c r="W486">
        <f t="shared" si="133"/>
        <v>0.48746703764686344</v>
      </c>
      <c r="X486">
        <f t="shared" si="134"/>
        <v>0.82298626558487409</v>
      </c>
      <c r="Y486">
        <f t="shared" si="135"/>
        <v>1.0926850850144074</v>
      </c>
      <c r="Z486">
        <f t="shared" si="136"/>
        <v>0.12432964298491056</v>
      </c>
      <c r="AA486">
        <f t="shared" si="137"/>
        <v>0.27665937389173689</v>
      </c>
      <c r="AB486">
        <f t="shared" si="138"/>
        <v>0.39631140101336437</v>
      </c>
      <c r="AC486">
        <f t="shared" si="139"/>
        <v>-0.30198331326585826</v>
      </c>
      <c r="AD486">
        <f t="shared" si="140"/>
        <v>-0.17481231284301568</v>
      </c>
      <c r="AE486">
        <f t="shared" si="141"/>
        <v>-0.37922490009526988</v>
      </c>
      <c r="AF486">
        <f t="shared" si="142"/>
        <v>-0.47947431733734569</v>
      </c>
      <c r="AG486">
        <f t="shared" si="143"/>
        <v>-0.61716729202735676</v>
      </c>
      <c r="AH486">
        <f t="shared" si="144"/>
        <v>-0.75475589034293633</v>
      </c>
      <c r="AI486">
        <f t="shared" si="145"/>
        <v>-0.89723826760611547</v>
      </c>
      <c r="AJ486">
        <f t="shared" si="146"/>
        <v>-0.76905580038973853</v>
      </c>
      <c r="AK486">
        <f t="shared" si="147"/>
        <v>-0.48632766890493073</v>
      </c>
      <c r="AL486">
        <f t="shared" si="148"/>
        <v>-0.33041219004750721</v>
      </c>
      <c r="AM486">
        <f t="shared" si="149"/>
        <v>0.12565082448011733</v>
      </c>
      <c r="AN486">
        <f t="shared" si="150"/>
        <v>0.36750761844014002</v>
      </c>
      <c r="AO486">
        <f t="shared" si="151"/>
        <v>-0.61218738455079902</v>
      </c>
    </row>
    <row r="487" spans="1:41" x14ac:dyDescent="0.2">
      <c r="A487" s="1">
        <v>202112</v>
      </c>
      <c r="B487">
        <v>0.39905290056527376</v>
      </c>
      <c r="C487">
        <v>0.73145155649634963</v>
      </c>
      <c r="D487">
        <v>0.96914646812402561</v>
      </c>
      <c r="E487">
        <v>1.1650808374284607</v>
      </c>
      <c r="F487">
        <v>1.2719259680173614</v>
      </c>
      <c r="G487">
        <v>1.3634071070028042</v>
      </c>
      <c r="H487">
        <v>1.4316403849478976</v>
      </c>
      <c r="I487">
        <v>1.4323606673838198</v>
      </c>
      <c r="J487">
        <v>1.4641364921863327</v>
      </c>
      <c r="K487">
        <v>1.4880677916065512</v>
      </c>
      <c r="L487">
        <v>1.5191528941988806</v>
      </c>
      <c r="M487">
        <v>1.5507874874171121</v>
      </c>
      <c r="N487">
        <v>1.58416059145649</v>
      </c>
      <c r="O487">
        <v>1.6232551399830526</v>
      </c>
      <c r="P487">
        <v>1.6762529347309316</v>
      </c>
      <c r="Q487">
        <v>1.7416197026704585</v>
      </c>
      <c r="R487">
        <v>1.8116032580506556</v>
      </c>
      <c r="S487">
        <v>1.8904289531663436</v>
      </c>
      <c r="T487">
        <v>1.9597868099484737</v>
      </c>
      <c r="U487">
        <v>1.9795584545248457</v>
      </c>
      <c r="V487">
        <v>2.011804479897187</v>
      </c>
      <c r="W487">
        <f t="shared" si="133"/>
        <v>0.29013080880402631</v>
      </c>
      <c r="X487">
        <f t="shared" si="134"/>
        <v>0.17240515614073171</v>
      </c>
      <c r="Y487">
        <f t="shared" si="135"/>
        <v>0.13005630844524807</v>
      </c>
      <c r="Z487">
        <f t="shared" si="136"/>
        <v>-0.94690811078365722</v>
      </c>
      <c r="AA487">
        <f t="shared" si="137"/>
        <v>-1.0548485544059563</v>
      </c>
      <c r="AB487">
        <f t="shared" si="138"/>
        <v>-1.3275383015097226</v>
      </c>
      <c r="AC487">
        <f t="shared" si="139"/>
        <v>-2.1492493660460985</v>
      </c>
      <c r="AD487">
        <f t="shared" si="140"/>
        <v>-2.110526278646665</v>
      </c>
      <c r="AE487">
        <f t="shared" si="141"/>
        <v>-2.3237454009797776</v>
      </c>
      <c r="AF487">
        <f t="shared" si="142"/>
        <v>-2.4478932758622545</v>
      </c>
      <c r="AG487">
        <f t="shared" si="143"/>
        <v>-2.5999696945104676</v>
      </c>
      <c r="AH487">
        <f t="shared" si="144"/>
        <v>-2.722001107515978</v>
      </c>
      <c r="AI487">
        <f t="shared" si="145"/>
        <v>-2.8660692505106011</v>
      </c>
      <c r="AJ487">
        <f t="shared" si="146"/>
        <v>-2.7740115537033905</v>
      </c>
      <c r="AK487">
        <f t="shared" si="147"/>
        <v>-2.6865558241614078</v>
      </c>
      <c r="AL487">
        <f t="shared" si="148"/>
        <v>-2.8723522702811128</v>
      </c>
      <c r="AM487">
        <f t="shared" si="149"/>
        <v>-2.819860592275738</v>
      </c>
      <c r="AN487">
        <f t="shared" si="150"/>
        <v>-3.0431693710971079</v>
      </c>
      <c r="AO487">
        <f t="shared" si="151"/>
        <v>-4.3350043772700619</v>
      </c>
    </row>
    <row r="488" spans="1:41" x14ac:dyDescent="0.2">
      <c r="A488" s="1">
        <v>202201</v>
      </c>
      <c r="B488">
        <v>0.77371940362339919</v>
      </c>
      <c r="C488">
        <v>1.1679906738330357</v>
      </c>
      <c r="D488">
        <v>1.3770713802344403</v>
      </c>
      <c r="E488">
        <v>1.5353642783605008</v>
      </c>
      <c r="F488">
        <v>1.6140420717988642</v>
      </c>
      <c r="G488">
        <v>1.6973233597860908</v>
      </c>
      <c r="H488">
        <v>1.7394991885955371</v>
      </c>
      <c r="I488">
        <v>1.7320142904219702</v>
      </c>
      <c r="J488">
        <v>1.7525314368997102</v>
      </c>
      <c r="K488">
        <v>1.7670507320443389</v>
      </c>
      <c r="L488">
        <v>1.7928501592644783</v>
      </c>
      <c r="M488">
        <v>1.8190017504036498</v>
      </c>
      <c r="N488">
        <v>1.8467292783705267</v>
      </c>
      <c r="O488">
        <v>1.8809746416579196</v>
      </c>
      <c r="P488">
        <v>1.9312206983621503</v>
      </c>
      <c r="Q488">
        <v>1.9954992471544875</v>
      </c>
      <c r="R488">
        <v>2.0650565909764391</v>
      </c>
      <c r="S488">
        <v>2.1409721698582027</v>
      </c>
      <c r="T488">
        <v>2.2087571925167633</v>
      </c>
      <c r="U488">
        <v>2.2283690215928318</v>
      </c>
      <c r="V488">
        <v>2.2539278738730046</v>
      </c>
      <c r="W488">
        <f t="shared" si="133"/>
        <v>0.52208904959672942</v>
      </c>
      <c r="X488">
        <f t="shared" si="134"/>
        <v>0.44522425584937975</v>
      </c>
      <c r="Y488">
        <f t="shared" si="135"/>
        <v>0.50071572095673922</v>
      </c>
      <c r="Z488">
        <f t="shared" si="136"/>
        <v>-0.29933860026118131</v>
      </c>
      <c r="AA488">
        <f t="shared" si="137"/>
        <v>-3.655129861247719E-2</v>
      </c>
      <c r="AB488">
        <f t="shared" si="138"/>
        <v>-3.4271330517473553E-2</v>
      </c>
      <c r="AC488">
        <f t="shared" si="139"/>
        <v>-0.47728916858555159</v>
      </c>
      <c r="AD488">
        <f t="shared" si="140"/>
        <v>-0.27737220619084679</v>
      </c>
      <c r="AE488">
        <f t="shared" si="141"/>
        <v>-0.25963050498872864</v>
      </c>
      <c r="AF488">
        <f t="shared" si="142"/>
        <v>-0.29391713101377848</v>
      </c>
      <c r="AG488">
        <f t="shared" si="143"/>
        <v>-0.25220347499200013</v>
      </c>
      <c r="AH488">
        <f t="shared" si="144"/>
        <v>-0.17104629976179764</v>
      </c>
      <c r="AI488">
        <f t="shared" si="145"/>
        <v>-9.3869540428523912E-2</v>
      </c>
      <c r="AJ488">
        <f t="shared" si="146"/>
        <v>0.22646106110850872</v>
      </c>
      <c r="AK488">
        <f t="shared" si="147"/>
        <v>0.56117750260691035</v>
      </c>
      <c r="AL488">
        <f t="shared" si="148"/>
        <v>0.59109653667816864</v>
      </c>
      <c r="AM488">
        <f t="shared" si="149"/>
        <v>0.70395174069537281</v>
      </c>
      <c r="AN488">
        <f t="shared" si="150"/>
        <v>0.10288448072308465</v>
      </c>
      <c r="AO488">
        <f t="shared" si="151"/>
        <v>-1.5265982027646974</v>
      </c>
    </row>
    <row r="489" spans="1:41" x14ac:dyDescent="0.2">
      <c r="A489" s="1">
        <v>202202</v>
      </c>
      <c r="B489">
        <v>1.0401728944459427</v>
      </c>
      <c r="C489">
        <v>1.456135240615271</v>
      </c>
      <c r="D489">
        <v>1.622340662953955</v>
      </c>
      <c r="E489">
        <v>1.7085461702237503</v>
      </c>
      <c r="F489">
        <v>1.7370254357937043</v>
      </c>
      <c r="G489">
        <v>1.7792335620542887</v>
      </c>
      <c r="H489">
        <v>1.7991291861951109</v>
      </c>
      <c r="I489">
        <v>1.7888319937115877</v>
      </c>
      <c r="J489">
        <v>1.7989598485373979</v>
      </c>
      <c r="K489">
        <v>1.8248218150878701</v>
      </c>
      <c r="L489">
        <v>1.8466521588901326</v>
      </c>
      <c r="M489">
        <v>1.8676230155445255</v>
      </c>
      <c r="N489">
        <v>1.8908296342514517</v>
      </c>
      <c r="O489">
        <v>1.9210800097109442</v>
      </c>
      <c r="P489">
        <v>1.9680054115662908</v>
      </c>
      <c r="Q489">
        <v>2.0324603914229256</v>
      </c>
      <c r="R489">
        <v>2.1081204746822229</v>
      </c>
      <c r="S489">
        <v>2.214889051663385</v>
      </c>
      <c r="T489">
        <v>2.3097484969528721</v>
      </c>
      <c r="U489">
        <v>2.3385304819817678</v>
      </c>
      <c r="V489">
        <v>2.3782993048374212</v>
      </c>
      <c r="W489">
        <f t="shared" si="133"/>
        <v>0.21112110051098743</v>
      </c>
      <c r="X489">
        <f t="shared" si="134"/>
        <v>-0.8471969600240945</v>
      </c>
      <c r="Y489">
        <f t="shared" si="135"/>
        <v>-1.7352961369797879</v>
      </c>
      <c r="Z489">
        <f t="shared" si="136"/>
        <v>-3.104353213727697</v>
      </c>
      <c r="AA489">
        <f t="shared" si="137"/>
        <v>-3.3832121450938191</v>
      </c>
      <c r="AB489">
        <f t="shared" si="138"/>
        <v>-3.8956584240269314</v>
      </c>
      <c r="AC489">
        <f t="shared" si="139"/>
        <v>-4.3779526535136641</v>
      </c>
      <c r="AD489">
        <f t="shared" si="140"/>
        <v>-4.4784222446285806</v>
      </c>
      <c r="AE489">
        <f t="shared" si="141"/>
        <v>-4.5269356102071479</v>
      </c>
      <c r="AF489">
        <f t="shared" si="142"/>
        <v>-4.6547283577321856</v>
      </c>
      <c r="AG489">
        <f t="shared" si="143"/>
        <v>-4.7510824878936164</v>
      </c>
      <c r="AH489">
        <f t="shared" si="144"/>
        <v>-4.773243260805156</v>
      </c>
      <c r="AI489">
        <f t="shared" si="145"/>
        <v>-4.7402255597981293</v>
      </c>
      <c r="AJ489">
        <f t="shared" si="146"/>
        <v>-4.4650353693227816</v>
      </c>
      <c r="AK489">
        <f t="shared" si="147"/>
        <v>-4.1889436009373622</v>
      </c>
      <c r="AL489">
        <f t="shared" si="148"/>
        <v>-4.2035699735361369</v>
      </c>
      <c r="AM489">
        <f t="shared" si="149"/>
        <v>-3.687628336562617</v>
      </c>
      <c r="AN489">
        <f t="shared" si="150"/>
        <v>-3.8514187643504756</v>
      </c>
      <c r="AO489">
        <f t="shared" si="151"/>
        <v>-5.3642907778770024</v>
      </c>
    </row>
    <row r="490" spans="1:41" x14ac:dyDescent="0.2">
      <c r="A490" s="1">
        <v>202203</v>
      </c>
      <c r="B490">
        <v>1.6609764862736118</v>
      </c>
      <c r="C490">
        <v>2.3370230272200083</v>
      </c>
      <c r="D490">
        <v>2.5097693078096155</v>
      </c>
      <c r="E490">
        <v>2.520233555618117</v>
      </c>
      <c r="F490">
        <v>2.4700134694391602</v>
      </c>
      <c r="G490">
        <v>2.4635027595281596</v>
      </c>
      <c r="H490">
        <v>2.4127827738587508</v>
      </c>
      <c r="I490">
        <v>2.3587414619087563</v>
      </c>
      <c r="J490">
        <v>2.330669397210082</v>
      </c>
      <c r="K490">
        <v>2.3143080290435774</v>
      </c>
      <c r="L490">
        <v>2.3034306235763684</v>
      </c>
      <c r="M490">
        <v>2.2941005575821798</v>
      </c>
      <c r="N490">
        <v>2.2880396970384536</v>
      </c>
      <c r="O490">
        <v>2.2924490648975495</v>
      </c>
      <c r="P490">
        <v>2.3211653486301813</v>
      </c>
      <c r="Q490">
        <v>2.3755723532319375</v>
      </c>
      <c r="R490">
        <v>2.4425394632400366</v>
      </c>
      <c r="S490">
        <v>2.5391211008351178</v>
      </c>
      <c r="T490">
        <v>2.622376416871552</v>
      </c>
      <c r="U490">
        <v>2.6651399895373662</v>
      </c>
      <c r="V490">
        <v>2.6901021103876421</v>
      </c>
      <c r="W490">
        <f t="shared" si="133"/>
        <v>0.95964708243208774</v>
      </c>
      <c r="X490">
        <f t="shared" si="134"/>
        <v>0.49612856067123312</v>
      </c>
      <c r="Y490">
        <f t="shared" si="135"/>
        <v>-0.24838212897765155</v>
      </c>
      <c r="Z490">
        <f t="shared" si="136"/>
        <v>-1.9716163305451513</v>
      </c>
      <c r="AA490">
        <f t="shared" si="137"/>
        <v>-2.5338924822205287</v>
      </c>
      <c r="AB490">
        <f t="shared" si="138"/>
        <v>-3.5167749787093707</v>
      </c>
      <c r="AC490">
        <f t="shared" si="139"/>
        <v>-4.2725280822572902</v>
      </c>
      <c r="AD490">
        <f t="shared" si="140"/>
        <v>-4.7891883882850639</v>
      </c>
      <c r="AE490">
        <f t="shared" si="141"/>
        <v>-5.4347858790316614</v>
      </c>
      <c r="AF490">
        <f t="shared" si="142"/>
        <v>-6.068568719140055</v>
      </c>
      <c r="AG490">
        <f t="shared" si="143"/>
        <v>-6.7031947618192866</v>
      </c>
      <c r="AH490">
        <f t="shared" si="144"/>
        <v>-7.3095812310055202</v>
      </c>
      <c r="AI490">
        <f t="shared" si="145"/>
        <v>-7.7959359689863774</v>
      </c>
      <c r="AJ490">
        <f t="shared" si="146"/>
        <v>-8.1092212417959377</v>
      </c>
      <c r="AK490">
        <f t="shared" si="147"/>
        <v>-8.3483169391009291</v>
      </c>
      <c r="AL490">
        <f t="shared" si="148"/>
        <v>-8.755303629411296</v>
      </c>
      <c r="AM490">
        <f t="shared" si="149"/>
        <v>-8.7005987361831068</v>
      </c>
      <c r="AN490">
        <f t="shared" si="150"/>
        <v>-9.4281073624316445</v>
      </c>
      <c r="AO490">
        <f t="shared" si="151"/>
        <v>-10.995482063021173</v>
      </c>
    </row>
    <row r="491" spans="1:41" x14ac:dyDescent="0.2">
      <c r="A491" s="1">
        <v>202204</v>
      </c>
      <c r="B491">
        <v>2.0534224857343171</v>
      </c>
      <c r="C491">
        <v>2.6861014382420008</v>
      </c>
      <c r="D491">
        <v>2.8894466217255026</v>
      </c>
      <c r="E491">
        <v>2.9503625305307088</v>
      </c>
      <c r="F491">
        <v>2.9589350967542738</v>
      </c>
      <c r="G491">
        <v>2.9810034733504183</v>
      </c>
      <c r="H491">
        <v>2.9613824290955129</v>
      </c>
      <c r="I491">
        <v>2.9190537736646314</v>
      </c>
      <c r="J491">
        <v>2.9072314884009649</v>
      </c>
      <c r="K491">
        <v>2.909199754943653</v>
      </c>
      <c r="L491">
        <v>2.9016448567056243</v>
      </c>
      <c r="M491">
        <v>2.8949824386218199</v>
      </c>
      <c r="N491">
        <v>2.8924756292702782</v>
      </c>
      <c r="O491">
        <v>2.9027615553007289</v>
      </c>
      <c r="P491">
        <v>2.9379623262515651</v>
      </c>
      <c r="Q491">
        <v>2.9939313844537487</v>
      </c>
      <c r="R491">
        <v>3.0605415410578405</v>
      </c>
      <c r="S491">
        <v>3.159871496097733</v>
      </c>
      <c r="T491">
        <v>3.2461002861524708</v>
      </c>
      <c r="U491">
        <v>3.2734994574923499</v>
      </c>
      <c r="V491">
        <v>3.2979749328868238</v>
      </c>
      <c r="W491">
        <f t="shared" si="133"/>
        <v>1.2735482699996337</v>
      </c>
      <c r="X491">
        <f t="shared" si="134"/>
        <v>1.5909159428805468</v>
      </c>
      <c r="Y491">
        <f t="shared" si="135"/>
        <v>1.5809753763817405</v>
      </c>
      <c r="Z491">
        <f t="shared" si="136"/>
        <v>0.64346527119068853</v>
      </c>
      <c r="AA491">
        <f t="shared" si="137"/>
        <v>0.76668571986125622</v>
      </c>
      <c r="AB491">
        <f t="shared" si="138"/>
        <v>0.48082171385012895</v>
      </c>
      <c r="AC491">
        <f t="shared" si="139"/>
        <v>0.42745917850793802</v>
      </c>
      <c r="AD491">
        <f t="shared" si="140"/>
        <v>0.69100045032969248</v>
      </c>
      <c r="AE491">
        <f t="shared" si="141"/>
        <v>0.68011083729449906</v>
      </c>
      <c r="AF491">
        <f t="shared" si="142"/>
        <v>0.7702014611531931</v>
      </c>
      <c r="AG491">
        <f t="shared" si="143"/>
        <v>0.77389358782481876</v>
      </c>
      <c r="AH491">
        <f t="shared" si="144"/>
        <v>0.79245158808242966</v>
      </c>
      <c r="AI491">
        <f t="shared" si="145"/>
        <v>0.91859314490152721</v>
      </c>
      <c r="AJ491">
        <f t="shared" si="146"/>
        <v>1.1515718513181219</v>
      </c>
      <c r="AK491">
        <f t="shared" si="147"/>
        <v>1.245500799872723</v>
      </c>
      <c r="AL491">
        <f t="shared" si="148"/>
        <v>1.015887880485117</v>
      </c>
      <c r="AM491">
        <f t="shared" si="149"/>
        <v>1.2376900672701536</v>
      </c>
      <c r="AN491">
        <f t="shared" si="150"/>
        <v>0.46939247471306267</v>
      </c>
      <c r="AO491">
        <f t="shared" si="151"/>
        <v>-1.157479511703027</v>
      </c>
    </row>
    <row r="492" spans="1:41" x14ac:dyDescent="0.2">
      <c r="A492" s="1">
        <v>202205</v>
      </c>
      <c r="B492">
        <v>2.0452321207500508</v>
      </c>
      <c r="C492">
        <v>2.5120007182808219</v>
      </c>
      <c r="D492">
        <v>2.7223507533355926</v>
      </c>
      <c r="E492">
        <v>2.8002119205124929</v>
      </c>
      <c r="F492">
        <v>2.8337945179421089</v>
      </c>
      <c r="G492">
        <v>2.8830821265479587</v>
      </c>
      <c r="H492">
        <v>2.8519412259590857</v>
      </c>
      <c r="I492">
        <v>2.8140875645229348</v>
      </c>
      <c r="J492">
        <v>2.8278338092273909</v>
      </c>
      <c r="K492">
        <v>2.8238692207665022</v>
      </c>
      <c r="L492">
        <v>2.8233359927903061</v>
      </c>
      <c r="M492">
        <v>2.8250443197906279</v>
      </c>
      <c r="N492">
        <v>2.832891769233723</v>
      </c>
      <c r="O492">
        <v>2.858956243798934</v>
      </c>
      <c r="P492">
        <v>2.9176617148077986</v>
      </c>
      <c r="Q492">
        <v>3.0012116833152764</v>
      </c>
      <c r="R492">
        <v>3.0968273810608995</v>
      </c>
      <c r="S492">
        <v>3.2340323098738963</v>
      </c>
      <c r="T492">
        <v>3.3358614934419766</v>
      </c>
      <c r="U492">
        <v>3.3793001520156611</v>
      </c>
      <c r="V492">
        <v>3.4042585502764267</v>
      </c>
      <c r="W492">
        <f t="shared" si="133"/>
        <v>0.17149156869451598</v>
      </c>
      <c r="X492">
        <f t="shared" si="134"/>
        <v>0.21264665689717033</v>
      </c>
      <c r="Y492">
        <f t="shared" si="135"/>
        <v>0.13186683401570454</v>
      </c>
      <c r="Z492">
        <f t="shared" si="136"/>
        <v>-0.77414564245414219</v>
      </c>
      <c r="AA492">
        <f t="shared" si="137"/>
        <v>-0.75490093654398516</v>
      </c>
      <c r="AB492">
        <f t="shared" si="138"/>
        <v>-1.2813613436636078</v>
      </c>
      <c r="AC492">
        <f t="shared" si="139"/>
        <v>-1.5470630317133098</v>
      </c>
      <c r="AD492">
        <f t="shared" si="140"/>
        <v>-1.2937653484165312</v>
      </c>
      <c r="AE492">
        <f t="shared" si="141"/>
        <v>-1.4121431860480755</v>
      </c>
      <c r="AF492">
        <f t="shared" si="142"/>
        <v>-1.5228509200649709</v>
      </c>
      <c r="AG492">
        <f t="shared" si="143"/>
        <v>-1.6062471245181951</v>
      </c>
      <c r="AH492">
        <f t="shared" si="144"/>
        <v>-1.6200336347064477</v>
      </c>
      <c r="AI492">
        <f t="shared" si="145"/>
        <v>-1.4337291289935599</v>
      </c>
      <c r="AJ492">
        <f t="shared" si="146"/>
        <v>-0.92729269019016058</v>
      </c>
      <c r="AK492">
        <f t="shared" si="147"/>
        <v>-0.41197290271995524</v>
      </c>
      <c r="AL492">
        <f t="shared" si="148"/>
        <v>-0.25789515219159975</v>
      </c>
      <c r="AM492">
        <f t="shared" si="149"/>
        <v>0.48860458329489687</v>
      </c>
      <c r="AN492">
        <f t="shared" si="150"/>
        <v>-0.56965987271942575</v>
      </c>
      <c r="AO492">
        <f t="shared" si="151"/>
        <v>-2.2723872164314427</v>
      </c>
    </row>
    <row r="493" spans="1:41" x14ac:dyDescent="0.2">
      <c r="A493" s="1">
        <v>202206</v>
      </c>
      <c r="B493">
        <v>2.8072777471170771</v>
      </c>
      <c r="C493">
        <v>2.9545867411797784</v>
      </c>
      <c r="D493">
        <v>3.0079162424280721</v>
      </c>
      <c r="E493">
        <v>3.0357265779130485</v>
      </c>
      <c r="F493">
        <v>3.0506363550638489</v>
      </c>
      <c r="G493">
        <v>3.0741230008107858</v>
      </c>
      <c r="H493">
        <v>3.0296889031339576</v>
      </c>
      <c r="I493">
        <v>2.9865410506879955</v>
      </c>
      <c r="J493">
        <v>2.9776549075282235</v>
      </c>
      <c r="K493">
        <v>2.9755677619991836</v>
      </c>
      <c r="L493">
        <v>2.9711736128399298</v>
      </c>
      <c r="M493">
        <v>2.968646451164862</v>
      </c>
      <c r="N493">
        <v>2.971248059457301</v>
      </c>
      <c r="O493">
        <v>2.9899519030766726</v>
      </c>
      <c r="P493">
        <v>3.0398978711020437</v>
      </c>
      <c r="Q493">
        <v>3.1189218091819759</v>
      </c>
      <c r="R493">
        <v>3.2189861947717624</v>
      </c>
      <c r="S493">
        <v>3.3861009202667613</v>
      </c>
      <c r="T493">
        <v>3.501185724384352</v>
      </c>
      <c r="U493">
        <v>3.554056502718673</v>
      </c>
      <c r="V493">
        <v>3.5793852906380232</v>
      </c>
      <c r="W493">
        <f t="shared" si="133"/>
        <v>0.19538927968132569</v>
      </c>
      <c r="X493">
        <f t="shared" si="134"/>
        <v>0.46650889930254147</v>
      </c>
      <c r="Y493">
        <f t="shared" si="135"/>
        <v>0.94377640722399825</v>
      </c>
      <c r="Z493">
        <f t="shared" si="136"/>
        <v>1.3900699595082679</v>
      </c>
      <c r="AA493">
        <f t="shared" si="137"/>
        <v>1.9741719836790228</v>
      </c>
      <c r="AB493">
        <f t="shared" si="138"/>
        <v>2.0001320295743144</v>
      </c>
      <c r="AC493">
        <f t="shared" si="139"/>
        <v>2.3043496213040693</v>
      </c>
      <c r="AD493">
        <f t="shared" si="140"/>
        <v>2.8321071853177728</v>
      </c>
      <c r="AE493">
        <f t="shared" si="141"/>
        <v>3.2415260955943253</v>
      </c>
      <c r="AF493">
        <f t="shared" si="142"/>
        <v>3.597284554374264</v>
      </c>
      <c r="AG493">
        <f t="shared" si="143"/>
        <v>3.9077886024992701</v>
      </c>
      <c r="AH493">
        <f t="shared" si="144"/>
        <v>4.2540285228666761</v>
      </c>
      <c r="AI493">
        <f t="shared" si="145"/>
        <v>4.7590622061895083</v>
      </c>
      <c r="AJ493">
        <f t="shared" si="146"/>
        <v>5.5087303050983341</v>
      </c>
      <c r="AK493">
        <f t="shared" si="147"/>
        <v>6.2457322570305553</v>
      </c>
      <c r="AL493">
        <f t="shared" si="148"/>
        <v>6.6290986725674417</v>
      </c>
      <c r="AM493">
        <f t="shared" si="149"/>
        <v>7.8620370596803157</v>
      </c>
      <c r="AN493">
        <f t="shared" si="150"/>
        <v>6.4730858759835277</v>
      </c>
      <c r="AO493">
        <f t="shared" si="151"/>
        <v>4.8049831096311584</v>
      </c>
    </row>
    <row r="494" spans="1:41" x14ac:dyDescent="0.2">
      <c r="A494" s="1">
        <v>202207</v>
      </c>
      <c r="B494">
        <v>2.9065064555611539</v>
      </c>
      <c r="C494">
        <v>2.8749810404322989</v>
      </c>
      <c r="D494">
        <v>2.7972840524370395</v>
      </c>
      <c r="E494">
        <v>2.7068463094744821</v>
      </c>
      <c r="F494">
        <v>2.6869678886545287</v>
      </c>
      <c r="G494">
        <v>2.6953272857417234</v>
      </c>
      <c r="H494">
        <v>2.6511842687237053</v>
      </c>
      <c r="I494">
        <v>2.6171372599127851</v>
      </c>
      <c r="J494">
        <v>2.6093847356959503</v>
      </c>
      <c r="K494">
        <v>2.611005742486578</v>
      </c>
      <c r="L494">
        <v>2.6127637317708992</v>
      </c>
      <c r="M494">
        <v>2.616385707339921</v>
      </c>
      <c r="N494">
        <v>2.625308952109739</v>
      </c>
      <c r="O494">
        <v>2.6513206929982158</v>
      </c>
      <c r="P494">
        <v>2.7123845753615838</v>
      </c>
      <c r="Q494">
        <v>2.8109215518356589</v>
      </c>
      <c r="R494">
        <v>2.9393445703493772</v>
      </c>
      <c r="S494">
        <v>3.162806726563177</v>
      </c>
      <c r="T494">
        <v>3.3039453273872605</v>
      </c>
      <c r="U494">
        <v>3.3895132141517559</v>
      </c>
      <c r="V494">
        <v>3.4338595437720549</v>
      </c>
      <c r="W494">
        <f t="shared" si="133"/>
        <v>-0.54436268532521526</v>
      </c>
      <c r="X494">
        <f t="shared" si="134"/>
        <v>-1.4396840464369491</v>
      </c>
      <c r="Y494">
        <f t="shared" si="135"/>
        <v>-2.5491510557920778</v>
      </c>
      <c r="Z494">
        <f t="shared" si="136"/>
        <v>-3.0077472729823</v>
      </c>
      <c r="AA494">
        <f t="shared" si="137"/>
        <v>-3.3433758639926578</v>
      </c>
      <c r="AB494">
        <f t="shared" si="138"/>
        <v>-4.2871228243630686</v>
      </c>
      <c r="AC494">
        <f t="shared" si="139"/>
        <v>-4.6104981391361042</v>
      </c>
      <c r="AD494">
        <f t="shared" si="140"/>
        <v>-4.7001399604158483</v>
      </c>
      <c r="AE494">
        <f t="shared" si="141"/>
        <v>-5.0240338539272802</v>
      </c>
      <c r="AF494">
        <f t="shared" si="142"/>
        <v>-5.452672666773541</v>
      </c>
      <c r="AG494">
        <f t="shared" si="143"/>
        <v>-5.8441341189169389</v>
      </c>
      <c r="AH494">
        <f t="shared" si="144"/>
        <v>-6.1577839046914828</v>
      </c>
      <c r="AI494">
        <f t="shared" si="145"/>
        <v>-6.2916904843799326</v>
      </c>
      <c r="AJ494">
        <f t="shared" si="146"/>
        <v>-6.0853679140037098</v>
      </c>
      <c r="AK494">
        <f t="shared" si="147"/>
        <v>-5.6306991351288698</v>
      </c>
      <c r="AL494">
        <f t="shared" si="148"/>
        <v>-5.0664673496848742</v>
      </c>
      <c r="AM494">
        <f t="shared" si="149"/>
        <v>-2.7950239060100435</v>
      </c>
      <c r="AN494">
        <f t="shared" si="150"/>
        <v>-3.6386466679720852</v>
      </c>
      <c r="AO494">
        <f t="shared" si="151"/>
        <v>-4.7026032376185647</v>
      </c>
    </row>
    <row r="495" spans="1:41" x14ac:dyDescent="0.2">
      <c r="A495" s="1">
        <v>202208</v>
      </c>
      <c r="B495">
        <v>3.387818310628659</v>
      </c>
      <c r="C495">
        <v>3.4625148740934568</v>
      </c>
      <c r="D495">
        <v>3.4900099460429508</v>
      </c>
      <c r="E495">
        <v>3.4339351016951154</v>
      </c>
      <c r="F495">
        <v>3.3616986537937033</v>
      </c>
      <c r="G495">
        <v>3.3564277326590872</v>
      </c>
      <c r="H495">
        <v>3.2709159928163829</v>
      </c>
      <c r="I495">
        <v>3.191677289119462</v>
      </c>
      <c r="J495">
        <v>3.1647674455632617</v>
      </c>
      <c r="K495">
        <v>3.1582067973766854</v>
      </c>
      <c r="L495">
        <v>3.1481597149554013</v>
      </c>
      <c r="M495">
        <v>3.1396495449692927</v>
      </c>
      <c r="N495">
        <v>3.1372977872496319</v>
      </c>
      <c r="O495">
        <v>3.1532733994512663</v>
      </c>
      <c r="P495">
        <v>3.1986756674926449</v>
      </c>
      <c r="Q495">
        <v>3.2640252183617893</v>
      </c>
      <c r="R495">
        <v>3.3479190254300923</v>
      </c>
      <c r="S495">
        <v>3.5334825742496876</v>
      </c>
      <c r="T495">
        <v>3.6415222206982327</v>
      </c>
      <c r="U495">
        <v>3.6942953916716701</v>
      </c>
      <c r="V495">
        <v>3.7148886662497804</v>
      </c>
      <c r="W495">
        <f t="shared" si="133"/>
        <v>-0.61311111644775274</v>
      </c>
      <c r="X495">
        <f t="shared" si="134"/>
        <v>-1.4842148957904198</v>
      </c>
      <c r="Y495">
        <f t="shared" si="135"/>
        <v>-2.4121661549674034</v>
      </c>
      <c r="Z495">
        <f t="shared" si="136"/>
        <v>-3.2867779798824674</v>
      </c>
      <c r="AA495">
        <f t="shared" si="137"/>
        <v>-3.6683702215806022</v>
      </c>
      <c r="AB495">
        <f t="shared" si="138"/>
        <v>-4.8036501662857169</v>
      </c>
      <c r="AC495">
        <f t="shared" si="139"/>
        <v>-5.2976542076748405</v>
      </c>
      <c r="AD495">
        <f t="shared" si="140"/>
        <v>-5.4350228252188382</v>
      </c>
      <c r="AE495">
        <f t="shared" si="141"/>
        <v>-5.9053179055888663</v>
      </c>
      <c r="AF495">
        <f t="shared" si="142"/>
        <v>-6.3552962682678951</v>
      </c>
      <c r="AG495">
        <f t="shared" si="143"/>
        <v>-6.8831256181673801</v>
      </c>
      <c r="AH495">
        <f t="shared" si="144"/>
        <v>-7.3365885638115751</v>
      </c>
      <c r="AI495">
        <f t="shared" si="145"/>
        <v>-7.574198225284559</v>
      </c>
      <c r="AJ495">
        <f t="shared" si="146"/>
        <v>-7.6187591451261447</v>
      </c>
      <c r="AK495">
        <f t="shared" si="147"/>
        <v>-7.7049195891820945</v>
      </c>
      <c r="AL495">
        <f t="shared" si="148"/>
        <v>-7.8282229816711926</v>
      </c>
      <c r="AM495">
        <f t="shared" si="149"/>
        <v>-6.3221312818813207</v>
      </c>
      <c r="AN495">
        <f t="shared" si="150"/>
        <v>-7.4096140850500376</v>
      </c>
      <c r="AO495">
        <f t="shared" si="151"/>
        <v>-8.8444711894694006</v>
      </c>
    </row>
    <row r="496" spans="1:41" x14ac:dyDescent="0.2">
      <c r="A496" s="1">
        <v>202209</v>
      </c>
      <c r="B496">
        <v>4.1503225540060074</v>
      </c>
      <c r="C496">
        <v>4.2832132116453066</v>
      </c>
      <c r="D496">
        <v>4.2533627503730687</v>
      </c>
      <c r="E496">
        <v>4.1653340367889671</v>
      </c>
      <c r="F496">
        <v>4.074600303168002</v>
      </c>
      <c r="G496">
        <v>4.0443545023842136</v>
      </c>
      <c r="H496">
        <v>3.9371652182591648</v>
      </c>
      <c r="I496">
        <v>3.8308767303089764</v>
      </c>
      <c r="J496">
        <v>3.8018299873932597</v>
      </c>
      <c r="K496">
        <v>3.7826846335400623</v>
      </c>
      <c r="L496">
        <v>3.7637012145838371</v>
      </c>
      <c r="M496">
        <v>3.7469377500566754</v>
      </c>
      <c r="N496">
        <v>3.7371329254117427</v>
      </c>
      <c r="O496">
        <v>3.7472568835904418</v>
      </c>
      <c r="P496">
        <v>3.7861350197147394</v>
      </c>
      <c r="Q496">
        <v>3.8424263247263108</v>
      </c>
      <c r="R496">
        <v>3.9212230823537593</v>
      </c>
      <c r="S496">
        <v>4.074139503330815</v>
      </c>
      <c r="T496">
        <v>4.1625714106423457</v>
      </c>
      <c r="U496">
        <v>4.1845662886298065</v>
      </c>
      <c r="V496">
        <v>4.18142445385815</v>
      </c>
      <c r="W496">
        <f t="shared" si="133"/>
        <v>-0.12821787224999959</v>
      </c>
      <c r="X496">
        <f t="shared" si="134"/>
        <v>-0.35182926176228868</v>
      </c>
      <c r="Y496">
        <f t="shared" si="135"/>
        <v>-0.65508869818547399</v>
      </c>
      <c r="Z496">
        <f t="shared" si="136"/>
        <v>-0.98182184478676149</v>
      </c>
      <c r="AA496">
        <f t="shared" si="137"/>
        <v>-0.94547532071044582</v>
      </c>
      <c r="AB496">
        <f t="shared" si="138"/>
        <v>-1.7840113065058603</v>
      </c>
      <c r="AC496">
        <f t="shared" si="139"/>
        <v>-1.9249380581287596</v>
      </c>
      <c r="AD496">
        <f t="shared" si="140"/>
        <v>-1.7187869434371161</v>
      </c>
      <c r="AE496">
        <f t="shared" si="141"/>
        <v>-1.9928677704873921</v>
      </c>
      <c r="AF496">
        <f t="shared" si="142"/>
        <v>-2.4022364552110873</v>
      </c>
      <c r="AG496">
        <f t="shared" si="143"/>
        <v>-3.062254942265588</v>
      </c>
      <c r="AH496">
        <f t="shared" si="144"/>
        <v>-3.7274957404273414</v>
      </c>
      <c r="AI496">
        <f t="shared" si="145"/>
        <v>-4.2011614547253071</v>
      </c>
      <c r="AJ496">
        <f t="shared" si="146"/>
        <v>-4.5149517628197149</v>
      </c>
      <c r="AK496">
        <f t="shared" si="147"/>
        <v>-4.7997913533797796</v>
      </c>
      <c r="AL496">
        <f t="shared" si="148"/>
        <v>-4.8827248202492255</v>
      </c>
      <c r="AM496">
        <f t="shared" si="149"/>
        <v>-3.5756637959864759</v>
      </c>
      <c r="AN496">
        <f t="shared" si="150"/>
        <v>-3.8656798953095213</v>
      </c>
      <c r="AO496">
        <f t="shared" si="151"/>
        <v>-5.4053371694945449</v>
      </c>
    </row>
    <row r="497" spans="1:41" x14ac:dyDescent="0.2">
      <c r="A497" s="1">
        <v>202210</v>
      </c>
      <c r="B497">
        <v>4.5443217415346053</v>
      </c>
      <c r="C497">
        <v>4.4807974794377436</v>
      </c>
      <c r="D497">
        <v>4.388700763778445</v>
      </c>
      <c r="E497">
        <v>4.2973723309594511</v>
      </c>
      <c r="F497">
        <v>4.209253659645352</v>
      </c>
      <c r="G497">
        <v>4.1964722995885078</v>
      </c>
      <c r="H497">
        <v>4.090683811763058</v>
      </c>
      <c r="I497">
        <v>3.9997614514646611</v>
      </c>
      <c r="J497">
        <v>3.9869498764032056</v>
      </c>
      <c r="K497">
        <v>4.0020265182093233</v>
      </c>
      <c r="L497">
        <v>4.0220748463096028</v>
      </c>
      <c r="M497">
        <v>4.0439615947699945</v>
      </c>
      <c r="N497">
        <v>4.0712019153522885</v>
      </c>
      <c r="O497">
        <v>4.1121317237949331</v>
      </c>
      <c r="P497">
        <v>4.1694319749059341</v>
      </c>
      <c r="Q497">
        <v>4.2313181809710514</v>
      </c>
      <c r="R497">
        <v>4.2981028547773432</v>
      </c>
      <c r="S497">
        <v>4.3951172429326544</v>
      </c>
      <c r="T497">
        <v>4.4702153437604384</v>
      </c>
      <c r="U497">
        <v>4.501635339765425</v>
      </c>
      <c r="V497">
        <v>4.5124937460070846</v>
      </c>
      <c r="W497">
        <f t="shared" si="133"/>
        <v>-0.20297661573485293</v>
      </c>
      <c r="X497">
        <f t="shared" si="134"/>
        <v>5.2147817812529418E-2</v>
      </c>
      <c r="Y497">
        <f t="shared" si="135"/>
        <v>0.6837047033285879</v>
      </c>
      <c r="Z497">
        <f t="shared" si="136"/>
        <v>1.3439142786406197</v>
      </c>
      <c r="AA497">
        <f t="shared" si="137"/>
        <v>2.1812991364557135</v>
      </c>
      <c r="AB497">
        <f t="shared" si="138"/>
        <v>2.0573161473233332</v>
      </c>
      <c r="AC497">
        <f t="shared" si="139"/>
        <v>2.6121571544245255</v>
      </c>
      <c r="AD497">
        <f t="shared" si="140"/>
        <v>3.446820609906001</v>
      </c>
      <c r="AE497">
        <f t="shared" si="141"/>
        <v>4.0223666548762624</v>
      </c>
      <c r="AF497">
        <f t="shared" si="142"/>
        <v>4.7036703803866509</v>
      </c>
      <c r="AG497">
        <f t="shared" si="143"/>
        <v>5.3975057893250025</v>
      </c>
      <c r="AH497">
        <f t="shared" si="144"/>
        <v>6.1738174501432024</v>
      </c>
      <c r="AI497">
        <f t="shared" si="145"/>
        <v>7.0298818161606231</v>
      </c>
      <c r="AJ497">
        <f t="shared" si="146"/>
        <v>8.0100741661810613</v>
      </c>
      <c r="AK497">
        <f t="shared" si="147"/>
        <v>8.7752297913657902</v>
      </c>
      <c r="AL497">
        <f t="shared" si="148"/>
        <v>9.2873775618282473</v>
      </c>
      <c r="AM497">
        <f t="shared" si="149"/>
        <v>10.152491298725282</v>
      </c>
      <c r="AN497">
        <f t="shared" si="150"/>
        <v>10.07075583070997</v>
      </c>
      <c r="AO497">
        <f t="shared" si="151"/>
        <v>9.2312591273064886</v>
      </c>
    </row>
    <row r="498" spans="1:41" x14ac:dyDescent="0.2">
      <c r="A498" s="1">
        <v>202211</v>
      </c>
      <c r="B498">
        <v>4.6202498330757349</v>
      </c>
      <c r="C498">
        <v>4.2848163659941001</v>
      </c>
      <c r="D498">
        <v>3.9871542929915371</v>
      </c>
      <c r="E498">
        <v>3.8512454221566723</v>
      </c>
      <c r="F498">
        <v>3.7400324660231763</v>
      </c>
      <c r="G498">
        <v>3.7133497006764369</v>
      </c>
      <c r="H498">
        <v>3.6136072350756723</v>
      </c>
      <c r="I498">
        <v>3.5431305582449739</v>
      </c>
      <c r="J498">
        <v>3.5452460794948792</v>
      </c>
      <c r="K498">
        <v>3.5537126410809656</v>
      </c>
      <c r="L498">
        <v>3.5570915299732371</v>
      </c>
      <c r="M498">
        <v>3.5624817442689354</v>
      </c>
      <c r="N498">
        <v>3.5745200308935501</v>
      </c>
      <c r="O498">
        <v>3.6043002530039758</v>
      </c>
      <c r="P498">
        <v>3.6569772792545829</v>
      </c>
      <c r="Q498">
        <v>3.7218157992759711</v>
      </c>
      <c r="R498">
        <v>3.8075471113583204</v>
      </c>
      <c r="S498">
        <v>3.924000973320406</v>
      </c>
      <c r="T498">
        <v>4.0174332802232406</v>
      </c>
      <c r="U498">
        <v>4.0614089569159146</v>
      </c>
      <c r="V498">
        <v>4.0766353820916761</v>
      </c>
      <c r="W498">
        <f t="shared" si="133"/>
        <v>-0.68260171792626068</v>
      </c>
      <c r="X498">
        <f t="shared" si="134"/>
        <v>-1.4513632932734888</v>
      </c>
      <c r="Y498">
        <f t="shared" si="135"/>
        <v>-1.7211029687373802</v>
      </c>
      <c r="Z498">
        <f t="shared" si="136"/>
        <v>-1.3515757122162473</v>
      </c>
      <c r="AA498">
        <f t="shared" si="137"/>
        <v>-1.4772463319446314</v>
      </c>
      <c r="AB498">
        <f t="shared" si="138"/>
        <v>-2.3750346390368033</v>
      </c>
      <c r="AC498">
        <f t="shared" si="139"/>
        <v>-2.5818465140293489</v>
      </c>
      <c r="AD498">
        <f t="shared" si="140"/>
        <v>-2.3270421590606718</v>
      </c>
      <c r="AE498">
        <f t="shared" si="141"/>
        <v>-2.3448969387654417</v>
      </c>
      <c r="AF498">
        <f t="shared" si="142"/>
        <v>-2.4729360354564944</v>
      </c>
      <c r="AG498">
        <f t="shared" si="143"/>
        <v>-2.6602715951870834</v>
      </c>
      <c r="AH498">
        <f t="shared" si="144"/>
        <v>-2.774087360082091</v>
      </c>
      <c r="AI498">
        <f t="shared" si="145"/>
        <v>-2.7280616625817831</v>
      </c>
      <c r="AJ498">
        <f t="shared" si="146"/>
        <v>-2.5214195102690091</v>
      </c>
      <c r="AK498">
        <f t="shared" si="147"/>
        <v>-2.3577932821048004</v>
      </c>
      <c r="AL498">
        <f t="shared" si="148"/>
        <v>-2.0476225533489609</v>
      </c>
      <c r="AM498">
        <f t="shared" si="149"/>
        <v>-1.3405035580505098</v>
      </c>
      <c r="AN498">
        <f t="shared" si="150"/>
        <v>-1.4329612759356305</v>
      </c>
      <c r="AO498">
        <f t="shared" si="151"/>
        <v>-2.4553993341588152</v>
      </c>
    </row>
    <row r="499" spans="1:41" x14ac:dyDescent="0.2">
      <c r="A499" s="1">
        <v>202212</v>
      </c>
      <c r="B499">
        <v>4.631984616838726</v>
      </c>
      <c r="C499">
        <v>4.3962881695861826</v>
      </c>
      <c r="D499">
        <v>4.1686116080961115</v>
      </c>
      <c r="E499">
        <v>4.0501231550438641</v>
      </c>
      <c r="F499">
        <v>3.9812198227693161</v>
      </c>
      <c r="G499">
        <v>3.9698399770683062</v>
      </c>
      <c r="H499">
        <v>3.9018976778447811</v>
      </c>
      <c r="I499">
        <v>3.8275812049298641</v>
      </c>
      <c r="J499">
        <v>3.8076017904999362</v>
      </c>
      <c r="K499">
        <v>3.8047230224081137</v>
      </c>
      <c r="L499">
        <v>3.8051218077575766</v>
      </c>
      <c r="M499">
        <v>3.8074279267181064</v>
      </c>
      <c r="N499">
        <v>3.816441936441838</v>
      </c>
      <c r="O499">
        <v>3.8429684762995859</v>
      </c>
      <c r="P499">
        <v>3.8888217359751192</v>
      </c>
      <c r="Q499">
        <v>3.9408817279477772</v>
      </c>
      <c r="R499">
        <v>4.014747369325991</v>
      </c>
      <c r="S499">
        <v>4.1134654333834018</v>
      </c>
      <c r="T499">
        <v>4.1929550101186246</v>
      </c>
      <c r="U499">
        <v>4.2371616716334799</v>
      </c>
      <c r="V499">
        <v>4.2463930543482258</v>
      </c>
      <c r="W499">
        <f t="shared" si="133"/>
        <v>4.1605917223336393</v>
      </c>
      <c r="X499">
        <f t="shared" si="134"/>
        <v>7.8738502074496095</v>
      </c>
      <c r="Y499">
        <f t="shared" si="135"/>
        <v>11.568508003336731</v>
      </c>
      <c r="Z499">
        <f t="shared" si="136"/>
        <v>15.855975958802716</v>
      </c>
      <c r="AA499">
        <f t="shared" si="137"/>
        <v>19.768916707365975</v>
      </c>
      <c r="AB499">
        <f t="shared" si="138"/>
        <v>23.263160589869607</v>
      </c>
      <c r="AC499">
        <f t="shared" si="139"/>
        <v>26.71875196159413</v>
      </c>
      <c r="AD499">
        <f t="shared" si="140"/>
        <v>30.366518436654644</v>
      </c>
      <c r="AE499">
        <f t="shared" si="141"/>
        <v>34.145332546236354</v>
      </c>
      <c r="AF499">
        <f t="shared" si="142"/>
        <v>38.051616862925236</v>
      </c>
      <c r="AG499">
        <f t="shared" si="143"/>
        <v>41.884412098209161</v>
      </c>
      <c r="AH499">
        <f t="shared" si="144"/>
        <v>45.809022151335789</v>
      </c>
      <c r="AI499">
        <f t="shared" si="145"/>
        <v>49.985116731752363</v>
      </c>
      <c r="AJ499">
        <f t="shared" si="146"/>
        <v>54.515884103184945</v>
      </c>
      <c r="AK499">
        <f t="shared" si="147"/>
        <v>59.237665710722595</v>
      </c>
      <c r="AL499">
        <f t="shared" si="148"/>
        <v>64.309823550594061</v>
      </c>
      <c r="AM499">
        <f t="shared" si="149"/>
        <v>70.101496072953438</v>
      </c>
      <c r="AN499">
        <f t="shared" si="150"/>
        <v>75.725263464306082</v>
      </c>
      <c r="AO499">
        <f t="shared" si="151"/>
        <v>80.550278422550974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Buchun WANG (student)</dc:creator>
  <cp:lastModifiedBy>Buchun WANG (student)</cp:lastModifiedBy>
  <dcterms:created xsi:type="dcterms:W3CDTF">2023-12-03T20:26:23Z</dcterms:created>
  <dcterms:modified xsi:type="dcterms:W3CDTF">2023-12-03T22:04:00Z</dcterms:modified>
</cp:coreProperties>
</file>