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ED34537A-9063-4B72-9D38-F01328BDFF5C}" xr6:coauthVersionLast="47" xr6:coauthVersionMax="47" xr10:uidLastSave="{00000000-0000-0000-0000-000000000000}"/>
  <bookViews>
    <workbookView xWindow="-28920" yWindow="-120" windowWidth="29040" windowHeight="15840" xr2:uid="{11E87818-220F-46A6-83DA-5EDB150FBDCD}"/>
  </bookViews>
  <sheets>
    <sheet name="Sheet1" sheetId="1" r:id="rId1"/>
  </sheets>
  <definedNames>
    <definedName name="_xlnm._FilterDatabase" localSheetId="0" hidden="1">Sheet1!$A$1:$L$15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 l="1"/>
  <c r="F15" i="1" l="1"/>
  <c r="F12" i="1"/>
  <c r="F13" i="1"/>
  <c r="F14" i="1"/>
  <c r="F11" i="1"/>
  <c r="F10" i="1"/>
  <c r="F8" i="1"/>
  <c r="F9" i="1"/>
  <c r="F7" i="1"/>
  <c r="F6" i="1"/>
  <c r="F5" i="1"/>
  <c r="F4" i="1"/>
  <c r="F3" i="1"/>
  <c r="F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Hans Sjerps</author>
  </authors>
  <commentList>
    <comment ref="W12" authorId="0" shapeId="0" xr:uid="{0DE17553-6F3A-42FA-B723-D3DA492C9A43}">
      <text>
        <r>
          <rPr>
            <b/>
            <sz val="9"/>
            <color indexed="81"/>
            <rFont val="Tahoma"/>
            <family val="2"/>
          </rPr>
          <t>Hans Sjerps:</t>
        </r>
        <r>
          <rPr>
            <sz val="9"/>
            <color indexed="81"/>
            <rFont val="Tahoma"/>
            <family val="2"/>
          </rPr>
          <t xml:space="preserve">
Was 3680V per derated motor for low speed operation prior to 10th of Feb22. Then hard start conditions were experience requiring 3x higher amps and torque then normal. In start attemps the Vsurf@60Hz were changed to 4460V although it was current we needed. After succesull start this higher volts were left with less efficient motor operation. </t>
        </r>
      </text>
    </comment>
    <comment ref="E15" authorId="0" shapeId="0" xr:uid="{421EBB87-6E99-4B7A-BEBC-CCD42333B1DE}">
      <text>
        <r>
          <rPr>
            <sz val="11"/>
            <color theme="1"/>
            <rFont val="Calibri"/>
            <family val="2"/>
            <scheme val="minor"/>
          </rPr>
          <t xml:space="preserve">Hans Sjerps:
1 minute after reduction of speed from 40 into 38Hz and switching over to bypass loop the system failed on low torque-UL. </t>
        </r>
      </text>
    </comment>
  </commentList>
</comments>
</file>

<file path=xl/sharedStrings.xml><?xml version="1.0" encoding="utf-8"?>
<sst xmlns="http://schemas.openxmlformats.org/spreadsheetml/2006/main" count="115" uniqueCount="57">
  <si>
    <t>CUSTOMER AREA</t>
  </si>
  <si>
    <t>INSTALL DATE</t>
  </si>
  <si>
    <t>PULL DATE</t>
  </si>
  <si>
    <t>PRIMARY SELECTION</t>
  </si>
  <si>
    <t>ROOT CAUSE COMMENTS</t>
  </si>
  <si>
    <t>Silenos</t>
  </si>
  <si>
    <t>Germany</t>
  </si>
  <si>
    <t>Down Hole Short</t>
  </si>
  <si>
    <t>INADAQUATE DATA</t>
  </si>
  <si>
    <t>CABLE - MLE</t>
  </si>
  <si>
    <t>2Phases burned on MLE, appears mechanical damage at location</t>
  </si>
  <si>
    <t>Idle Amps/No Production</t>
  </si>
  <si>
    <t>Scale</t>
  </si>
  <si>
    <t>PUMP</t>
  </si>
  <si>
    <t>Seals dismantled for reclaim/condition.</t>
  </si>
  <si>
    <t>SWM</t>
  </si>
  <si>
    <t>ENGINEERING - PRODUCT DESIGN</t>
  </si>
  <si>
    <t>MOTOR</t>
  </si>
  <si>
    <t>Phenolic degredation caused local bearing failure. Suspected overload due to undervoltage</t>
  </si>
  <si>
    <t>ACL</t>
  </si>
  <si>
    <t>Netherlands</t>
  </si>
  <si>
    <t>Holzkirchen</t>
  </si>
  <si>
    <t>Part Non-conforming</t>
  </si>
  <si>
    <t>Supplemental seal dismantle for condition/reclaim</t>
  </si>
  <si>
    <t xml:space="preserve">rocks </t>
  </si>
  <si>
    <t>Excessive Temperatures</t>
  </si>
  <si>
    <t>Upper tandem motor bearing/race with radial wear into stator ID. Melted solder and signs of excessive temperatures</t>
  </si>
  <si>
    <t xml:space="preserve">Well geometry </t>
  </si>
  <si>
    <t>INTAKE</t>
  </si>
  <si>
    <t>Scale formed at the base bushing likely due to pressure differential, causing it to sieze and break the shaft</t>
  </si>
  <si>
    <t>TH2b-AA</t>
  </si>
  <si>
    <t>IEP</t>
  </si>
  <si>
    <t>PULLACH-TH1-AA</t>
  </si>
  <si>
    <t>Bruck-TH2-EE</t>
  </si>
  <si>
    <t>Bruck-TH2-FF</t>
  </si>
  <si>
    <t>LTG04-AA</t>
  </si>
  <si>
    <t>Bruck-TH2-DD</t>
  </si>
  <si>
    <t>Bruck-TH2-CC</t>
  </si>
  <si>
    <t>Bruck-TH2-BB</t>
  </si>
  <si>
    <t>Bruck-TH2-AA</t>
  </si>
  <si>
    <t>HZK-TH2b-CC</t>
  </si>
  <si>
    <t>HZK-TH2b-BB</t>
  </si>
  <si>
    <t>SLS-TH1 -BB</t>
  </si>
  <si>
    <t>SLS-TH1-AA</t>
  </si>
  <si>
    <t>Unknown</t>
  </si>
  <si>
    <r>
      <rPr>
        <sz val="11"/>
        <color rgb="FFFF0000"/>
        <rFont val="Arial"/>
        <family val="2"/>
      </rPr>
      <t>Broken shaft at bottom bearing of std intake. 2nd shear after restart attempt.</t>
    </r>
    <r>
      <rPr>
        <sz val="11"/>
        <rFont val="Arial"/>
        <family val="2"/>
      </rPr>
      <t xml:space="preserve"> </t>
    </r>
  </si>
  <si>
    <t>Bruck-TH2-GG</t>
  </si>
  <si>
    <t>R/NR/Waiting</t>
  </si>
  <si>
    <t>NR</t>
  </si>
  <si>
    <t>R</t>
  </si>
  <si>
    <t>Fluid temp   (˚C)</t>
  </si>
  <si>
    <t>TH1-CC</t>
  </si>
  <si>
    <t>Runtime</t>
  </si>
  <si>
    <t>Reason for Pull</t>
  </si>
  <si>
    <t>Failure Points</t>
  </si>
  <si>
    <t>Customer</t>
  </si>
  <si>
    <t>Installs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</si>
</sst>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numFmts>
  <fonts count="11" x14ac:knownFonts="1">
    <font>
      <sz val="11"/>
      <color theme="1"/>
      <name val="Calibri"/>
      <family val="2"/>
      <scheme val="minor"/>
    </font>
    <font>
      <sz val="11"/>
      <color theme="1"/>
      <name val="Calibri"/>
      <family val="2"/>
      <scheme val="minor"/>
    </font>
    <font>
      <sz val="11"/>
      <name val="Arial"/>
      <family val="2"/>
    </font>
    <font>
      <sz val="11"/>
      <name val="Calibri"/>
      <family val="2"/>
      <scheme val="minor"/>
    </font>
    <font>
      <sz val="11"/>
      <color rgb="FF000000"/>
      <name val="Arial"/>
      <family val="2"/>
    </font>
    <font>
      <sz val="11"/>
      <color rgb="FF00B050"/>
      <name val="Arial"/>
      <family val="2"/>
    </font>
    <font>
      <b/>
      <sz val="11"/>
      <color rgb="FF00B050"/>
      <name val="Arial"/>
      <family val="2"/>
    </font>
    <font>
      <b/>
      <sz val="9"/>
      <color indexed="81"/>
      <name val="Tahoma"/>
      <family val="2"/>
    </font>
    <font>
      <sz val="9"/>
      <color indexed="81"/>
      <name val="Tahoma"/>
      <family val="2"/>
    </font>
    <font>
      <sz val="11"/>
      <color rgb="FFFF0000"/>
      <name val="Arial"/>
      <family val="2"/>
    </font>
    <font>
      <sz val="11"/>
      <color theme="1"/>
      <name val="Arial"/>
      <family val="2"/>
    </font>
  </fonts>
  <fills count="5">
    <fill>
      <patternFill patternType="none"/>
    </fill>
    <fill>
      <patternFill patternType="gray125"/>
    </fill>
    <fill>
      <patternFill patternType="solid">
        <fgColor theme="0"/>
        <bgColor rgb="FF4F81BD"/>
      </patternFill>
    </fill>
    <fill>
      <patternFill patternType="solid">
        <fgColor theme="0"/>
        <bgColor indexed="64"/>
      </patternFill>
    </fill>
    <fill>
      <patternFill patternType="solid">
        <fgColor theme="0"/>
        <bgColor rgb="FFD9D9D9"/>
      </patternFill>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14" fontId="4" fillId="3" borderId="4" xfId="0" applyNumberFormat="1"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14" fontId="4" fillId="4" borderId="4" xfId="0" applyNumberFormat="1" applyFont="1" applyFill="1" applyBorder="1" applyAlignment="1">
      <alignment horizontal="center" vertical="center"/>
    </xf>
    <xf numFmtId="0" fontId="5" fillId="0" borderId="4" xfId="0" applyFont="1" applyBorder="1" applyAlignment="1">
      <alignment horizontal="center" vertical="center" wrapText="1"/>
    </xf>
    <xf numFmtId="1" fontId="5" fillId="0" borderId="4" xfId="0" applyNumberFormat="1" applyFont="1" applyBorder="1" applyAlignment="1">
      <alignment horizontal="center" vertical="center" wrapText="1"/>
    </xf>
    <xf numFmtId="164" fontId="5" fillId="0" borderId="4" xfId="0" applyNumberFormat="1" applyFont="1" applyBorder="1" applyAlignment="1">
      <alignment horizontal="center" vertical="center" wrapText="1"/>
    </xf>
    <xf numFmtId="0" fontId="4" fillId="4" borderId="6" xfId="0" applyFont="1" applyFill="1" applyBorder="1" applyAlignment="1">
      <alignment horizontal="center" vertical="center"/>
    </xf>
    <xf numFmtId="0" fontId="3" fillId="3" borderId="2" xfId="0" applyFont="1" applyFill="1" applyBorder="1" applyAlignment="1">
      <alignment horizontal="center" vertical="center"/>
    </xf>
    <xf numFmtId="0" fontId="0" fillId="3" borderId="4" xfId="0" applyFill="1" applyBorder="1" applyAlignment="1">
      <alignment horizontal="center" vertical="center"/>
    </xf>
    <xf numFmtId="0" fontId="5" fillId="0" borderId="3" xfId="0" applyFont="1" applyBorder="1" applyAlignment="1">
      <alignment horizontal="center" vertical="center" wrapText="1"/>
    </xf>
    <xf numFmtId="14" fontId="5" fillId="0" borderId="4"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14" fontId="0" fillId="3" borderId="4" xfId="0" applyNumberFormat="1" applyFill="1" applyBorder="1" applyAlignment="1">
      <alignment horizontal="center" vertical="center"/>
    </xf>
    <xf numFmtId="9" fontId="5" fillId="0" borderId="4" xfId="1" applyFont="1" applyFill="1" applyBorder="1" applyAlignment="1">
      <alignment horizontal="center" vertical="center" wrapText="1"/>
    </xf>
    <xf numFmtId="2" fontId="5" fillId="0" borderId="4" xfId="0" applyNumberFormat="1" applyFont="1" applyBorder="1" applyAlignment="1">
      <alignment horizontal="center" vertical="center" wrapText="1"/>
    </xf>
    <xf numFmtId="0" fontId="6" fillId="0" borderId="0" xfId="0" applyFont="1" applyAlignment="1">
      <alignment horizontal="center" vertical="center"/>
    </xf>
    <xf numFmtId="165" fontId="5" fillId="0" borderId="0" xfId="0" applyNumberFormat="1" applyFont="1" applyAlignment="1">
      <alignment horizontal="center" vertical="center"/>
    </xf>
    <xf numFmtId="0" fontId="5"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14" fontId="2" fillId="0" borderId="6" xfId="0" applyNumberFormat="1" applyFont="1" applyBorder="1" applyAlignment="1">
      <alignment horizontal="center" vertical="center" wrapText="1"/>
    </xf>
    <xf numFmtId="0" fontId="0" fillId="3" borderId="3" xfId="0" applyFill="1" applyBorder="1" applyAlignment="1">
      <alignment horizontal="center" vertical="center"/>
    </xf>
    <xf numFmtId="0" fontId="5" fillId="3" borderId="3" xfId="0" applyFont="1" applyFill="1" applyBorder="1" applyAlignment="1">
      <alignment horizontal="center" vertical="center"/>
    </xf>
    <xf numFmtId="0" fontId="5" fillId="4" borderId="6" xfId="0" applyFont="1" applyFill="1" applyBorder="1" applyAlignment="1">
      <alignment horizontal="center" vertical="center"/>
    </xf>
    <xf numFmtId="0" fontId="5" fillId="3" borderId="4" xfId="0" applyFont="1" applyFill="1" applyBorder="1" applyAlignment="1">
      <alignment horizontal="center" vertical="center"/>
    </xf>
    <xf numFmtId="0" fontId="10" fillId="0" borderId="4" xfId="0" applyFont="1" applyBorder="1" applyAlignment="1">
      <alignment horizontal="center" vertical="center" wrapText="1"/>
    </xf>
    <xf numFmtId="0" fontId="4" fillId="0" borderId="4" xfId="0" applyFont="1" applyBorder="1" applyAlignment="1">
      <alignment horizontal="center" vertical="center" wrapText="1"/>
    </xf>
    <xf numFmtId="0" fontId="9" fillId="0" borderId="4"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FB90E-A5CC-4589-B56E-4E97B1FD951E}">
  <dimension ref="A1:AS16"/>
  <sheetViews>
    <sheetView tabSelected="1" workbookViewId="0">
      <selection activeCell="J1" sqref="J1:J1048576"/>
    </sheetView>
  </sheetViews>
  <sheetFormatPr defaultRowHeight="24.95" customHeight="1" x14ac:dyDescent="0.25"/>
  <cols>
    <col min="1" max="1" width="13.140625" style="27" bestFit="1" customWidth="1"/>
    <col min="2" max="2" width="42.28515625" style="14" bestFit="1" customWidth="1"/>
    <col min="3" max="3" width="19.42578125" style="14" bestFit="1" customWidth="1"/>
    <col min="4" max="4" width="15.42578125" style="14" customWidth="1"/>
    <col min="5" max="5" width="12.28515625" style="14" customWidth="1"/>
    <col min="6" max="8" width="14.7109375" style="14" customWidth="1"/>
    <col min="9" max="9" width="24.28515625" style="14" bestFit="1" customWidth="1"/>
    <col min="10" max="10" width="36.85546875" style="14" bestFit="1" customWidth="1"/>
    <col min="11" max="11" width="17.42578125" style="14" bestFit="1" customWidth="1"/>
    <col min="12" max="12" width="122.7109375" style="14" bestFit="1" customWidth="1"/>
    <col min="13" max="13" width="11.28515625" style="14" customWidth="1"/>
    <col min="14" max="14" width="11.28515625" style="14" bestFit="1" customWidth="1"/>
    <col min="15" max="15" width="12.5703125" style="14" bestFit="1" customWidth="1"/>
    <col min="16" max="16" width="11.28515625" style="14" bestFit="1" customWidth="1"/>
    <col min="17" max="17" width="14" style="14" bestFit="1" customWidth="1"/>
    <col min="18" max="18" width="16.5703125" style="14" bestFit="1" customWidth="1"/>
    <col min="19" max="19" width="38.7109375" style="14" customWidth="1"/>
    <col min="20" max="20" width="20" style="14" bestFit="1" customWidth="1"/>
    <col min="21" max="21" width="25.28515625" style="14" customWidth="1"/>
    <col min="22" max="22" width="9.140625" style="14"/>
    <col min="23" max="23" width="18.42578125" style="14" bestFit="1" customWidth="1"/>
    <col min="24" max="24" width="122.7109375" style="14" bestFit="1" customWidth="1"/>
    <col min="25" max="16384" width="9.140625" style="14"/>
  </cols>
  <sheetData>
    <row r="1" spans="1:45" s="13" customFormat="1" ht="29.25" thickTop="1" x14ac:dyDescent="0.25">
      <c r="A1" s="1" t="s">
        <v>55</v>
      </c>
      <c r="B1" s="2" t="s">
        <v>56</v>
      </c>
      <c r="C1" s="2" t="s">
        <v>0</v>
      </c>
      <c r="D1" s="2" t="s">
        <v>1</v>
      </c>
      <c r="E1" s="2" t="s">
        <v>2</v>
      </c>
      <c r="F1" s="2" t="s">
        <v>52</v>
      </c>
      <c r="G1" s="2" t="s">
        <v>47</v>
      </c>
      <c r="H1" s="31" t="s">
        <v>50</v>
      </c>
      <c r="I1" s="2" t="s">
        <v>53</v>
      </c>
      <c r="J1" s="2" t="s">
        <v>3</v>
      </c>
      <c r="K1" s="2" t="s">
        <v>54</v>
      </c>
      <c r="L1" s="2" t="s">
        <v>4</v>
      </c>
    </row>
    <row r="2" spans="1:45" ht="24.95" customHeight="1" x14ac:dyDescent="0.25">
      <c r="A2" s="3" t="s">
        <v>5</v>
      </c>
      <c r="B2" s="4" t="s">
        <v>39</v>
      </c>
      <c r="C2" s="4" t="s">
        <v>6</v>
      </c>
      <c r="D2" s="5">
        <v>44072</v>
      </c>
      <c r="E2" s="5">
        <v>44302</v>
      </c>
      <c r="F2" s="4">
        <f t="shared" ref="F2:F16" ca="1" si="0">IF(ISBLANK(E2),TODAY()-D2,E2-D2)</f>
        <v>230</v>
      </c>
      <c r="G2" s="4" t="s">
        <v>48</v>
      </c>
      <c r="H2" s="24">
        <v>122</v>
      </c>
      <c r="I2" s="4" t="s">
        <v>7</v>
      </c>
      <c r="J2" s="4" t="s">
        <v>8</v>
      </c>
      <c r="K2" s="4" t="s">
        <v>9</v>
      </c>
      <c r="L2" s="4" t="s">
        <v>10</v>
      </c>
    </row>
    <row r="3" spans="1:45" ht="24.95" customHeight="1" x14ac:dyDescent="0.25">
      <c r="A3" s="3" t="s">
        <v>5</v>
      </c>
      <c r="B3" s="4" t="s">
        <v>38</v>
      </c>
      <c r="C3" s="4" t="s">
        <v>6</v>
      </c>
      <c r="D3" s="5">
        <v>44305</v>
      </c>
      <c r="E3" s="5">
        <v>44594</v>
      </c>
      <c r="F3" s="4">
        <f t="shared" ca="1" si="0"/>
        <v>289</v>
      </c>
      <c r="G3" s="4" t="s">
        <v>48</v>
      </c>
      <c r="H3" s="24">
        <v>120</v>
      </c>
      <c r="I3" s="4" t="s">
        <v>11</v>
      </c>
      <c r="J3" s="4" t="s">
        <v>12</v>
      </c>
      <c r="K3" s="4" t="s">
        <v>13</v>
      </c>
      <c r="L3" s="4" t="s">
        <v>14</v>
      </c>
    </row>
    <row r="4" spans="1:45" ht="24.95" customHeight="1" x14ac:dyDescent="0.25">
      <c r="A4" s="3" t="s">
        <v>15</v>
      </c>
      <c r="B4" s="4" t="s">
        <v>43</v>
      </c>
      <c r="C4" s="4" t="s">
        <v>6</v>
      </c>
      <c r="D4" s="5">
        <v>44522</v>
      </c>
      <c r="E4" s="5">
        <v>44593</v>
      </c>
      <c r="F4" s="4">
        <f t="shared" ca="1" si="0"/>
        <v>71</v>
      </c>
      <c r="G4" s="4" t="s">
        <v>48</v>
      </c>
      <c r="H4" s="24">
        <v>102</v>
      </c>
      <c r="I4" s="4" t="s">
        <v>7</v>
      </c>
      <c r="J4" s="4" t="s">
        <v>16</v>
      </c>
      <c r="K4" s="4" t="s">
        <v>17</v>
      </c>
      <c r="L4" s="4" t="s">
        <v>18</v>
      </c>
    </row>
    <row r="5" spans="1:45" ht="15" x14ac:dyDescent="0.25">
      <c r="A5" s="15" t="s">
        <v>19</v>
      </c>
      <c r="B5" s="9" t="s">
        <v>35</v>
      </c>
      <c r="C5" s="9" t="s">
        <v>20</v>
      </c>
      <c r="D5" s="16">
        <v>44547</v>
      </c>
      <c r="E5" s="17"/>
      <c r="F5" s="4">
        <f t="shared" ca="1" si="0"/>
        <v>495</v>
      </c>
      <c r="G5" s="4" t="s">
        <v>49</v>
      </c>
      <c r="H5" s="23">
        <v>74</v>
      </c>
      <c r="I5" s="9"/>
      <c r="J5" s="10"/>
      <c r="K5" s="9"/>
      <c r="L5" s="9"/>
    </row>
    <row r="6" spans="1:45" ht="24.95" customHeight="1" x14ac:dyDescent="0.25">
      <c r="A6" s="6" t="s">
        <v>21</v>
      </c>
      <c r="B6" s="7" t="s">
        <v>30</v>
      </c>
      <c r="C6" s="7" t="s">
        <v>6</v>
      </c>
      <c r="D6" s="8">
        <v>44578</v>
      </c>
      <c r="E6" s="8">
        <v>44630</v>
      </c>
      <c r="F6" s="4">
        <f t="shared" ca="1" si="0"/>
        <v>52</v>
      </c>
      <c r="G6" s="4" t="s">
        <v>48</v>
      </c>
      <c r="H6" s="24">
        <v>150</v>
      </c>
      <c r="I6" s="7" t="s">
        <v>7</v>
      </c>
      <c r="J6" s="7" t="s">
        <v>22</v>
      </c>
      <c r="K6" s="7" t="s">
        <v>9</v>
      </c>
      <c r="L6" s="7" t="s">
        <v>23</v>
      </c>
    </row>
    <row r="7" spans="1:45" ht="24.95" customHeight="1" x14ac:dyDescent="0.25">
      <c r="A7" s="3" t="s">
        <v>5</v>
      </c>
      <c r="B7" s="4" t="s">
        <v>37</v>
      </c>
      <c r="C7" s="4" t="s">
        <v>6</v>
      </c>
      <c r="D7" s="5">
        <v>44606</v>
      </c>
      <c r="E7" s="5">
        <v>44846</v>
      </c>
      <c r="F7" s="4">
        <f t="shared" ca="1" si="0"/>
        <v>240</v>
      </c>
      <c r="G7" s="4" t="s">
        <v>48</v>
      </c>
      <c r="H7" s="24">
        <v>120</v>
      </c>
      <c r="I7" s="4" t="s">
        <v>7</v>
      </c>
      <c r="J7" s="4" t="s">
        <v>24</v>
      </c>
      <c r="K7" s="4" t="s">
        <v>9</v>
      </c>
      <c r="L7" s="4"/>
    </row>
    <row r="8" spans="1:45" ht="24.95" customHeight="1" x14ac:dyDescent="0.25">
      <c r="A8" s="3" t="s">
        <v>15</v>
      </c>
      <c r="B8" s="4" t="s">
        <v>42</v>
      </c>
      <c r="C8" s="4" t="s">
        <v>6</v>
      </c>
      <c r="D8" s="5">
        <v>44627</v>
      </c>
      <c r="E8" s="5">
        <v>44821</v>
      </c>
      <c r="F8" s="4">
        <f t="shared" ca="1" si="0"/>
        <v>194</v>
      </c>
      <c r="G8" s="4" t="s">
        <v>48</v>
      </c>
      <c r="H8" s="24">
        <v>103</v>
      </c>
      <c r="I8" s="4" t="s">
        <v>7</v>
      </c>
      <c r="J8" s="4" t="s">
        <v>27</v>
      </c>
      <c r="K8" s="4" t="s">
        <v>17</v>
      </c>
      <c r="L8" s="4"/>
    </row>
    <row r="9" spans="1:45" ht="24.95" customHeight="1" x14ac:dyDescent="0.25">
      <c r="A9" s="6" t="s">
        <v>21</v>
      </c>
      <c r="B9" s="7" t="s">
        <v>41</v>
      </c>
      <c r="C9" s="7" t="s">
        <v>6</v>
      </c>
      <c r="D9" s="8">
        <v>44637</v>
      </c>
      <c r="E9" s="8">
        <v>44863</v>
      </c>
      <c r="F9" s="4">
        <f t="shared" ca="1" si="0"/>
        <v>226</v>
      </c>
      <c r="G9" s="4" t="s">
        <v>48</v>
      </c>
      <c r="H9" s="32">
        <v>153</v>
      </c>
      <c r="I9" s="7" t="s">
        <v>7</v>
      </c>
      <c r="J9" s="7" t="s">
        <v>25</v>
      </c>
      <c r="K9" s="7" t="s">
        <v>17</v>
      </c>
      <c r="L9" s="7" t="s">
        <v>26</v>
      </c>
    </row>
    <row r="10" spans="1:45" ht="24.95" customHeight="1" x14ac:dyDescent="0.25">
      <c r="A10" s="6" t="s">
        <v>15</v>
      </c>
      <c r="B10" s="7" t="s">
        <v>51</v>
      </c>
      <c r="C10" s="7" t="s">
        <v>6</v>
      </c>
      <c r="D10" s="8">
        <v>44826</v>
      </c>
      <c r="E10" s="8">
        <v>44843</v>
      </c>
      <c r="F10" s="4">
        <f t="shared" ca="1" si="0"/>
        <v>17</v>
      </c>
      <c r="G10" s="4" t="s">
        <v>48</v>
      </c>
      <c r="H10" s="24">
        <v>103</v>
      </c>
      <c r="I10" s="7" t="s">
        <v>7</v>
      </c>
      <c r="J10" s="7" t="s">
        <v>27</v>
      </c>
      <c r="K10" s="7" t="s">
        <v>17</v>
      </c>
      <c r="L10" s="7"/>
    </row>
    <row r="11" spans="1:45" ht="24.95" customHeight="1" x14ac:dyDescent="0.25">
      <c r="A11" s="3" t="s">
        <v>5</v>
      </c>
      <c r="B11" s="4" t="s">
        <v>36</v>
      </c>
      <c r="C11" s="4" t="s">
        <v>6</v>
      </c>
      <c r="D11" s="5">
        <v>44846</v>
      </c>
      <c r="E11" s="5">
        <v>44892</v>
      </c>
      <c r="F11" s="4">
        <f t="shared" ca="1" si="0"/>
        <v>46</v>
      </c>
      <c r="G11" s="4" t="s">
        <v>48</v>
      </c>
      <c r="H11" s="24">
        <v>120</v>
      </c>
      <c r="I11" s="4" t="s">
        <v>11</v>
      </c>
      <c r="J11" s="4" t="s">
        <v>12</v>
      </c>
      <c r="K11" s="4" t="s">
        <v>28</v>
      </c>
      <c r="L11" s="4" t="s">
        <v>29</v>
      </c>
    </row>
    <row r="12" spans="1:45" ht="24.95" customHeight="1" x14ac:dyDescent="0.25">
      <c r="A12" s="7" t="s">
        <v>21</v>
      </c>
      <c r="B12" s="7" t="s">
        <v>40</v>
      </c>
      <c r="C12" s="7" t="s">
        <v>6</v>
      </c>
      <c r="D12" s="18">
        <v>44875</v>
      </c>
      <c r="E12" s="18">
        <v>45006</v>
      </c>
      <c r="F12" s="14">
        <f t="shared" ca="1" si="0"/>
        <v>131</v>
      </c>
      <c r="G12" s="4" t="s">
        <v>48</v>
      </c>
      <c r="H12" s="33">
        <v>153</v>
      </c>
      <c r="I12" s="14" t="s">
        <v>44</v>
      </c>
      <c r="K12" s="14" t="s">
        <v>44</v>
      </c>
      <c r="M12" s="9"/>
      <c r="N12" s="9"/>
      <c r="O12" s="9"/>
      <c r="P12" s="9"/>
      <c r="Q12" s="9"/>
      <c r="R12" s="9"/>
      <c r="S12" s="9"/>
      <c r="T12" s="9"/>
      <c r="U12" s="9"/>
      <c r="V12" s="9"/>
      <c r="W12" s="9"/>
      <c r="X12" s="19"/>
      <c r="Y12" s="9"/>
      <c r="Z12" s="10"/>
      <c r="AA12" s="9"/>
      <c r="AB12" s="9"/>
      <c r="AC12" s="20"/>
      <c r="AD12" s="19"/>
      <c r="AE12" s="9"/>
      <c r="AF12" s="9"/>
      <c r="AG12" s="9"/>
      <c r="AH12" s="9"/>
      <c r="AI12" s="16"/>
      <c r="AJ12" s="16"/>
      <c r="AK12" s="16"/>
      <c r="AL12" s="10"/>
      <c r="AM12" s="11"/>
      <c r="AN12" s="9"/>
      <c r="AO12" s="21"/>
      <c r="AP12" s="22"/>
      <c r="AQ12" s="22"/>
      <c r="AR12" s="22"/>
      <c r="AS12" s="21"/>
    </row>
    <row r="13" spans="1:45" ht="24.95" customHeight="1" x14ac:dyDescent="0.25">
      <c r="A13" s="15" t="s">
        <v>31</v>
      </c>
      <c r="B13" s="9" t="s">
        <v>32</v>
      </c>
      <c r="C13" s="9" t="s">
        <v>6</v>
      </c>
      <c r="D13" s="18">
        <v>44889</v>
      </c>
      <c r="F13" s="14">
        <f t="shared" ca="1" si="0"/>
        <v>153</v>
      </c>
      <c r="G13" s="4" t="s">
        <v>49</v>
      </c>
      <c r="H13" s="9">
        <v>104</v>
      </c>
    </row>
    <row r="14" spans="1:45" ht="24.95" customHeight="1" x14ac:dyDescent="0.25">
      <c r="A14" s="7" t="s">
        <v>5</v>
      </c>
      <c r="B14" s="7" t="s">
        <v>33</v>
      </c>
      <c r="C14" s="7" t="s">
        <v>6</v>
      </c>
      <c r="D14" s="8">
        <v>44893</v>
      </c>
      <c r="E14" s="8">
        <v>44930</v>
      </c>
      <c r="F14" s="4">
        <f t="shared" ca="1" si="0"/>
        <v>37</v>
      </c>
      <c r="G14" s="4" t="s">
        <v>48</v>
      </c>
      <c r="H14" s="24">
        <v>120</v>
      </c>
      <c r="I14" s="7" t="s">
        <v>11</v>
      </c>
      <c r="J14" s="7" t="s">
        <v>12</v>
      </c>
      <c r="K14" s="7" t="s">
        <v>28</v>
      </c>
      <c r="L14" s="7" t="s">
        <v>29</v>
      </c>
    </row>
    <row r="15" spans="1:45" ht="15" x14ac:dyDescent="0.25">
      <c r="A15" s="3" t="s">
        <v>5</v>
      </c>
      <c r="B15" s="24" t="s">
        <v>34</v>
      </c>
      <c r="C15" s="12" t="s">
        <v>6</v>
      </c>
      <c r="D15" s="26">
        <v>44940</v>
      </c>
      <c r="E15" s="26">
        <v>44999</v>
      </c>
      <c r="F15" s="14">
        <f t="shared" ca="1" si="0"/>
        <v>59</v>
      </c>
      <c r="G15" s="4" t="s">
        <v>48</v>
      </c>
      <c r="H15" s="24">
        <v>120</v>
      </c>
      <c r="I15" s="4" t="s">
        <v>11</v>
      </c>
      <c r="J15" s="14" t="s">
        <v>44</v>
      </c>
      <c r="K15" s="7" t="s">
        <v>28</v>
      </c>
      <c r="L15" s="25" t="s">
        <v>45</v>
      </c>
    </row>
    <row r="16" spans="1:45" ht="24.95" customHeight="1" x14ac:dyDescent="0.25">
      <c r="A16" s="28" t="s">
        <v>5</v>
      </c>
      <c r="B16" s="9" t="s">
        <v>46</v>
      </c>
      <c r="C16" s="29" t="s">
        <v>6</v>
      </c>
      <c r="D16" s="18">
        <v>45022</v>
      </c>
      <c r="F16" s="14">
        <f t="shared" ca="1" si="0"/>
        <v>20</v>
      </c>
      <c r="G16" s="4" t="s">
        <v>49</v>
      </c>
      <c r="H16" s="30">
        <v>120</v>
      </c>
    </row>
  </sheetData>
  <autoFilter ref="A1:L15" xr:uid="{D4AFB90E-A5CC-4589-B56E-4E97B1FD951E}">
    <sortState xmlns:xlrd2="http://schemas.microsoft.com/office/spreadsheetml/2017/richdata2" ref="A2:L15">
      <sortCondition ref="D1:D15"/>
    </sortState>
  </autoFilter>
  <pageMargins left="0.7" right="0.7" top="0.75" bottom="0.75" header="0.3" footer="0.3"/>
  <pageSetup orientation="portrait" r:id="rId1"/>
  <legacyDrawing r:id="rId2"/>
</worksheet>
</file>

<file path=docMetadata/LabelInfo.xml><?xml version="1.0" encoding="utf-8"?>
<clbl:labelList xmlns:clbl="http://schemas.microsoft.com/office/2020/mipLabelMetadata">
  <clbl:label id="{bad6f6f2-a951-4904-b531-92e1207fc7a5}" enabled="1" method="Standard" siteId="{b7be7686-6f97-4db7-9081-a23cf09a96b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 Pettit</dc:creator>
  <cp:lastModifiedBy>Buck Pettit</cp:lastModifiedBy>
  <dcterms:created xsi:type="dcterms:W3CDTF">2023-04-25T20:22:59Z</dcterms:created>
  <dcterms:modified xsi:type="dcterms:W3CDTF">2023-04-26T19:07:37Z</dcterms:modified>
</cp:coreProperties>
</file>