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urrent\2018-2019\CHA\"/>
    </mc:Choice>
  </mc:AlternateContent>
  <xr:revisionPtr revIDLastSave="0" documentId="10_ncr:100000_{6B4AA8F1-73F0-4576-B01F-4332C2644EBD}" xr6:coauthVersionLast="31" xr6:coauthVersionMax="31" xr10:uidLastSave="{00000000-0000-0000-0000-000000000000}"/>
  <bookViews>
    <workbookView xWindow="0" yWindow="0" windowWidth="23040" windowHeight="9072" xr2:uid="{90F360CE-21AF-4EC1-AE60-A0F0B70987E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AA0B017C-E6A7-490C-961B-CFCDCE9BB1C8}">
      <text>
        <r>
          <rPr>
            <sz val="10"/>
            <color rgb="FF000000"/>
            <rFont val="Arial"/>
            <family val="2"/>
          </rPr>
          <t>Remy Hybrid Application Manual, table "HVH250 Performance", p.69</t>
        </r>
      </text>
    </comment>
    <comment ref="I2" authorId="0" shapeId="0" xr:uid="{D9A6F2C5-3B4F-47BF-8298-5DDABBA13593}">
      <text>
        <r>
          <rPr>
            <sz val="10"/>
            <color rgb="FF000000"/>
            <rFont val="Arial"/>
            <family val="2"/>
          </rPr>
          <t>calculated from continuous current and continuous torque rating</t>
        </r>
      </text>
    </comment>
    <comment ref="A4" authorId="0" shapeId="0" xr:uid="{219EDF8F-116C-4750-BAFD-31F412D4A14C}">
      <text>
        <r>
          <rPr>
            <sz val="10"/>
            <color rgb="FF000000"/>
            <rFont val="Arial"/>
            <family val="2"/>
          </rPr>
          <t>http://www.evo-electric.com/inc/files/AFM-140-Spec-Sheet-V1.1.pdf</t>
        </r>
      </text>
    </comment>
    <comment ref="B4" authorId="0" shapeId="0" xr:uid="{06C8D8AC-8C56-4444-BA01-D7431B272C92}">
      <text>
        <r>
          <rPr>
            <sz val="10"/>
            <color rgb="FF000000"/>
            <rFont val="Arial"/>
            <family val="2"/>
          </rPr>
          <t>http://www.docin.com/p-108051815.html</t>
        </r>
      </text>
    </comment>
    <comment ref="A5" authorId="0" shapeId="0" xr:uid="{2C1DFEB6-C2B7-48B8-908A-BA99CDDEFA49}">
      <text>
        <r>
          <rPr>
            <sz val="10"/>
            <color rgb="FF000000"/>
            <rFont val="Arial"/>
            <family val="2"/>
          </rPr>
          <t>http://www.evo-electric.com/inc/files/AF-130%20Spec%20Sheet%20V1.1.pdf</t>
        </r>
      </text>
    </comment>
    <comment ref="B6" authorId="0" shapeId="0" xr:uid="{46A43E8D-BD5C-4F6B-9087-C960B574A2BC}">
      <text>
        <r>
          <rPr>
            <sz val="10"/>
            <color rgb="FF000000"/>
            <rFont val="Arial"/>
            <family val="2"/>
          </rPr>
          <t>http://www.mojaladja.com/upload/elmotor/Analysis%20of%20the%20Yokeless%20and%20Segmented%20Armature%20machine.pdf</t>
        </r>
      </text>
    </comment>
    <comment ref="D6" authorId="0" shapeId="0" xr:uid="{B209EE82-4C29-409D-8819-DC8AE4DDA774}">
      <text>
        <r>
          <rPr>
            <sz val="10"/>
            <color rgb="FF000000"/>
            <rFont val="Arial"/>
            <family val="2"/>
          </rPr>
          <t>Pulled from peak torque specification from data sheet</t>
        </r>
      </text>
    </comment>
    <comment ref="A7" authorId="0" shapeId="0" xr:uid="{40211C37-5ED4-4BA3-8280-9F25C3FB24A3}">
      <text>
        <r>
          <rPr>
            <sz val="10"/>
            <color rgb="FF000000"/>
            <rFont val="Arial"/>
            <family val="2"/>
          </rPr>
          <t>http://www.yasamotors.com/wp-content/uploads/2014/07/Datasheet-YASA-400_en-ID-13099.pdf</t>
        </r>
      </text>
    </comment>
    <comment ref="F9" authorId="0" shapeId="0" xr:uid="{EC54345B-855D-4832-97B7-DD7F468A4564}">
      <text>
        <r>
          <rPr>
            <sz val="10"/>
            <color rgb="FF000000"/>
            <rFont val="Arial"/>
            <family val="2"/>
          </rPr>
          <t>from 268MV datasheet 2014-11-04 ("for a few seconds")
-abk</t>
        </r>
      </text>
    </comment>
    <comment ref="G9" authorId="0" shapeId="0" xr:uid="{E363069C-96F0-4A28-8B5B-AF75E6EC3444}">
      <text>
        <r>
          <rPr>
            <sz val="10"/>
            <color rgb="FF000000"/>
            <rFont val="Arial"/>
            <family val="2"/>
          </rPr>
          <t>from 268MV datasheet 2014-11-04
-abk</t>
        </r>
      </text>
    </comment>
    <comment ref="A11" authorId="0" shapeId="0" xr:uid="{5EBA6C51-6A65-4C57-8238-80E2DD5305FD}">
      <text>
        <r>
          <rPr>
            <sz val="10"/>
            <color rgb="FF000000"/>
            <rFont val="Arial"/>
            <family val="2"/>
          </rPr>
          <t xml:space="preserve">http://www.parker.com/literature/SSD%20Drives/Literature/192_300108_GVM_catalogue.pdf
</t>
        </r>
      </text>
    </comment>
    <comment ref="J11" authorId="0" shapeId="0" xr:uid="{48B6B931-E9CA-41FF-A7F5-D53233E64160}">
      <text>
        <r>
          <rPr>
            <sz val="10"/>
            <color rgb="FF000000"/>
            <rFont val="Arial"/>
            <family val="2"/>
          </rPr>
          <t>Values are for 650 VDC</t>
        </r>
      </text>
    </comment>
    <comment ref="B13" authorId="0" shapeId="0" xr:uid="{7294E802-F7A3-4806-887D-84C99903747C}">
      <text>
        <r>
          <rPr>
            <sz val="10"/>
            <color rgb="FF000000"/>
            <rFont val="Arial"/>
            <family val="2"/>
          </rPr>
          <t>http://www.parker.com/literature/SSD%20Drives/Mobile%20Electrification/PVD3668_GB%20GVM.pdf</t>
        </r>
      </text>
    </comment>
    <comment ref="J13" authorId="0" shapeId="0" xr:uid="{9ECCE44D-9925-4A76-BB12-0022B9D6C58F}">
      <text>
        <r>
          <rPr>
            <sz val="10"/>
            <color rgb="FF000000"/>
            <rFont val="Arial"/>
            <family val="2"/>
          </rPr>
          <t>25 - 110</t>
        </r>
      </text>
    </comment>
    <comment ref="A14" authorId="0" shapeId="0" xr:uid="{6812E57E-4837-4DED-B783-2FF0984EC5D3}">
      <text>
        <r>
          <rPr>
            <sz val="10"/>
            <color rgb="FF000000"/>
            <rFont val="Arial"/>
            <family val="2"/>
          </rPr>
          <t>http://www.parker.com/parkerimages/Market-Tech/Market-Tech%20Home/Hybrid%20Electric%20Vehicles/Literature/Parker%20Traction%20Motor%20Brochure.pdf</t>
        </r>
      </text>
    </comment>
  </commentList>
</comments>
</file>

<file path=xl/sharedStrings.xml><?xml version="1.0" encoding="utf-8"?>
<sst xmlns="http://schemas.openxmlformats.org/spreadsheetml/2006/main" count="37" uniqueCount="37">
  <si>
    <t>Motor</t>
  </si>
  <si>
    <t># pole pairs</t>
  </si>
  <si>
    <t>Maximum bus voltage (V)</t>
  </si>
  <si>
    <t>Peak phase current (30 s) max. (A)</t>
  </si>
  <si>
    <t>Continuous phase current max. (A)</t>
  </si>
  <si>
    <t>Peak torque (30 s) (N m)</t>
  </si>
  <si>
    <t>Continuous torque (N m)</t>
  </si>
  <si>
    <t>Motor Kv (Vrms / krpm)</t>
  </si>
  <si>
    <t>Motor Kt (Nm/A)</t>
  </si>
  <si>
    <t>Peak power (kW)</t>
  </si>
  <si>
    <t>Continuous power (kW)</t>
  </si>
  <si>
    <t>Mechanical speed max. (rpm)</t>
  </si>
  <si>
    <t>Weight (kg)</t>
  </si>
  <si>
    <t>Outer width of Frame (mm)</t>
  </si>
  <si>
    <t>Rotor Length</t>
  </si>
  <si>
    <t>EVO AFM-140-4</t>
  </si>
  <si>
    <t>EVO AFM-130-3</t>
  </si>
  <si>
    <t>YASA-250</t>
  </si>
  <si>
    <t>EMRAX 268 MV</t>
  </si>
  <si>
    <t>EMRAX 228 HV x2</t>
  </si>
  <si>
    <t>Parker GVM 210-50</t>
  </si>
  <si>
    <t>16 - 63</t>
  </si>
  <si>
    <t>Parker GVM 210-100</t>
  </si>
  <si>
    <t>25 - 110</t>
  </si>
  <si>
    <t>Parker GVM 210-150</t>
  </si>
  <si>
    <t>34 - 179</t>
  </si>
  <si>
    <t>Parker GVM 142</t>
  </si>
  <si>
    <t>32 -66</t>
  </si>
  <si>
    <t>14 - 34</t>
  </si>
  <si>
    <t>4 - 50</t>
  </si>
  <si>
    <t>2.6 - 30</t>
  </si>
  <si>
    <t>4 - 7.7</t>
  </si>
  <si>
    <t>10 - 12 INCHES</t>
  </si>
  <si>
    <t>Remy HVH-250-90S</t>
  </si>
  <si>
    <t>Remy HVH-250-90D</t>
  </si>
  <si>
    <t>YASA-750</t>
  </si>
  <si>
    <t>YASA-400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</si>
</sst>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2" borderId="1" xfId="0" applyFill="1" applyBorder="1"/>
    <xf numFmtId="0" fontId="2" fillId="0" borderId="0" xfId="0" applyFont="1"/>
    <xf numFmtId="0" fontId="0" fillId="0" borderId="0" xfId="0" applyFont="1" applyAlignment="1"/>
    <xf numFmtId="0" fontId="0" fillId="0" borderId="2" xfId="0" applyBorder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36A7-ECB2-4AD0-A6BA-2BF355A90B49}">
  <dimension ref="A1:O14"/>
  <sheetViews>
    <sheetView tabSelected="1" workbookViewId="0">
      <selection activeCell="A18" sqref="A18"/>
    </sheetView>
  </sheetViews>
  <sheetFormatPr defaultRowHeight="14.4" x14ac:dyDescent="0.3"/>
  <cols>
    <col min="1" max="1" width="22.33203125" customWidth="1"/>
    <col min="2" max="3" width="14.44140625" customWidth="1"/>
    <col min="4" max="4" width="17.88671875" customWidth="1"/>
    <col min="5" max="15" width="14.44140625" customWidth="1"/>
  </cols>
  <sheetData>
    <row r="1" spans="1:15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26.4" customHeight="1" x14ac:dyDescent="0.3">
      <c r="A2" s="1" t="s">
        <v>33</v>
      </c>
      <c r="B2" s="2">
        <v>5</v>
      </c>
      <c r="C2" s="2">
        <v>650</v>
      </c>
      <c r="D2" s="2">
        <v>300</v>
      </c>
      <c r="E2" s="2">
        <v>200</v>
      </c>
      <c r="F2" s="2">
        <v>315</v>
      </c>
      <c r="G2" s="2">
        <v>165</v>
      </c>
      <c r="H2" s="2">
        <v>40.5</v>
      </c>
      <c r="I2" s="2">
        <v>1.04</v>
      </c>
      <c r="J2" s="2">
        <v>160</v>
      </c>
      <c r="K2" s="2">
        <v>107</v>
      </c>
      <c r="L2" s="3">
        <v>5000</v>
      </c>
      <c r="M2" s="4">
        <v>46.6</v>
      </c>
      <c r="N2" s="5"/>
      <c r="O2" s="5"/>
    </row>
    <row r="3" spans="1:15" ht="26.4" customHeight="1" x14ac:dyDescent="0.3">
      <c r="A3" s="1" t="s">
        <v>34</v>
      </c>
      <c r="B3" s="2">
        <v>5</v>
      </c>
      <c r="C3" s="2">
        <v>650</v>
      </c>
      <c r="D3" s="2">
        <v>600</v>
      </c>
      <c r="E3" s="2">
        <v>400</v>
      </c>
      <c r="F3" s="2">
        <v>311</v>
      </c>
      <c r="G3" s="2">
        <v>165</v>
      </c>
      <c r="H3" s="2"/>
      <c r="I3" s="2"/>
      <c r="J3" s="2">
        <v>318</v>
      </c>
      <c r="K3" s="2">
        <v>171</v>
      </c>
      <c r="L3" s="6">
        <v>10000</v>
      </c>
      <c r="M3" s="4">
        <v>46.6</v>
      </c>
      <c r="N3" s="5"/>
      <c r="O3" s="5"/>
    </row>
    <row r="4" spans="1:15" ht="15.6" customHeight="1" x14ac:dyDescent="0.3">
      <c r="A4" s="1" t="s">
        <v>15</v>
      </c>
      <c r="B4" s="2">
        <v>4</v>
      </c>
      <c r="C4" s="2"/>
      <c r="D4" s="2">
        <v>222</v>
      </c>
      <c r="E4" s="2">
        <v>122</v>
      </c>
      <c r="F4" s="2">
        <f>D4*I4</f>
        <v>401.82</v>
      </c>
      <c r="G4" s="2">
        <f>E4*I4</f>
        <v>220.82</v>
      </c>
      <c r="H4" s="2"/>
      <c r="I4" s="2">
        <v>1.81</v>
      </c>
      <c r="J4" s="2">
        <v>167</v>
      </c>
      <c r="K4" s="2">
        <v>75</v>
      </c>
      <c r="L4">
        <v>5000</v>
      </c>
      <c r="M4">
        <v>40</v>
      </c>
      <c r="N4" s="5"/>
      <c r="O4" s="5"/>
    </row>
    <row r="5" spans="1:15" ht="15.6" customHeight="1" x14ac:dyDescent="0.3">
      <c r="A5" s="1" t="s">
        <v>16</v>
      </c>
      <c r="B5" s="2">
        <v>3</v>
      </c>
      <c r="C5" s="2"/>
      <c r="D5" s="2">
        <v>312</v>
      </c>
      <c r="E5" s="5"/>
      <c r="F5" s="5"/>
      <c r="G5" s="5"/>
      <c r="H5" s="5"/>
      <c r="I5" s="2">
        <v>1.36</v>
      </c>
      <c r="J5" s="2">
        <v>100</v>
      </c>
      <c r="K5" s="2">
        <v>64</v>
      </c>
      <c r="M5">
        <v>30.5</v>
      </c>
      <c r="N5" s="5"/>
      <c r="O5" s="5"/>
    </row>
    <row r="6" spans="1:15" ht="15.6" customHeight="1" x14ac:dyDescent="0.3">
      <c r="A6" s="1" t="s">
        <v>35</v>
      </c>
      <c r="B6" s="2">
        <v>5</v>
      </c>
      <c r="C6" s="2">
        <v>700</v>
      </c>
      <c r="D6" s="2">
        <v>450</v>
      </c>
      <c r="E6" s="7">
        <v>315</v>
      </c>
      <c r="F6" s="2">
        <v>790</v>
      </c>
      <c r="G6" s="2">
        <v>400</v>
      </c>
      <c r="H6" s="2">
        <v>0.13500000000000001</v>
      </c>
      <c r="I6" s="2">
        <v>2.2999999999999998</v>
      </c>
      <c r="J6" s="2">
        <v>200</v>
      </c>
      <c r="K6" s="2">
        <v>75</v>
      </c>
      <c r="L6">
        <v>3250</v>
      </c>
      <c r="M6">
        <v>33</v>
      </c>
      <c r="N6" s="5"/>
      <c r="O6" s="5"/>
    </row>
    <row r="7" spans="1:15" ht="15.6" customHeight="1" x14ac:dyDescent="0.3">
      <c r="A7" s="1" t="s">
        <v>36</v>
      </c>
      <c r="B7" s="2">
        <v>5</v>
      </c>
      <c r="C7" s="2">
        <v>600</v>
      </c>
      <c r="D7" s="8">
        <v>450</v>
      </c>
      <c r="E7" s="9">
        <f>G7/I7</f>
        <v>229.35779816513761</v>
      </c>
      <c r="F7" s="8">
        <v>360</v>
      </c>
      <c r="G7" s="8">
        <v>250</v>
      </c>
      <c r="H7" s="8">
        <v>0.158</v>
      </c>
      <c r="I7" s="8">
        <v>1.0900000000000001</v>
      </c>
      <c r="J7" s="2">
        <v>135</v>
      </c>
      <c r="K7" s="8">
        <v>75</v>
      </c>
      <c r="L7">
        <v>7500</v>
      </c>
      <c r="M7">
        <v>24</v>
      </c>
      <c r="N7" s="5"/>
      <c r="O7" s="5"/>
    </row>
    <row r="8" spans="1:15" ht="15.6" customHeight="1" x14ac:dyDescent="0.3">
      <c r="A8" s="1" t="s">
        <v>17</v>
      </c>
      <c r="B8" s="2">
        <v>5</v>
      </c>
      <c r="C8" s="2">
        <v>700</v>
      </c>
      <c r="D8" s="5"/>
      <c r="E8" s="5"/>
      <c r="F8" s="2">
        <v>250</v>
      </c>
      <c r="G8" s="2">
        <v>160</v>
      </c>
      <c r="H8" s="5"/>
      <c r="I8" s="5"/>
      <c r="J8" s="2">
        <v>180</v>
      </c>
      <c r="K8" s="2">
        <v>65</v>
      </c>
      <c r="L8">
        <v>9000</v>
      </c>
      <c r="N8" s="5"/>
      <c r="O8" s="5"/>
    </row>
    <row r="9" spans="1:15" ht="15.6" customHeight="1" x14ac:dyDescent="0.3">
      <c r="A9" s="1" t="s">
        <v>18</v>
      </c>
      <c r="B9" s="2">
        <v>10</v>
      </c>
      <c r="C9" s="2">
        <v>600</v>
      </c>
      <c r="D9" s="2">
        <v>350</v>
      </c>
      <c r="E9" s="2">
        <v>170</v>
      </c>
      <c r="F9" s="2">
        <v>450</v>
      </c>
      <c r="G9" s="2"/>
      <c r="H9" s="2">
        <v>8.1999999999999993</v>
      </c>
      <c r="I9" s="2">
        <v>1.4</v>
      </c>
      <c r="J9" s="2">
        <v>160</v>
      </c>
      <c r="K9" s="2">
        <v>90</v>
      </c>
      <c r="L9">
        <v>4000</v>
      </c>
      <c r="M9">
        <v>20.3</v>
      </c>
      <c r="N9" s="5"/>
      <c r="O9" s="5"/>
    </row>
    <row r="10" spans="1:15" ht="15.6" customHeight="1" x14ac:dyDescent="0.3">
      <c r="A10" s="1" t="s">
        <v>19</v>
      </c>
      <c r="B10" s="2">
        <v>10</v>
      </c>
      <c r="C10" s="2"/>
      <c r="D10" s="2">
        <v>480</v>
      </c>
      <c r="E10" s="2">
        <v>240</v>
      </c>
      <c r="F10" s="2">
        <v>480</v>
      </c>
      <c r="G10" s="2">
        <v>250</v>
      </c>
      <c r="H10" s="2">
        <v>10</v>
      </c>
      <c r="I10" s="2">
        <v>1.1000000000000001</v>
      </c>
      <c r="J10" s="2">
        <v>200</v>
      </c>
      <c r="K10" s="2">
        <v>100</v>
      </c>
      <c r="L10" s="2">
        <v>4000</v>
      </c>
      <c r="M10" s="2">
        <v>24.6</v>
      </c>
      <c r="N10" s="5"/>
      <c r="O10" s="5"/>
    </row>
    <row r="11" spans="1:15" ht="15.6" customHeight="1" x14ac:dyDescent="0.3">
      <c r="A11" s="1" t="s">
        <v>20</v>
      </c>
      <c r="B11" s="2">
        <v>12</v>
      </c>
      <c r="C11" s="2">
        <v>750</v>
      </c>
      <c r="D11" s="5"/>
      <c r="E11" s="5"/>
      <c r="F11" s="2">
        <v>79</v>
      </c>
      <c r="G11" s="2">
        <v>43</v>
      </c>
      <c r="H11" s="5"/>
      <c r="I11" s="5"/>
      <c r="J11" s="2" t="s">
        <v>21</v>
      </c>
      <c r="K11" s="5"/>
      <c r="L11" s="5"/>
      <c r="M11" s="2">
        <v>38</v>
      </c>
      <c r="N11" s="2">
        <v>210</v>
      </c>
      <c r="O11" s="2">
        <v>50</v>
      </c>
    </row>
    <row r="12" spans="1:15" ht="15.6" customHeight="1" x14ac:dyDescent="0.3">
      <c r="A12" s="1" t="s">
        <v>22</v>
      </c>
      <c r="B12" s="2">
        <v>12</v>
      </c>
      <c r="C12" s="2">
        <v>750</v>
      </c>
      <c r="D12" s="5"/>
      <c r="E12" s="5"/>
      <c r="F12" s="2">
        <v>168</v>
      </c>
      <c r="G12" s="2">
        <v>79</v>
      </c>
      <c r="H12" s="5"/>
      <c r="I12" s="5"/>
      <c r="J12" s="2" t="s">
        <v>23</v>
      </c>
      <c r="K12" s="5"/>
      <c r="L12" s="5"/>
      <c r="M12" s="2">
        <v>47</v>
      </c>
      <c r="N12" s="2">
        <v>210</v>
      </c>
      <c r="O12" s="2">
        <v>100</v>
      </c>
    </row>
    <row r="13" spans="1:15" ht="15.6" customHeight="1" x14ac:dyDescent="0.3">
      <c r="A13" s="1" t="s">
        <v>24</v>
      </c>
      <c r="B13" s="2">
        <v>12</v>
      </c>
      <c r="C13" s="2">
        <v>750</v>
      </c>
      <c r="D13" s="5"/>
      <c r="E13" s="5"/>
      <c r="F13" s="2">
        <v>258</v>
      </c>
      <c r="G13" s="2">
        <v>122</v>
      </c>
      <c r="H13" s="5"/>
      <c r="I13" s="5"/>
      <c r="J13" s="2" t="s">
        <v>25</v>
      </c>
      <c r="K13" s="5"/>
      <c r="L13" s="5"/>
      <c r="M13" s="2">
        <v>56</v>
      </c>
      <c r="N13" s="2">
        <v>210</v>
      </c>
      <c r="O13" s="2">
        <v>150</v>
      </c>
    </row>
    <row r="14" spans="1:15" ht="15.6" customHeight="1" x14ac:dyDescent="0.3">
      <c r="A14" s="1" t="s">
        <v>26</v>
      </c>
      <c r="B14" s="2">
        <v>12</v>
      </c>
      <c r="C14" s="2">
        <v>700</v>
      </c>
      <c r="D14" s="5"/>
      <c r="E14" s="5"/>
      <c r="F14" s="2" t="s">
        <v>27</v>
      </c>
      <c r="G14" s="2" t="s">
        <v>28</v>
      </c>
      <c r="H14" s="5"/>
      <c r="I14" s="5"/>
      <c r="J14" s="2" t="s">
        <v>29</v>
      </c>
      <c r="K14" s="2" t="s">
        <v>30</v>
      </c>
      <c r="L14" s="2">
        <v>10500</v>
      </c>
      <c r="M14" s="2" t="s">
        <v>31</v>
      </c>
      <c r="N14" s="2">
        <v>142</v>
      </c>
      <c r="O14" s="2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 Chen</dc:creator>
  <cp:lastModifiedBy>Luke M Chen</cp:lastModifiedBy>
  <dcterms:created xsi:type="dcterms:W3CDTF">2018-08-19T00:45:25Z</dcterms:created>
  <dcterms:modified xsi:type="dcterms:W3CDTF">2018-08-19T01:23:52Z</dcterms:modified>
</cp:coreProperties>
</file>