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drawings/drawing3.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esktop\Excel work\AFL Project\"/>
    </mc:Choice>
  </mc:AlternateContent>
  <xr:revisionPtr revIDLastSave="0" documentId="13_ncr:1_{CDCCEB0F-540A-4C5C-ABE3-3511A5361C22}" xr6:coauthVersionLast="47" xr6:coauthVersionMax="47" xr10:uidLastSave="{00000000-0000-0000-0000-000000000000}"/>
  <bookViews>
    <workbookView xWindow="-120" yWindow="-120" windowWidth="38640" windowHeight="21240" activeTab="4" xr2:uid="{4AED0290-217C-4AD6-97A4-A16E86C708DD}"/>
  </bookViews>
  <sheets>
    <sheet name="games" sheetId="1" r:id="rId1"/>
    <sheet name="Working sheet" sheetId="2" r:id="rId2"/>
    <sheet name="Pivot tables" sheetId="3" r:id="rId3"/>
    <sheet name="Dashboard" sheetId="4" r:id="rId4"/>
    <sheet name="Dashboard-updated" sheetId="6" r:id="rId5"/>
  </sheets>
  <definedNames>
    <definedName name="_xlnm._FilterDatabase" localSheetId="1" hidden="1">'Working sheet'!$A$1:$V$2880</definedName>
    <definedName name="Slicer_Venue">#N/A</definedName>
    <definedName name="Slicer_Year">#N/A</definedName>
  </definedNames>
  <calcPr calcId="191029"/>
  <pivotCaches>
    <pivotCache cacheId="0" r:id="rId6"/>
    <pivotCache cacheId="4"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8" i="3" l="1"/>
  <c r="E129" i="3"/>
  <c r="E130" i="3"/>
  <c r="E131" i="3"/>
  <c r="E132" i="3"/>
  <c r="E133" i="3"/>
  <c r="E134" i="3"/>
  <c r="E135" i="3"/>
  <c r="E136" i="3"/>
  <c r="E127" i="3"/>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 i="2"/>
</calcChain>
</file>

<file path=xl/sharedStrings.xml><?xml version="1.0" encoding="utf-8"?>
<sst xmlns="http://schemas.openxmlformats.org/spreadsheetml/2006/main" count="28953" uniqueCount="2997">
  <si>
    <t>GameId</t>
  </si>
  <si>
    <t>Year</t>
  </si>
  <si>
    <t>Round</t>
  </si>
  <si>
    <t>Date</t>
  </si>
  <si>
    <t>MaxTemp</t>
  </si>
  <si>
    <t>MinTemp</t>
  </si>
  <si>
    <t>Rainfall</t>
  </si>
  <si>
    <t>Venue</t>
  </si>
  <si>
    <t>StartTime</t>
  </si>
  <si>
    <t>Attendance</t>
  </si>
  <si>
    <t>HomeTeam</t>
  </si>
  <si>
    <t>HomeTeamScoreQT</t>
  </si>
  <si>
    <t>HomeTeamScoreHT</t>
  </si>
  <si>
    <t>HomeTeamScore3QT</t>
  </si>
  <si>
    <t>HomeTeamScoreFT</t>
  </si>
  <si>
    <t>HomeTeamScore</t>
  </si>
  <si>
    <t>AwayTeam</t>
  </si>
  <si>
    <t>AwayTeamScoreQT</t>
  </si>
  <si>
    <t>AwayTeamScoreHT</t>
  </si>
  <si>
    <t>AwayTeamScore3QT</t>
  </si>
  <si>
    <t>AwayTeamScoreFT</t>
  </si>
  <si>
    <t>AwayTeamScore</t>
  </si>
  <si>
    <t>2012R0101</t>
  </si>
  <si>
    <t>Round 1</t>
  </si>
  <si>
    <t>Stadium Australia</t>
  </si>
  <si>
    <t>Greater Western Sydney</t>
  </si>
  <si>
    <t>Sydney</t>
  </si>
  <si>
    <t>2012R0102</t>
  </si>
  <si>
    <t>MCG</t>
  </si>
  <si>
    <t>Richmond</t>
  </si>
  <si>
    <t>Carlton</t>
  </si>
  <si>
    <t>2012R0103</t>
  </si>
  <si>
    <t>Hawthorn</t>
  </si>
  <si>
    <t>Collingwood</t>
  </si>
  <si>
    <t>2012R0104</t>
  </si>
  <si>
    <t>Melbourne</t>
  </si>
  <si>
    <t>Brisbane</t>
  </si>
  <si>
    <t>2012R0105</t>
  </si>
  <si>
    <t>Carrara</t>
  </si>
  <si>
    <t>Gold Coast</t>
  </si>
  <si>
    <t>Adelaide</t>
  </si>
  <si>
    <t>2012R0106</t>
  </si>
  <si>
    <t>Subiaco</t>
  </si>
  <si>
    <t>Fremantle</t>
  </si>
  <si>
    <t>Geelong</t>
  </si>
  <si>
    <t>2012R0107</t>
  </si>
  <si>
    <t>Docklands</t>
  </si>
  <si>
    <t>North Melbourne</t>
  </si>
  <si>
    <t>Essendon</t>
  </si>
  <si>
    <t>2012R0108</t>
  </si>
  <si>
    <t>Western Bulldogs</t>
  </si>
  <si>
    <t>West Coast</t>
  </si>
  <si>
    <t>2012R0109</t>
  </si>
  <si>
    <t>Football Park</t>
  </si>
  <si>
    <t>Port Adelaide</t>
  </si>
  <si>
    <t>St Kilda</t>
  </si>
  <si>
    <t>2012R0201</t>
  </si>
  <si>
    <t>Round 2</t>
  </si>
  <si>
    <t>Gabba</t>
  </si>
  <si>
    <t>2012R0202</t>
  </si>
  <si>
    <t>2012R0203</t>
  </si>
  <si>
    <t>SCG</t>
  </si>
  <si>
    <t>2012R0204</t>
  </si>
  <si>
    <t>2012R0205</t>
  </si>
  <si>
    <t>2012R0206</t>
  </si>
  <si>
    <t>2012R0207</t>
  </si>
  <si>
    <t>Bellerive Oval</t>
  </si>
  <si>
    <t>2012R0208</t>
  </si>
  <si>
    <t>2012R0209</t>
  </si>
  <si>
    <t>2012R0301</t>
  </si>
  <si>
    <t>Round 3</t>
  </si>
  <si>
    <t>2012R0302</t>
  </si>
  <si>
    <t>2012R0303</t>
  </si>
  <si>
    <t>2012R0304</t>
  </si>
  <si>
    <t>2012R0305</t>
  </si>
  <si>
    <t>2012R0306</t>
  </si>
  <si>
    <t>2012R0307</t>
  </si>
  <si>
    <t>Blacktown</t>
  </si>
  <si>
    <t>2012R0308</t>
  </si>
  <si>
    <t>2012R0309</t>
  </si>
  <si>
    <t>2012R0401</t>
  </si>
  <si>
    <t>Round 4</t>
  </si>
  <si>
    <t>2012R0402</t>
  </si>
  <si>
    <t>2012R0403</t>
  </si>
  <si>
    <t>2012R0404</t>
  </si>
  <si>
    <t>2012R0405</t>
  </si>
  <si>
    <t>2012R0406</t>
  </si>
  <si>
    <t>2012R0407</t>
  </si>
  <si>
    <t>Kardinia Park</t>
  </si>
  <si>
    <t>2012R0408</t>
  </si>
  <si>
    <t>2012R0409</t>
  </si>
  <si>
    <t>2012R0501</t>
  </si>
  <si>
    <t>Round 5</t>
  </si>
  <si>
    <t>2012R0502</t>
  </si>
  <si>
    <t>2012R0503</t>
  </si>
  <si>
    <t>Manuka Oval</t>
  </si>
  <si>
    <t>2012R0504</t>
  </si>
  <si>
    <t>2012R0505</t>
  </si>
  <si>
    <t>2012R0506</t>
  </si>
  <si>
    <t>2012R0507</t>
  </si>
  <si>
    <t>York Park</t>
  </si>
  <si>
    <t>2012R0508</t>
  </si>
  <si>
    <t>2012R0509</t>
  </si>
  <si>
    <t>2012R0601</t>
  </si>
  <si>
    <t>Round 6</t>
  </si>
  <si>
    <t>2012R0602</t>
  </si>
  <si>
    <t>2012R0603</t>
  </si>
  <si>
    <t>2012R0604</t>
  </si>
  <si>
    <t>2012R0605</t>
  </si>
  <si>
    <t>2012R0606</t>
  </si>
  <si>
    <t>2012R0607</t>
  </si>
  <si>
    <t>2012R0608</t>
  </si>
  <si>
    <t>2012R0609</t>
  </si>
  <si>
    <t>2012R0701</t>
  </si>
  <si>
    <t>Round 7</t>
  </si>
  <si>
    <t>2012R0702</t>
  </si>
  <si>
    <t>2012R0703</t>
  </si>
  <si>
    <t>2012R0704</t>
  </si>
  <si>
    <t>2012R0705</t>
  </si>
  <si>
    <t>2012R0706</t>
  </si>
  <si>
    <t>2012R0707</t>
  </si>
  <si>
    <t>2012R0708</t>
  </si>
  <si>
    <t>2012R0709</t>
  </si>
  <si>
    <t>2012R0801</t>
  </si>
  <si>
    <t>Round 8</t>
  </si>
  <si>
    <t>2012R0802</t>
  </si>
  <si>
    <t>2012R0803</t>
  </si>
  <si>
    <t>2012R0804</t>
  </si>
  <si>
    <t>2012R0805</t>
  </si>
  <si>
    <t>Marrara Oval</t>
  </si>
  <si>
    <t>2012R0806</t>
  </si>
  <si>
    <t>2012R0807</t>
  </si>
  <si>
    <t>2012R0808</t>
  </si>
  <si>
    <t>2012R0809</t>
  </si>
  <si>
    <t>2012R0901</t>
  </si>
  <si>
    <t>Round 9</t>
  </si>
  <si>
    <t>2012R0902</t>
  </si>
  <si>
    <t>2012R0903</t>
  </si>
  <si>
    <t>2012R0904</t>
  </si>
  <si>
    <t>2012R0905</t>
  </si>
  <si>
    <t>2012R0906</t>
  </si>
  <si>
    <t>Sydney Showground</t>
  </si>
  <si>
    <t>2012R0907</t>
  </si>
  <si>
    <t>2012R0908</t>
  </si>
  <si>
    <t>2012R0909</t>
  </si>
  <si>
    <t>2012R1001</t>
  </si>
  <si>
    <t>Round 10</t>
  </si>
  <si>
    <t>2012R1002</t>
  </si>
  <si>
    <t>2012R1003</t>
  </si>
  <si>
    <t>2012R1004</t>
  </si>
  <si>
    <t>2012R1005</t>
  </si>
  <si>
    <t>2012R1006</t>
  </si>
  <si>
    <t>2012R1007</t>
  </si>
  <si>
    <t>2012R1008</t>
  </si>
  <si>
    <t>2012R1009</t>
  </si>
  <si>
    <t>2012R1101</t>
  </si>
  <si>
    <t>Round 11</t>
  </si>
  <si>
    <t>2012R1102</t>
  </si>
  <si>
    <t>2012R1103</t>
  </si>
  <si>
    <t>2012R1104</t>
  </si>
  <si>
    <t>2012R1105</t>
  </si>
  <si>
    <t>2012R1106</t>
  </si>
  <si>
    <t>2012R1201</t>
  </si>
  <si>
    <t>Round 12</t>
  </si>
  <si>
    <t>2012R1202</t>
  </si>
  <si>
    <t>2012R1203</t>
  </si>
  <si>
    <t>2012R1204</t>
  </si>
  <si>
    <t>2012R1205</t>
  </si>
  <si>
    <t>2012R1206</t>
  </si>
  <si>
    <t>2012R1301</t>
  </si>
  <si>
    <t>Round 13</t>
  </si>
  <si>
    <t>2012R1302</t>
  </si>
  <si>
    <t>2012R1303</t>
  </si>
  <si>
    <t>2012R1304</t>
  </si>
  <si>
    <t>2012R1305</t>
  </si>
  <si>
    <t>2012R1306</t>
  </si>
  <si>
    <t>2012R1401</t>
  </si>
  <si>
    <t>Round 14</t>
  </si>
  <si>
    <t>2012R1402</t>
  </si>
  <si>
    <t>2012R1403</t>
  </si>
  <si>
    <t>2012R1404</t>
  </si>
  <si>
    <t>2012R1405</t>
  </si>
  <si>
    <t>2012R1406</t>
  </si>
  <si>
    <t>2012R1407</t>
  </si>
  <si>
    <t>2012R1408</t>
  </si>
  <si>
    <t>2012R1409</t>
  </si>
  <si>
    <t>2012R1501</t>
  </si>
  <si>
    <t>Round 15</t>
  </si>
  <si>
    <t>2012R1502</t>
  </si>
  <si>
    <t>2012R1503</t>
  </si>
  <si>
    <t>2012R1504</t>
  </si>
  <si>
    <t>2012R1505</t>
  </si>
  <si>
    <t>2012R1506</t>
  </si>
  <si>
    <t>2012R1507</t>
  </si>
  <si>
    <t>2012R1508</t>
  </si>
  <si>
    <t>2012R1509</t>
  </si>
  <si>
    <t>2012R1601</t>
  </si>
  <si>
    <t>Round 16</t>
  </si>
  <si>
    <t>2012R1602</t>
  </si>
  <si>
    <t>2012R1603</t>
  </si>
  <si>
    <t>2012R1604</t>
  </si>
  <si>
    <t>Cazaly's Stadium</t>
  </si>
  <si>
    <t>2012R1605</t>
  </si>
  <si>
    <t>2012R1606</t>
  </si>
  <si>
    <t>2012R1607</t>
  </si>
  <si>
    <t>2012R1608</t>
  </si>
  <si>
    <t>2012R1609</t>
  </si>
  <si>
    <t>2012R1701</t>
  </si>
  <si>
    <t>Round 17</t>
  </si>
  <si>
    <t>2012R1702</t>
  </si>
  <si>
    <t>2012R1703</t>
  </si>
  <si>
    <t>2012R1704</t>
  </si>
  <si>
    <t>2012R1705</t>
  </si>
  <si>
    <t>2012R1706</t>
  </si>
  <si>
    <t>2012R1707</t>
  </si>
  <si>
    <t>2012R1708</t>
  </si>
  <si>
    <t>2012R1709</t>
  </si>
  <si>
    <t>2012R1801</t>
  </si>
  <si>
    <t>Round 18</t>
  </si>
  <si>
    <t>2012R1802</t>
  </si>
  <si>
    <t>2012R1803</t>
  </si>
  <si>
    <t>2012R1804</t>
  </si>
  <si>
    <t>2012R1805</t>
  </si>
  <si>
    <t>2012R1806</t>
  </si>
  <si>
    <t>2012R1807</t>
  </si>
  <si>
    <t>2012R1808</t>
  </si>
  <si>
    <t>2012R1809</t>
  </si>
  <si>
    <t>2012R1901</t>
  </si>
  <si>
    <t>Round 19</t>
  </si>
  <si>
    <t>2012R1902</t>
  </si>
  <si>
    <t>2012R1903</t>
  </si>
  <si>
    <t>2012R1904</t>
  </si>
  <si>
    <t>2012R1905</t>
  </si>
  <si>
    <t>2012R1906</t>
  </si>
  <si>
    <t>2012R1907</t>
  </si>
  <si>
    <t>2012R1908</t>
  </si>
  <si>
    <t>2012R1909</t>
  </si>
  <si>
    <t>2012R2001</t>
  </si>
  <si>
    <t>Round 20</t>
  </si>
  <si>
    <t>2012R2002</t>
  </si>
  <si>
    <t>2012R2003</t>
  </si>
  <si>
    <t>2012R2004</t>
  </si>
  <si>
    <t>2012R2005</t>
  </si>
  <si>
    <t>2012R2006</t>
  </si>
  <si>
    <t>2012R2007</t>
  </si>
  <si>
    <t>2012R2008</t>
  </si>
  <si>
    <t>2012R2009</t>
  </si>
  <si>
    <t>2012R2101</t>
  </si>
  <si>
    <t>Round 21</t>
  </si>
  <si>
    <t>2012R2102</t>
  </si>
  <si>
    <t>2012R2103</t>
  </si>
  <si>
    <t>2012R2104</t>
  </si>
  <si>
    <t>2012R2105</t>
  </si>
  <si>
    <t>2012R2106</t>
  </si>
  <si>
    <t>2012R2107</t>
  </si>
  <si>
    <t>2012R2108</t>
  </si>
  <si>
    <t>2012R2109</t>
  </si>
  <si>
    <t>2012R2201</t>
  </si>
  <si>
    <t>Round 22</t>
  </si>
  <si>
    <t>2012R2202</t>
  </si>
  <si>
    <t>2012R2203</t>
  </si>
  <si>
    <t>2012R2204</t>
  </si>
  <si>
    <t>2012R2205</t>
  </si>
  <si>
    <t>2012R2206</t>
  </si>
  <si>
    <t>2012R2207</t>
  </si>
  <si>
    <t>2012R2208</t>
  </si>
  <si>
    <t>2012R2209</t>
  </si>
  <si>
    <t>2012R2301</t>
  </si>
  <si>
    <t>Round 23</t>
  </si>
  <si>
    <t>2012R2302</t>
  </si>
  <si>
    <t>2012R2303</t>
  </si>
  <si>
    <t>2012R2304</t>
  </si>
  <si>
    <t>2012R2305</t>
  </si>
  <si>
    <t>2012R2306</t>
  </si>
  <si>
    <t>2012R2307</t>
  </si>
  <si>
    <t>2012R2308</t>
  </si>
  <si>
    <t>2012R2309</t>
  </si>
  <si>
    <t>2012QF01</t>
  </si>
  <si>
    <t>Qualifying Final</t>
  </si>
  <si>
    <t>2012EF01</t>
  </si>
  <si>
    <t>Elimination Final</t>
  </si>
  <si>
    <t>2012QF02</t>
  </si>
  <si>
    <t>2012EF02</t>
  </si>
  <si>
    <t>2012SF01</t>
  </si>
  <si>
    <t>Semi Final</t>
  </si>
  <si>
    <t>2012SF02</t>
  </si>
  <si>
    <t>2012PF01</t>
  </si>
  <si>
    <t>Preliminary Final</t>
  </si>
  <si>
    <t>2012PF02</t>
  </si>
  <si>
    <t>2012GF01</t>
  </si>
  <si>
    <t>Grand Final</t>
  </si>
  <si>
    <t>2013R0101</t>
  </si>
  <si>
    <t>2013R0102</t>
  </si>
  <si>
    <t>2013R0103</t>
  </si>
  <si>
    <t>2013R0104</t>
  </si>
  <si>
    <t>2013R0105</t>
  </si>
  <si>
    <t>2013R0106</t>
  </si>
  <si>
    <t>2013R0107</t>
  </si>
  <si>
    <t>2013R0108</t>
  </si>
  <si>
    <t>2013R0109</t>
  </si>
  <si>
    <t>2013R0201</t>
  </si>
  <si>
    <t>2013R0202</t>
  </si>
  <si>
    <t>2013R0203</t>
  </si>
  <si>
    <t>2013R0204</t>
  </si>
  <si>
    <t>2013R0205</t>
  </si>
  <si>
    <t>2013R0206</t>
  </si>
  <si>
    <t>2013R0207</t>
  </si>
  <si>
    <t>2013R0208</t>
  </si>
  <si>
    <t>2013R0209</t>
  </si>
  <si>
    <t>2013R0301</t>
  </si>
  <si>
    <t>2013R0302</t>
  </si>
  <si>
    <t>2013R0303</t>
  </si>
  <si>
    <t>2013R0304</t>
  </si>
  <si>
    <t>2013R0305</t>
  </si>
  <si>
    <t>2013R0306</t>
  </si>
  <si>
    <t>2013R0307</t>
  </si>
  <si>
    <t>2013R0308</t>
  </si>
  <si>
    <t>2013R0309</t>
  </si>
  <si>
    <t>2013R0401</t>
  </si>
  <si>
    <t>2013R0402</t>
  </si>
  <si>
    <t>2013R0403</t>
  </si>
  <si>
    <t>2013R0404</t>
  </si>
  <si>
    <t>2013R0405</t>
  </si>
  <si>
    <t>2013R0406</t>
  </si>
  <si>
    <t>2013R0407</t>
  </si>
  <si>
    <t>2013R0408</t>
  </si>
  <si>
    <t>2013R0409</t>
  </si>
  <si>
    <t>2013R0501</t>
  </si>
  <si>
    <t>2013R0502</t>
  </si>
  <si>
    <t>Wellington</t>
  </si>
  <si>
    <t>2013R0503</t>
  </si>
  <si>
    <t>2013R0504</t>
  </si>
  <si>
    <t>2013R0505</t>
  </si>
  <si>
    <t>2013R0506</t>
  </si>
  <si>
    <t>2013R0507</t>
  </si>
  <si>
    <t>2013R0508</t>
  </si>
  <si>
    <t>2013R0509</t>
  </si>
  <si>
    <t>2013R0601</t>
  </si>
  <si>
    <t>2013R0602</t>
  </si>
  <si>
    <t>2013R0603</t>
  </si>
  <si>
    <t>2013R0604</t>
  </si>
  <si>
    <t>2013R0605</t>
  </si>
  <si>
    <t>2013R0606</t>
  </si>
  <si>
    <t>2013R0607</t>
  </si>
  <si>
    <t>2013R0608</t>
  </si>
  <si>
    <t>2013R0609</t>
  </si>
  <si>
    <t>2013R0701</t>
  </si>
  <si>
    <t>2013R0702</t>
  </si>
  <si>
    <t>2013R0703</t>
  </si>
  <si>
    <t>2013R0704</t>
  </si>
  <si>
    <t>2013R0705</t>
  </si>
  <si>
    <t>2013R0706</t>
  </si>
  <si>
    <t>2013R0707</t>
  </si>
  <si>
    <t>2013R0708</t>
  </si>
  <si>
    <t>2013R0709</t>
  </si>
  <si>
    <t>2013R0801</t>
  </si>
  <si>
    <t>2013R0802</t>
  </si>
  <si>
    <t>2013R0803</t>
  </si>
  <si>
    <t>2013R0804</t>
  </si>
  <si>
    <t>2013R0805</t>
  </si>
  <si>
    <t>2013R0806</t>
  </si>
  <si>
    <t>2013R0807</t>
  </si>
  <si>
    <t>2013R0808</t>
  </si>
  <si>
    <t>2013R0809</t>
  </si>
  <si>
    <t>2013R0901</t>
  </si>
  <si>
    <t>2013R0902</t>
  </si>
  <si>
    <t>2013R0903</t>
  </si>
  <si>
    <t>2013R0904</t>
  </si>
  <si>
    <t>2013R0905</t>
  </si>
  <si>
    <t>2013R0906</t>
  </si>
  <si>
    <t>2013R0907</t>
  </si>
  <si>
    <t>2013R0908</t>
  </si>
  <si>
    <t>2013R0909</t>
  </si>
  <si>
    <t>2013R1001</t>
  </si>
  <si>
    <t>2013R1002</t>
  </si>
  <si>
    <t>2013R1003</t>
  </si>
  <si>
    <t>2013R1004</t>
  </si>
  <si>
    <t>2013R1005</t>
  </si>
  <si>
    <t>2013R1006</t>
  </si>
  <si>
    <t>2013R1007</t>
  </si>
  <si>
    <t>2013R1008</t>
  </si>
  <si>
    <t>2013R1009</t>
  </si>
  <si>
    <t>2013R1101</t>
  </si>
  <si>
    <t>2013R1102</t>
  </si>
  <si>
    <t>2013R1103</t>
  </si>
  <si>
    <t>2013R1104</t>
  </si>
  <si>
    <t>2013R1105</t>
  </si>
  <si>
    <t>2013R1106</t>
  </si>
  <si>
    <t>2013R1201</t>
  </si>
  <si>
    <t>2013R1202</t>
  </si>
  <si>
    <t>2013R1203</t>
  </si>
  <si>
    <t>2013R1204</t>
  </si>
  <si>
    <t>2013R1205</t>
  </si>
  <si>
    <t>2013R1206</t>
  </si>
  <si>
    <t>2013R1301</t>
  </si>
  <si>
    <t>2013R1302</t>
  </si>
  <si>
    <t>2013R1303</t>
  </si>
  <si>
    <t>2013R1304</t>
  </si>
  <si>
    <t>2013R1305</t>
  </si>
  <si>
    <t>2013R1306</t>
  </si>
  <si>
    <t>2013R1401</t>
  </si>
  <si>
    <t>2013R1402</t>
  </si>
  <si>
    <t>2013R1403</t>
  </si>
  <si>
    <t>2013R1404</t>
  </si>
  <si>
    <t>2013R1405</t>
  </si>
  <si>
    <t>2013R1406</t>
  </si>
  <si>
    <t>2013R1407</t>
  </si>
  <si>
    <t>2013R1408</t>
  </si>
  <si>
    <t>2013R1409</t>
  </si>
  <si>
    <t>2013R1501</t>
  </si>
  <si>
    <t>2013R1502</t>
  </si>
  <si>
    <t>2013R1503</t>
  </si>
  <si>
    <t>2013R1504</t>
  </si>
  <si>
    <t>2013R1505</t>
  </si>
  <si>
    <t>2013R1506</t>
  </si>
  <si>
    <t>2013R1507</t>
  </si>
  <si>
    <t>2013R1508</t>
  </si>
  <si>
    <t>2013R1509</t>
  </si>
  <si>
    <t>2013R1601</t>
  </si>
  <si>
    <t>2013R1602</t>
  </si>
  <si>
    <t>2013R1603</t>
  </si>
  <si>
    <t>2013R1604</t>
  </si>
  <si>
    <t>2013R1605</t>
  </si>
  <si>
    <t>2013R1606</t>
  </si>
  <si>
    <t>2013R1607</t>
  </si>
  <si>
    <t>2013R1608</t>
  </si>
  <si>
    <t>2013R1609</t>
  </si>
  <si>
    <t>2013R1701</t>
  </si>
  <si>
    <t>2013R1702</t>
  </si>
  <si>
    <t>2013R1703</t>
  </si>
  <si>
    <t>2013R1704</t>
  </si>
  <si>
    <t>2013R1705</t>
  </si>
  <si>
    <t>2013R1706</t>
  </si>
  <si>
    <t>2013R1707</t>
  </si>
  <si>
    <t>2013R1708</t>
  </si>
  <si>
    <t>2013R1709</t>
  </si>
  <si>
    <t>2013R1801</t>
  </si>
  <si>
    <t>2013R1802</t>
  </si>
  <si>
    <t>2013R1803</t>
  </si>
  <si>
    <t>2013R1804</t>
  </si>
  <si>
    <t>2013R1805</t>
  </si>
  <si>
    <t>2013R1806</t>
  </si>
  <si>
    <t>2013R1807</t>
  </si>
  <si>
    <t>2013R1808</t>
  </si>
  <si>
    <t>2013R1809</t>
  </si>
  <si>
    <t>2013R1901</t>
  </si>
  <si>
    <t>2013R1902</t>
  </si>
  <si>
    <t>2013R1903</t>
  </si>
  <si>
    <t>2013R1904</t>
  </si>
  <si>
    <t>2013R1905</t>
  </si>
  <si>
    <t>2013R1906</t>
  </si>
  <si>
    <t>2013R1907</t>
  </si>
  <si>
    <t>2013R1908</t>
  </si>
  <si>
    <t>2013R1909</t>
  </si>
  <si>
    <t>2013R2001</t>
  </si>
  <si>
    <t>2013R2002</t>
  </si>
  <si>
    <t>2013R2003</t>
  </si>
  <si>
    <t>2013R2004</t>
  </si>
  <si>
    <t>2013R2005</t>
  </si>
  <si>
    <t>2013R2006</t>
  </si>
  <si>
    <t>2013R2007</t>
  </si>
  <si>
    <t>2013R2008</t>
  </si>
  <si>
    <t>2013R2009</t>
  </si>
  <si>
    <t>2013R2101</t>
  </si>
  <si>
    <t>2013R2102</t>
  </si>
  <si>
    <t>2013R2103</t>
  </si>
  <si>
    <t>2013R2104</t>
  </si>
  <si>
    <t>2013R2105</t>
  </si>
  <si>
    <t>2013R2106</t>
  </si>
  <si>
    <t>2013R2107</t>
  </si>
  <si>
    <t>2013R2108</t>
  </si>
  <si>
    <t>2013R2109</t>
  </si>
  <si>
    <t>2013R2201</t>
  </si>
  <si>
    <t>2013R2202</t>
  </si>
  <si>
    <t>2013R2203</t>
  </si>
  <si>
    <t>2013R2204</t>
  </si>
  <si>
    <t>2013R2205</t>
  </si>
  <si>
    <t>2013R2206</t>
  </si>
  <si>
    <t>2013R2207</t>
  </si>
  <si>
    <t>2013R2208</t>
  </si>
  <si>
    <t>2013R2209</t>
  </si>
  <si>
    <t>2013R2301</t>
  </si>
  <si>
    <t>2013R2302</t>
  </si>
  <si>
    <t>2013R2303</t>
  </si>
  <si>
    <t>2013R2304</t>
  </si>
  <si>
    <t>2013R2305</t>
  </si>
  <si>
    <t>2013R2306</t>
  </si>
  <si>
    <t>2013R2307</t>
  </si>
  <si>
    <t>2013R2308</t>
  </si>
  <si>
    <t>2013R2309</t>
  </si>
  <si>
    <t>2013QF01</t>
  </si>
  <si>
    <t>2013EF01</t>
  </si>
  <si>
    <t>2013QF02</t>
  </si>
  <si>
    <t>2013EF02</t>
  </si>
  <si>
    <t>2013SF01</t>
  </si>
  <si>
    <t>2013SF02</t>
  </si>
  <si>
    <t>2013PF01</t>
  </si>
  <si>
    <t>2013PF02</t>
  </si>
  <si>
    <t>2013GF01</t>
  </si>
  <si>
    <t>2014R0101</t>
  </si>
  <si>
    <t>2014R0102</t>
  </si>
  <si>
    <t>2014R0103</t>
  </si>
  <si>
    <t>2014R0104</t>
  </si>
  <si>
    <t>2014R0105</t>
  </si>
  <si>
    <t>2014R0106</t>
  </si>
  <si>
    <t>2014R0107</t>
  </si>
  <si>
    <t>2014R0108</t>
  </si>
  <si>
    <t>2014R0109</t>
  </si>
  <si>
    <t>2014R0201</t>
  </si>
  <si>
    <t>2014R0202</t>
  </si>
  <si>
    <t>2014R0203</t>
  </si>
  <si>
    <t>2014R0204</t>
  </si>
  <si>
    <t>Adelaide Oval</t>
  </si>
  <si>
    <t>2014R0205</t>
  </si>
  <si>
    <t>2014R0206</t>
  </si>
  <si>
    <t>2014R0207</t>
  </si>
  <si>
    <t>2014R0208</t>
  </si>
  <si>
    <t>2014R0209</t>
  </si>
  <si>
    <t>2014R0301</t>
  </si>
  <si>
    <t>2014R0302</t>
  </si>
  <si>
    <t>2014R0303</t>
  </si>
  <si>
    <t>2014R0304</t>
  </si>
  <si>
    <t>2014R0305</t>
  </si>
  <si>
    <t>2014R0306</t>
  </si>
  <si>
    <t>2014R0307</t>
  </si>
  <si>
    <t>2014R0308</t>
  </si>
  <si>
    <t>2014R0309</t>
  </si>
  <si>
    <t>2014R0401</t>
  </si>
  <si>
    <t>2014R0402</t>
  </si>
  <si>
    <t>2014R0403</t>
  </si>
  <si>
    <t>2014R0404</t>
  </si>
  <si>
    <t>2014R0405</t>
  </si>
  <si>
    <t>2014R0406</t>
  </si>
  <si>
    <t>2014R0407</t>
  </si>
  <si>
    <t>2014R0408</t>
  </si>
  <si>
    <t>2014R0409</t>
  </si>
  <si>
    <t>2014R0501</t>
  </si>
  <si>
    <t>2014R0502</t>
  </si>
  <si>
    <t>2014R0503</t>
  </si>
  <si>
    <t>2014R0504</t>
  </si>
  <si>
    <t>2014R0505</t>
  </si>
  <si>
    <t>2014R0506</t>
  </si>
  <si>
    <t>2014R0507</t>
  </si>
  <si>
    <t>2014R0508</t>
  </si>
  <si>
    <t>2014R0509</t>
  </si>
  <si>
    <t>2014R0601</t>
  </si>
  <si>
    <t>2014R0602</t>
  </si>
  <si>
    <t>2014R0603</t>
  </si>
  <si>
    <t>2014R0604</t>
  </si>
  <si>
    <t>2014R0605</t>
  </si>
  <si>
    <t>2014R0606</t>
  </si>
  <si>
    <t>2014R0607</t>
  </si>
  <si>
    <t>2014R0608</t>
  </si>
  <si>
    <t>2014R0609</t>
  </si>
  <si>
    <t>2014R0701</t>
  </si>
  <si>
    <t>2014R0702</t>
  </si>
  <si>
    <t>2014R0703</t>
  </si>
  <si>
    <t>2014R0704</t>
  </si>
  <si>
    <t>2014R0705</t>
  </si>
  <si>
    <t>2014R0706</t>
  </si>
  <si>
    <t>2014R0707</t>
  </si>
  <si>
    <t>2014R0708</t>
  </si>
  <si>
    <t>2014R0709</t>
  </si>
  <si>
    <t>2014R0801</t>
  </si>
  <si>
    <t>2014R0802</t>
  </si>
  <si>
    <t>2014R0803</t>
  </si>
  <si>
    <t>2014R0804</t>
  </si>
  <si>
    <t>2014R0805</t>
  </si>
  <si>
    <t>2014R0806</t>
  </si>
  <si>
    <t>2014R0901</t>
  </si>
  <si>
    <t>2014R0902</t>
  </si>
  <si>
    <t>2014R0903</t>
  </si>
  <si>
    <t>2014R0904</t>
  </si>
  <si>
    <t>2014R0905</t>
  </si>
  <si>
    <t>2014R0906</t>
  </si>
  <si>
    <t>2014R1001</t>
  </si>
  <si>
    <t>2014R1002</t>
  </si>
  <si>
    <t>2014R1003</t>
  </si>
  <si>
    <t>2014R1004</t>
  </si>
  <si>
    <t>2014R1005</t>
  </si>
  <si>
    <t>2014R1006</t>
  </si>
  <si>
    <t>2014R1101</t>
  </si>
  <si>
    <t>2014R1102</t>
  </si>
  <si>
    <t>2014R1103</t>
  </si>
  <si>
    <t>Traeger Park</t>
  </si>
  <si>
    <t>2014R1104</t>
  </si>
  <si>
    <t>2014R1105</t>
  </si>
  <si>
    <t>2014R1106</t>
  </si>
  <si>
    <t>2014R1107</t>
  </si>
  <si>
    <t>2014R1108</t>
  </si>
  <si>
    <t>2014R1109</t>
  </si>
  <si>
    <t>2014R1201</t>
  </si>
  <si>
    <t>2014R1202</t>
  </si>
  <si>
    <t>2014R1203</t>
  </si>
  <si>
    <t>2014R1204</t>
  </si>
  <si>
    <t>2014R1205</t>
  </si>
  <si>
    <t>2014R1206</t>
  </si>
  <si>
    <t>2014R1207</t>
  </si>
  <si>
    <t>2014R1208</t>
  </si>
  <si>
    <t>2014R1209</t>
  </si>
  <si>
    <t>2014R1301</t>
  </si>
  <si>
    <t>2014R1302</t>
  </si>
  <si>
    <t>2014R1303</t>
  </si>
  <si>
    <t>2014R1304</t>
  </si>
  <si>
    <t>2014R1305</t>
  </si>
  <si>
    <t>2014R1306</t>
  </si>
  <si>
    <t>2014R1307</t>
  </si>
  <si>
    <t>2014R1308</t>
  </si>
  <si>
    <t>2014R1309</t>
  </si>
  <si>
    <t>2014R1401</t>
  </si>
  <si>
    <t>2014R1402</t>
  </si>
  <si>
    <t>2014R1403</t>
  </si>
  <si>
    <t>2014R1404</t>
  </si>
  <si>
    <t>2014R1405</t>
  </si>
  <si>
    <t>2014R1406</t>
  </si>
  <si>
    <t>2014R1407</t>
  </si>
  <si>
    <t>2014R1408</t>
  </si>
  <si>
    <t>2014R1409</t>
  </si>
  <si>
    <t>2014R1501</t>
  </si>
  <si>
    <t>2014R1502</t>
  </si>
  <si>
    <t>2014R1503</t>
  </si>
  <si>
    <t>2014R1504</t>
  </si>
  <si>
    <t>2014R1505</t>
  </si>
  <si>
    <t>2014R1506</t>
  </si>
  <si>
    <t>2014R1507</t>
  </si>
  <si>
    <t>2014R1508</t>
  </si>
  <si>
    <t>2014R1509</t>
  </si>
  <si>
    <t>2014R1601</t>
  </si>
  <si>
    <t>2014R1602</t>
  </si>
  <si>
    <t>2014R1603</t>
  </si>
  <si>
    <t>2014R1604</t>
  </si>
  <si>
    <t>2014R1605</t>
  </si>
  <si>
    <t>2014R1606</t>
  </si>
  <si>
    <t>2014R1607</t>
  </si>
  <si>
    <t>2014R1608</t>
  </si>
  <si>
    <t>2014R1609</t>
  </si>
  <si>
    <t>2014R1701</t>
  </si>
  <si>
    <t>2014R1702</t>
  </si>
  <si>
    <t>2014R1703</t>
  </si>
  <si>
    <t>2014R1704</t>
  </si>
  <si>
    <t>2014R1705</t>
  </si>
  <si>
    <t>2014R1706</t>
  </si>
  <si>
    <t>2014R1707</t>
  </si>
  <si>
    <t>2014R1708</t>
  </si>
  <si>
    <t>2014R1709</t>
  </si>
  <si>
    <t>2014R1801</t>
  </si>
  <si>
    <t>2014R1802</t>
  </si>
  <si>
    <t>2014R1803</t>
  </si>
  <si>
    <t>2014R1804</t>
  </si>
  <si>
    <t>2014R1805</t>
  </si>
  <si>
    <t>2014R1806</t>
  </si>
  <si>
    <t>2014R1807</t>
  </si>
  <si>
    <t>2014R1808</t>
  </si>
  <si>
    <t>2014R1809</t>
  </si>
  <si>
    <t>2014R1901</t>
  </si>
  <si>
    <t>2014R1902</t>
  </si>
  <si>
    <t>2014R1903</t>
  </si>
  <si>
    <t>2014R1904</t>
  </si>
  <si>
    <t>2014R1905</t>
  </si>
  <si>
    <t>2014R1906</t>
  </si>
  <si>
    <t>2014R1907</t>
  </si>
  <si>
    <t>2014R1908</t>
  </si>
  <si>
    <t>2014R1909</t>
  </si>
  <si>
    <t>2014R2001</t>
  </si>
  <si>
    <t>2014R2002</t>
  </si>
  <si>
    <t>2014R2003</t>
  </si>
  <si>
    <t>2014R2004</t>
  </si>
  <si>
    <t>2014R2005</t>
  </si>
  <si>
    <t>2014R2006</t>
  </si>
  <si>
    <t>2014R2007</t>
  </si>
  <si>
    <t>2014R2008</t>
  </si>
  <si>
    <t>2014R2009</t>
  </si>
  <si>
    <t>2014R2101</t>
  </si>
  <si>
    <t>2014R2102</t>
  </si>
  <si>
    <t>2014R2103</t>
  </si>
  <si>
    <t>2014R2104</t>
  </si>
  <si>
    <t>2014R2105</t>
  </si>
  <si>
    <t>2014R2106</t>
  </si>
  <si>
    <t>2014R2107</t>
  </si>
  <si>
    <t>2014R2108</t>
  </si>
  <si>
    <t>2014R2109</t>
  </si>
  <si>
    <t>2014R2201</t>
  </si>
  <si>
    <t>2014R2202</t>
  </si>
  <si>
    <t>2014R2203</t>
  </si>
  <si>
    <t>2014R2204</t>
  </si>
  <si>
    <t>2014R2205</t>
  </si>
  <si>
    <t>2014R2206</t>
  </si>
  <si>
    <t>2014R2207</t>
  </si>
  <si>
    <t>2014R2208</t>
  </si>
  <si>
    <t>2014R2209</t>
  </si>
  <si>
    <t>2014R2301</t>
  </si>
  <si>
    <t>2014R2302</t>
  </si>
  <si>
    <t>2014R2303</t>
  </si>
  <si>
    <t>2014R2304</t>
  </si>
  <si>
    <t>2014R2305</t>
  </si>
  <si>
    <t>2014R2306</t>
  </si>
  <si>
    <t>2014R2307</t>
  </si>
  <si>
    <t>2014R2308</t>
  </si>
  <si>
    <t>2014R2309</t>
  </si>
  <si>
    <t>2014QF01</t>
  </si>
  <si>
    <t>2014EF01</t>
  </si>
  <si>
    <t>2014QF02</t>
  </si>
  <si>
    <t>2014EF02</t>
  </si>
  <si>
    <t>2014SF01</t>
  </si>
  <si>
    <t>2014SF02</t>
  </si>
  <si>
    <t>2014PF01</t>
  </si>
  <si>
    <t>2014PF02</t>
  </si>
  <si>
    <t>2014GF01</t>
  </si>
  <si>
    <t>2015R0101</t>
  </si>
  <si>
    <t>2015R0102</t>
  </si>
  <si>
    <t>2015R0103</t>
  </si>
  <si>
    <t>2015R0104</t>
  </si>
  <si>
    <t>2015R0105</t>
  </si>
  <si>
    <t>2015R0106</t>
  </si>
  <si>
    <t>2015R0107</t>
  </si>
  <si>
    <t>2015R0108</t>
  </si>
  <si>
    <t>2015R0109</t>
  </si>
  <si>
    <t>2015R0201</t>
  </si>
  <si>
    <t>2015R0202</t>
  </si>
  <si>
    <t>2015R0203</t>
  </si>
  <si>
    <t>2015R0204</t>
  </si>
  <si>
    <t>2015R0205</t>
  </si>
  <si>
    <t>2015R0206</t>
  </si>
  <si>
    <t>2015R0207</t>
  </si>
  <si>
    <t>2015R0208</t>
  </si>
  <si>
    <t>2015R0209</t>
  </si>
  <si>
    <t>2015R0301</t>
  </si>
  <si>
    <t>2015R0302</t>
  </si>
  <si>
    <t>2015R0303</t>
  </si>
  <si>
    <t>2015R0304</t>
  </si>
  <si>
    <t>2015R0305</t>
  </si>
  <si>
    <t>2015R0306</t>
  </si>
  <si>
    <t>2015R0307</t>
  </si>
  <si>
    <t>2015R0308</t>
  </si>
  <si>
    <t>2015R0309</t>
  </si>
  <si>
    <t>2015R0401</t>
  </si>
  <si>
    <t>2015R0402</t>
  </si>
  <si>
    <t>2015R0403</t>
  </si>
  <si>
    <t>2015R0404</t>
  </si>
  <si>
    <t>2015R0405</t>
  </si>
  <si>
    <t>2015R0406</t>
  </si>
  <si>
    <t>2015R0407</t>
  </si>
  <si>
    <t>2015R0408</t>
  </si>
  <si>
    <t>2015R0409</t>
  </si>
  <si>
    <t>2015R0501</t>
  </si>
  <si>
    <t>2015R0502</t>
  </si>
  <si>
    <t>2015R0503</t>
  </si>
  <si>
    <t>2015R0504</t>
  </si>
  <si>
    <t>2015R0505</t>
  </si>
  <si>
    <t>2015R0506</t>
  </si>
  <si>
    <t>2015R0507</t>
  </si>
  <si>
    <t>2015R0508</t>
  </si>
  <si>
    <t>2015R0509</t>
  </si>
  <si>
    <t>2015R0601</t>
  </si>
  <si>
    <t>2015R0602</t>
  </si>
  <si>
    <t>2015R0603</t>
  </si>
  <si>
    <t>2015R0604</t>
  </si>
  <si>
    <t>2015R0605</t>
  </si>
  <si>
    <t>2015R0606</t>
  </si>
  <si>
    <t>2015R0607</t>
  </si>
  <si>
    <t>2015R0608</t>
  </si>
  <si>
    <t>2015R0609</t>
  </si>
  <si>
    <t>2015R0701</t>
  </si>
  <si>
    <t>2015R0702</t>
  </si>
  <si>
    <t>2015R0703</t>
  </si>
  <si>
    <t>2015R0704</t>
  </si>
  <si>
    <t>2015R0705</t>
  </si>
  <si>
    <t>2015R0706</t>
  </si>
  <si>
    <t>2015R0707</t>
  </si>
  <si>
    <t>2015R0708</t>
  </si>
  <si>
    <t>2015R0709</t>
  </si>
  <si>
    <t>2015R0801</t>
  </si>
  <si>
    <t>2015R0802</t>
  </si>
  <si>
    <t>2015R0803</t>
  </si>
  <si>
    <t>2015R0804</t>
  </si>
  <si>
    <t>2015R0805</t>
  </si>
  <si>
    <t>2015R0806</t>
  </si>
  <si>
    <t>2015R0807</t>
  </si>
  <si>
    <t>2015R0808</t>
  </si>
  <si>
    <t>2015R0809</t>
  </si>
  <si>
    <t>2015R0901</t>
  </si>
  <si>
    <t>2015R0902</t>
  </si>
  <si>
    <t>2015R0903</t>
  </si>
  <si>
    <t>2015R0904</t>
  </si>
  <si>
    <t>2015R0905</t>
  </si>
  <si>
    <t>2015R0906</t>
  </si>
  <si>
    <t>2015R0907</t>
  </si>
  <si>
    <t>2015R0908</t>
  </si>
  <si>
    <t>2015R0909</t>
  </si>
  <si>
    <t>2015R1001</t>
  </si>
  <si>
    <t>2015R1002</t>
  </si>
  <si>
    <t>2015R1003</t>
  </si>
  <si>
    <t>2015R1004</t>
  </si>
  <si>
    <t>2015R1005</t>
  </si>
  <si>
    <t>2015R1006</t>
  </si>
  <si>
    <t>2015R1007</t>
  </si>
  <si>
    <t>2015R1008</t>
  </si>
  <si>
    <t>2015R1009</t>
  </si>
  <si>
    <t>2015R1101</t>
  </si>
  <si>
    <t>2015R1102</t>
  </si>
  <si>
    <t>2015R1103</t>
  </si>
  <si>
    <t>2015R1104</t>
  </si>
  <si>
    <t>2015R1105</t>
  </si>
  <si>
    <t>2015R1106</t>
  </si>
  <si>
    <t>2015R1201</t>
  </si>
  <si>
    <t>2015R1202</t>
  </si>
  <si>
    <t>2015R1203</t>
  </si>
  <si>
    <t>2015R1204</t>
  </si>
  <si>
    <t>2015R1205</t>
  </si>
  <si>
    <t>2015R1206</t>
  </si>
  <si>
    <t>2015R1301</t>
  </si>
  <si>
    <t>2015R1302</t>
  </si>
  <si>
    <t>2015R1303</t>
  </si>
  <si>
    <t>2015R1304</t>
  </si>
  <si>
    <t>2015R1305</t>
  </si>
  <si>
    <t>2015R1306</t>
  </si>
  <si>
    <t>2015R1401</t>
  </si>
  <si>
    <t>2015R1402</t>
  </si>
  <si>
    <t>2015R1403</t>
  </si>
  <si>
    <t>2015R1404</t>
  </si>
  <si>
    <t>2015R1405</t>
  </si>
  <si>
    <t>2015R1406</t>
  </si>
  <si>
    <t>2015R1407</t>
  </si>
  <si>
    <t>2015R1408</t>
  </si>
  <si>
    <t>2015R1501</t>
  </si>
  <si>
    <t>2015R1502</t>
  </si>
  <si>
    <t>2015R1503</t>
  </si>
  <si>
    <t>2015R1504</t>
  </si>
  <si>
    <t>2015R1505</t>
  </si>
  <si>
    <t>2015R1506</t>
  </si>
  <si>
    <t>2015R1507</t>
  </si>
  <si>
    <t>2015R1508</t>
  </si>
  <si>
    <t>2015R1509</t>
  </si>
  <si>
    <t>2015R1601</t>
  </si>
  <si>
    <t>2015R1602</t>
  </si>
  <si>
    <t>2015R1603</t>
  </si>
  <si>
    <t>2015R1604</t>
  </si>
  <si>
    <t>2015R1605</t>
  </si>
  <si>
    <t>2015R1606</t>
  </si>
  <si>
    <t>2015R1607</t>
  </si>
  <si>
    <t>2015R1608</t>
  </si>
  <si>
    <t>2015R1609</t>
  </si>
  <si>
    <t>2015R1701</t>
  </si>
  <si>
    <t>2015R1702</t>
  </si>
  <si>
    <t>2015R1703</t>
  </si>
  <si>
    <t>2015R1704</t>
  </si>
  <si>
    <t>2015R1705</t>
  </si>
  <si>
    <t>2015R1706</t>
  </si>
  <si>
    <t>2015R1707</t>
  </si>
  <si>
    <t>2015R1708</t>
  </si>
  <si>
    <t>2015R1709</t>
  </si>
  <si>
    <t>2015R1801</t>
  </si>
  <si>
    <t>2015R1802</t>
  </si>
  <si>
    <t>2015R1803</t>
  </si>
  <si>
    <t>2015R1804</t>
  </si>
  <si>
    <t>2015R1805</t>
  </si>
  <si>
    <t>2015R1806</t>
  </si>
  <si>
    <t>2015R1807</t>
  </si>
  <si>
    <t>2015R1808</t>
  </si>
  <si>
    <t>2015R1809</t>
  </si>
  <si>
    <t>2015R1901</t>
  </si>
  <si>
    <t>2015R1902</t>
  </si>
  <si>
    <t>2015R1903</t>
  </si>
  <si>
    <t>2015R1904</t>
  </si>
  <si>
    <t>2015R1905</t>
  </si>
  <si>
    <t>2015R1906</t>
  </si>
  <si>
    <t>2015R1907</t>
  </si>
  <si>
    <t>2015R1908</t>
  </si>
  <si>
    <t>2015R1909</t>
  </si>
  <si>
    <t>2015R2001</t>
  </si>
  <si>
    <t>2015R2002</t>
  </si>
  <si>
    <t>2015R2003</t>
  </si>
  <si>
    <t>2015R2004</t>
  </si>
  <si>
    <t>2015R2005</t>
  </si>
  <si>
    <t>2015R2006</t>
  </si>
  <si>
    <t>2015R2007</t>
  </si>
  <si>
    <t>2015R2008</t>
  </si>
  <si>
    <t>2015R2009</t>
  </si>
  <si>
    <t>2015R2101</t>
  </si>
  <si>
    <t>2015R2102</t>
  </si>
  <si>
    <t>2015R2103</t>
  </si>
  <si>
    <t>2015R2104</t>
  </si>
  <si>
    <t>2015R2105</t>
  </si>
  <si>
    <t>2015R2106</t>
  </si>
  <si>
    <t>2015R2107</t>
  </si>
  <si>
    <t>2015R2108</t>
  </si>
  <si>
    <t>2015R2109</t>
  </si>
  <si>
    <t>2015R2201</t>
  </si>
  <si>
    <t>2015R2202</t>
  </si>
  <si>
    <t>2015R2203</t>
  </si>
  <si>
    <t>2015R2204</t>
  </si>
  <si>
    <t>2015R2205</t>
  </si>
  <si>
    <t>2015R2206</t>
  </si>
  <si>
    <t>2015R2207</t>
  </si>
  <si>
    <t>2015R2208</t>
  </si>
  <si>
    <t>2015R2209</t>
  </si>
  <si>
    <t>2015R2301</t>
  </si>
  <si>
    <t>2015R2302</t>
  </si>
  <si>
    <t>2015R2303</t>
  </si>
  <si>
    <t>2015R2304</t>
  </si>
  <si>
    <t>2015R2305</t>
  </si>
  <si>
    <t>2015R2306</t>
  </si>
  <si>
    <t>2015R2307</t>
  </si>
  <si>
    <t>2015R2308</t>
  </si>
  <si>
    <t>2015R2309</t>
  </si>
  <si>
    <t>2015QF01</t>
  </si>
  <si>
    <t>2015EF01</t>
  </si>
  <si>
    <t>2015QF02</t>
  </si>
  <si>
    <t>2015EF02</t>
  </si>
  <si>
    <t>2015SF01</t>
  </si>
  <si>
    <t>2015SF02</t>
  </si>
  <si>
    <t>2015PF01</t>
  </si>
  <si>
    <t>2015PF02</t>
  </si>
  <si>
    <t>2015GF01</t>
  </si>
  <si>
    <t>2016R0101</t>
  </si>
  <si>
    <t>2016R0102</t>
  </si>
  <si>
    <t>2016R0103</t>
  </si>
  <si>
    <t>2016R0104</t>
  </si>
  <si>
    <t>2016R0105</t>
  </si>
  <si>
    <t>2016R0106</t>
  </si>
  <si>
    <t>2016R0107</t>
  </si>
  <si>
    <t>2016R0108</t>
  </si>
  <si>
    <t>2016R0109</t>
  </si>
  <si>
    <t>2016R0201</t>
  </si>
  <si>
    <t>2016R0202</t>
  </si>
  <si>
    <t>2016R0203</t>
  </si>
  <si>
    <t>2016R0204</t>
  </si>
  <si>
    <t>2016R0205</t>
  </si>
  <si>
    <t>2016R0206</t>
  </si>
  <si>
    <t>2016R0207</t>
  </si>
  <si>
    <t>2016R0208</t>
  </si>
  <si>
    <t>2016R0209</t>
  </si>
  <si>
    <t>2016R0301</t>
  </si>
  <si>
    <t>2016R0302</t>
  </si>
  <si>
    <t>2016R0303</t>
  </si>
  <si>
    <t>2016R0304</t>
  </si>
  <si>
    <t>2016R0305</t>
  </si>
  <si>
    <t>2016R0306</t>
  </si>
  <si>
    <t>2016R0307</t>
  </si>
  <si>
    <t>2016R0308</t>
  </si>
  <si>
    <t>2016R0309</t>
  </si>
  <si>
    <t>2016R0401</t>
  </si>
  <si>
    <t>2016R0402</t>
  </si>
  <si>
    <t>2016R0403</t>
  </si>
  <si>
    <t>2016R0404</t>
  </si>
  <si>
    <t>2016R0405</t>
  </si>
  <si>
    <t>2016R0406</t>
  </si>
  <si>
    <t>2016R0407</t>
  </si>
  <si>
    <t>2016R0408</t>
  </si>
  <si>
    <t>2016R0409</t>
  </si>
  <si>
    <t>2016R0501</t>
  </si>
  <si>
    <t>2016R0502</t>
  </si>
  <si>
    <t>2016R0503</t>
  </si>
  <si>
    <t>2016R0504</t>
  </si>
  <si>
    <t>2016R0505</t>
  </si>
  <si>
    <t>2016R0506</t>
  </si>
  <si>
    <t>2016R0507</t>
  </si>
  <si>
    <t>2016R0508</t>
  </si>
  <si>
    <t>2016R0509</t>
  </si>
  <si>
    <t>2016R0601</t>
  </si>
  <si>
    <t>2016R0602</t>
  </si>
  <si>
    <t>2016R0603</t>
  </si>
  <si>
    <t>2016R0604</t>
  </si>
  <si>
    <t>2016R0605</t>
  </si>
  <si>
    <t>2016R0606</t>
  </si>
  <si>
    <t>2016R0607</t>
  </si>
  <si>
    <t>2016R0608</t>
  </si>
  <si>
    <t>2016R0609</t>
  </si>
  <si>
    <t>2016R0701</t>
  </si>
  <si>
    <t>2016R0702</t>
  </si>
  <si>
    <t>2016R0703</t>
  </si>
  <si>
    <t>2016R0704</t>
  </si>
  <si>
    <t>2016R0705</t>
  </si>
  <si>
    <t>2016R0706</t>
  </si>
  <si>
    <t>2016R0707</t>
  </si>
  <si>
    <t>2016R0708</t>
  </si>
  <si>
    <t>2016R0709</t>
  </si>
  <si>
    <t>2016R0801</t>
  </si>
  <si>
    <t>2016R0802</t>
  </si>
  <si>
    <t>2016R0803</t>
  </si>
  <si>
    <t>2016R0804</t>
  </si>
  <si>
    <t>2016R0805</t>
  </si>
  <si>
    <t>2016R0806</t>
  </si>
  <si>
    <t>2016R0807</t>
  </si>
  <si>
    <t>2016R0808</t>
  </si>
  <si>
    <t>2016R0809</t>
  </si>
  <si>
    <t>2016R0901</t>
  </si>
  <si>
    <t>2016R0902</t>
  </si>
  <si>
    <t>2016R0903</t>
  </si>
  <si>
    <t>2016R0904</t>
  </si>
  <si>
    <t>2016R0905</t>
  </si>
  <si>
    <t>2016R0906</t>
  </si>
  <si>
    <t>2016R0907</t>
  </si>
  <si>
    <t>2016R0908</t>
  </si>
  <si>
    <t>2016R0909</t>
  </si>
  <si>
    <t>2016R1001</t>
  </si>
  <si>
    <t>2016R1002</t>
  </si>
  <si>
    <t>2016R1003</t>
  </si>
  <si>
    <t>2016R1004</t>
  </si>
  <si>
    <t>2016R1005</t>
  </si>
  <si>
    <t>2016R1006</t>
  </si>
  <si>
    <t>2016R1007</t>
  </si>
  <si>
    <t>2016R1008</t>
  </si>
  <si>
    <t>2016R1009</t>
  </si>
  <si>
    <t>2016R1101</t>
  </si>
  <si>
    <t>2016R1102</t>
  </si>
  <si>
    <t>2016R1103</t>
  </si>
  <si>
    <t>2016R1104</t>
  </si>
  <si>
    <t>2016R1105</t>
  </si>
  <si>
    <t>2016R1106</t>
  </si>
  <si>
    <t>2016R1107</t>
  </si>
  <si>
    <t>2016R1108</t>
  </si>
  <si>
    <t>2016R1109</t>
  </si>
  <si>
    <t>2016R1201</t>
  </si>
  <si>
    <t>2016R1202</t>
  </si>
  <si>
    <t>2016R1203</t>
  </si>
  <si>
    <t>2016R1204</t>
  </si>
  <si>
    <t>2016R1205</t>
  </si>
  <si>
    <t>2016R1206</t>
  </si>
  <si>
    <t>2016R1207</t>
  </si>
  <si>
    <t>2016R1208</t>
  </si>
  <si>
    <t>2016R1209</t>
  </si>
  <si>
    <t>2016R1301</t>
  </si>
  <si>
    <t>2016R1302</t>
  </si>
  <si>
    <t>2016R1303</t>
  </si>
  <si>
    <t>2016R1304</t>
  </si>
  <si>
    <t>2016R1305</t>
  </si>
  <si>
    <t>2016R1306</t>
  </si>
  <si>
    <t>2016R1401</t>
  </si>
  <si>
    <t>2016R1402</t>
  </si>
  <si>
    <t>2016R1403</t>
  </si>
  <si>
    <t>2016R1404</t>
  </si>
  <si>
    <t>2016R1405</t>
  </si>
  <si>
    <t>2016R1406</t>
  </si>
  <si>
    <t>2016R1501</t>
  </si>
  <si>
    <t>2016R1502</t>
  </si>
  <si>
    <t>2016R1503</t>
  </si>
  <si>
    <t>2016R1504</t>
  </si>
  <si>
    <t>2016R1505</t>
  </si>
  <si>
    <t>2016R1506</t>
  </si>
  <si>
    <t>2016R1601</t>
  </si>
  <si>
    <t>2016R1602</t>
  </si>
  <si>
    <t>2016R1603</t>
  </si>
  <si>
    <t>2016R1604</t>
  </si>
  <si>
    <t>2016R1605</t>
  </si>
  <si>
    <t>2016R1606</t>
  </si>
  <si>
    <t>2016R1607</t>
  </si>
  <si>
    <t>2016R1608</t>
  </si>
  <si>
    <t>2016R1609</t>
  </si>
  <si>
    <t>2016R1701</t>
  </si>
  <si>
    <t>2016R1702</t>
  </si>
  <si>
    <t>2016R1703</t>
  </si>
  <si>
    <t>2016R1704</t>
  </si>
  <si>
    <t>2016R1705</t>
  </si>
  <si>
    <t>2016R1706</t>
  </si>
  <si>
    <t>2016R1707</t>
  </si>
  <si>
    <t>2016R1708</t>
  </si>
  <si>
    <t>2016R1709</t>
  </si>
  <si>
    <t>2016R1801</t>
  </si>
  <si>
    <t>2016R1802</t>
  </si>
  <si>
    <t>2016R1803</t>
  </si>
  <si>
    <t>2016R1804</t>
  </si>
  <si>
    <t>2016R1805</t>
  </si>
  <si>
    <t>2016R1806</t>
  </si>
  <si>
    <t>2016R1807</t>
  </si>
  <si>
    <t>2016R1808</t>
  </si>
  <si>
    <t>2016R1809</t>
  </si>
  <si>
    <t>2016R1901</t>
  </si>
  <si>
    <t>2016R1902</t>
  </si>
  <si>
    <t>2016R1903</t>
  </si>
  <si>
    <t>2016R1904</t>
  </si>
  <si>
    <t>2016R1905</t>
  </si>
  <si>
    <t>2016R1906</t>
  </si>
  <si>
    <t>2016R1907</t>
  </si>
  <si>
    <t>2016R1908</t>
  </si>
  <si>
    <t>2016R1909</t>
  </si>
  <si>
    <t>2016R2001</t>
  </si>
  <si>
    <t>2016R2002</t>
  </si>
  <si>
    <t>2016R2003</t>
  </si>
  <si>
    <t>2016R2004</t>
  </si>
  <si>
    <t>2016R2005</t>
  </si>
  <si>
    <t>2016R2006</t>
  </si>
  <si>
    <t>2016R2007</t>
  </si>
  <si>
    <t>2016R2008</t>
  </si>
  <si>
    <t>2016R2009</t>
  </si>
  <si>
    <t>2016R2101</t>
  </si>
  <si>
    <t>2016R2102</t>
  </si>
  <si>
    <t>2016R2103</t>
  </si>
  <si>
    <t>2016R2104</t>
  </si>
  <si>
    <t>2016R2105</t>
  </si>
  <si>
    <t>2016R2106</t>
  </si>
  <si>
    <t>2016R2107</t>
  </si>
  <si>
    <t>2016R2108</t>
  </si>
  <si>
    <t>2016R2109</t>
  </si>
  <si>
    <t>2016R2201</t>
  </si>
  <si>
    <t>2016R2202</t>
  </si>
  <si>
    <t>2016R2203</t>
  </si>
  <si>
    <t>2016R2204</t>
  </si>
  <si>
    <t>2016R2205</t>
  </si>
  <si>
    <t>2016R2206</t>
  </si>
  <si>
    <t>2016R2207</t>
  </si>
  <si>
    <t>2016R2208</t>
  </si>
  <si>
    <t>2016R2209</t>
  </si>
  <si>
    <t>2016R2301</t>
  </si>
  <si>
    <t>2016R2302</t>
  </si>
  <si>
    <t>2016R2303</t>
  </si>
  <si>
    <t>2016R2304</t>
  </si>
  <si>
    <t>2016R2305</t>
  </si>
  <si>
    <t>2016R2306</t>
  </si>
  <si>
    <t>2016R2307</t>
  </si>
  <si>
    <t>2016R2308</t>
  </si>
  <si>
    <t>2016R2309</t>
  </si>
  <si>
    <t>2016EF01</t>
  </si>
  <si>
    <t>2016QF01</t>
  </si>
  <si>
    <t>2016EF02</t>
  </si>
  <si>
    <t>2016QF02</t>
  </si>
  <si>
    <t>2016SF01</t>
  </si>
  <si>
    <t>2016SF02</t>
  </si>
  <si>
    <t>2016PF01</t>
  </si>
  <si>
    <t>2016PF02</t>
  </si>
  <si>
    <t>2016GF01</t>
  </si>
  <si>
    <t>2017R0101</t>
  </si>
  <si>
    <t>2017R0102</t>
  </si>
  <si>
    <t>2017R0103</t>
  </si>
  <si>
    <t>2017R0104</t>
  </si>
  <si>
    <t>2017R0105</t>
  </si>
  <si>
    <t>2017R0106</t>
  </si>
  <si>
    <t>2017R0107</t>
  </si>
  <si>
    <t>2017R0108</t>
  </si>
  <si>
    <t>2017R0109</t>
  </si>
  <si>
    <t>2017R0201</t>
  </si>
  <si>
    <t>2017R0202</t>
  </si>
  <si>
    <t>2017R0203</t>
  </si>
  <si>
    <t>2017R0204</t>
  </si>
  <si>
    <t>2017R0205</t>
  </si>
  <si>
    <t>2017R0206</t>
  </si>
  <si>
    <t>2017R0207</t>
  </si>
  <si>
    <t>2017R0208</t>
  </si>
  <si>
    <t>2017R0209</t>
  </si>
  <si>
    <t>2017R0301</t>
  </si>
  <si>
    <t>2017R0302</t>
  </si>
  <si>
    <t>2017R0303</t>
  </si>
  <si>
    <t>2017R0304</t>
  </si>
  <si>
    <t>2017R0305</t>
  </si>
  <si>
    <t>2017R0306</t>
  </si>
  <si>
    <t>2017R0307</t>
  </si>
  <si>
    <t>2017R0308</t>
  </si>
  <si>
    <t>2017R0309</t>
  </si>
  <si>
    <t>2017R0401</t>
  </si>
  <si>
    <t>2017R0402</t>
  </si>
  <si>
    <t>2017R0403</t>
  </si>
  <si>
    <t>2017R0404</t>
  </si>
  <si>
    <t>2017R0405</t>
  </si>
  <si>
    <t>2017R0406</t>
  </si>
  <si>
    <t>2017R0407</t>
  </si>
  <si>
    <t>2017R0408</t>
  </si>
  <si>
    <t>2017R0409</t>
  </si>
  <si>
    <t>2017R0501</t>
  </si>
  <si>
    <t>2017R0502</t>
  </si>
  <si>
    <t>2017R0503</t>
  </si>
  <si>
    <t>2017R0504</t>
  </si>
  <si>
    <t>2017R0505</t>
  </si>
  <si>
    <t>2017R0506</t>
  </si>
  <si>
    <t>2017R0507</t>
  </si>
  <si>
    <t>2017R0508</t>
  </si>
  <si>
    <t>2017R0509</t>
  </si>
  <si>
    <t>2017R0601</t>
  </si>
  <si>
    <t>2017R0602</t>
  </si>
  <si>
    <t>2017R0603</t>
  </si>
  <si>
    <t>2017R0604</t>
  </si>
  <si>
    <t>2017R0605</t>
  </si>
  <si>
    <t>2017R0606</t>
  </si>
  <si>
    <t>2017R0607</t>
  </si>
  <si>
    <t>2017R0608</t>
  </si>
  <si>
    <t>2017R0609</t>
  </si>
  <si>
    <t>2017R0701</t>
  </si>
  <si>
    <t>2017R0702</t>
  </si>
  <si>
    <t>2017R0703</t>
  </si>
  <si>
    <t>2017R0704</t>
  </si>
  <si>
    <t>2017R0705</t>
  </si>
  <si>
    <t>2017R0706</t>
  </si>
  <si>
    <t>2017R0707</t>
  </si>
  <si>
    <t>2017R0708</t>
  </si>
  <si>
    <t>2017R0709</t>
  </si>
  <si>
    <t>2017R0801</t>
  </si>
  <si>
    <t>2017R0802</t>
  </si>
  <si>
    <t>2017R0803</t>
  </si>
  <si>
    <t>2017R0804</t>
  </si>
  <si>
    <t>2017R0805</t>
  </si>
  <si>
    <t>2017R0806</t>
  </si>
  <si>
    <t>2017R0807</t>
  </si>
  <si>
    <t>2017R0808</t>
  </si>
  <si>
    <t>Jiangwan Stadium</t>
  </si>
  <si>
    <t>2017R0809</t>
  </si>
  <si>
    <t>2017R0901</t>
  </si>
  <si>
    <t>2017R0902</t>
  </si>
  <si>
    <t>2017R0903</t>
  </si>
  <si>
    <t>2017R0904</t>
  </si>
  <si>
    <t>2017R0905</t>
  </si>
  <si>
    <t>2017R0906</t>
  </si>
  <si>
    <t>2017R0907</t>
  </si>
  <si>
    <t>2017R0908</t>
  </si>
  <si>
    <t>2017R1001</t>
  </si>
  <si>
    <t>2017R1002</t>
  </si>
  <si>
    <t>2017R1003</t>
  </si>
  <si>
    <t>2017R1004</t>
  </si>
  <si>
    <t>2017R1005</t>
  </si>
  <si>
    <t>2017R1006</t>
  </si>
  <si>
    <t>2017R1007</t>
  </si>
  <si>
    <t>2017R1008</t>
  </si>
  <si>
    <t>2017R1009</t>
  </si>
  <si>
    <t>2017R1101</t>
  </si>
  <si>
    <t>2017R1102</t>
  </si>
  <si>
    <t>2017R1103</t>
  </si>
  <si>
    <t>2017R1104</t>
  </si>
  <si>
    <t>2017R1105</t>
  </si>
  <si>
    <t>2017R1106</t>
  </si>
  <si>
    <t>2017R1201</t>
  </si>
  <si>
    <t>2017R1202</t>
  </si>
  <si>
    <t>2017R1203</t>
  </si>
  <si>
    <t>2017R1204</t>
  </si>
  <si>
    <t>2017R1205</t>
  </si>
  <si>
    <t>2017R1206</t>
  </si>
  <si>
    <t>2017R1207</t>
  </si>
  <si>
    <t>2017R1301</t>
  </si>
  <si>
    <t>2017R1302</t>
  </si>
  <si>
    <t>2017R1303</t>
  </si>
  <si>
    <t>2017R1304</t>
  </si>
  <si>
    <t>2017R1305</t>
  </si>
  <si>
    <t>2017R1306</t>
  </si>
  <si>
    <t>2017R1401</t>
  </si>
  <si>
    <t>2017R1402</t>
  </si>
  <si>
    <t>2017R1403</t>
  </si>
  <si>
    <t>2017R1404</t>
  </si>
  <si>
    <t>2017R1405</t>
  </si>
  <si>
    <t>2017R1406</t>
  </si>
  <si>
    <t>2017R1407</t>
  </si>
  <si>
    <t>2017R1408</t>
  </si>
  <si>
    <t>2017R1409</t>
  </si>
  <si>
    <t>2017R1501</t>
  </si>
  <si>
    <t>2017R1502</t>
  </si>
  <si>
    <t>2017R1503</t>
  </si>
  <si>
    <t>2017R1504</t>
  </si>
  <si>
    <t>2017R1505</t>
  </si>
  <si>
    <t>2017R1506</t>
  </si>
  <si>
    <t>2017R1507</t>
  </si>
  <si>
    <t>2017R1508</t>
  </si>
  <si>
    <t>2017R1509</t>
  </si>
  <si>
    <t>2017R1601</t>
  </si>
  <si>
    <t>2017R1602</t>
  </si>
  <si>
    <t>2017R1603</t>
  </si>
  <si>
    <t>2017R1604</t>
  </si>
  <si>
    <t>2017R1605</t>
  </si>
  <si>
    <t>2017R1606</t>
  </si>
  <si>
    <t>2017R1607</t>
  </si>
  <si>
    <t>2017R1608</t>
  </si>
  <si>
    <t>2017R1609</t>
  </si>
  <si>
    <t>2017R1701</t>
  </si>
  <si>
    <t>2017R1702</t>
  </si>
  <si>
    <t>2017R1703</t>
  </si>
  <si>
    <t>2017R1704</t>
  </si>
  <si>
    <t>2017R1705</t>
  </si>
  <si>
    <t>2017R1706</t>
  </si>
  <si>
    <t>2017R1707</t>
  </si>
  <si>
    <t>2017R1708</t>
  </si>
  <si>
    <t>2017R1709</t>
  </si>
  <si>
    <t>2017R1801</t>
  </si>
  <si>
    <t>2017R1802</t>
  </si>
  <si>
    <t>2017R1803</t>
  </si>
  <si>
    <t>2017R1804</t>
  </si>
  <si>
    <t>2017R1805</t>
  </si>
  <si>
    <t>2017R1806</t>
  </si>
  <si>
    <t>2017R1807</t>
  </si>
  <si>
    <t>2017R1808</t>
  </si>
  <si>
    <t>2017R1809</t>
  </si>
  <si>
    <t>2017R1901</t>
  </si>
  <si>
    <t>2017R1902</t>
  </si>
  <si>
    <t>2017R1903</t>
  </si>
  <si>
    <t>2017R1904</t>
  </si>
  <si>
    <t>2017R1905</t>
  </si>
  <si>
    <t>2017R1906</t>
  </si>
  <si>
    <t>2017R1907</t>
  </si>
  <si>
    <t>2017R1908</t>
  </si>
  <si>
    <t>2017R1909</t>
  </si>
  <si>
    <t>2017R2001</t>
  </si>
  <si>
    <t>2017R2002</t>
  </si>
  <si>
    <t>2017R2003</t>
  </si>
  <si>
    <t>2017R2004</t>
  </si>
  <si>
    <t>2017R2005</t>
  </si>
  <si>
    <t>2017R2006</t>
  </si>
  <si>
    <t>2017R2007</t>
  </si>
  <si>
    <t>2017R2008</t>
  </si>
  <si>
    <t>2017R2009</t>
  </si>
  <si>
    <t>2017R2101</t>
  </si>
  <si>
    <t>2017R2102</t>
  </si>
  <si>
    <t>2017R2103</t>
  </si>
  <si>
    <t>2017R2104</t>
  </si>
  <si>
    <t>2017R2105</t>
  </si>
  <si>
    <t>2017R2106</t>
  </si>
  <si>
    <t>2017R2107</t>
  </si>
  <si>
    <t>2017R2108</t>
  </si>
  <si>
    <t>2017R2109</t>
  </si>
  <si>
    <t>2017R2201</t>
  </si>
  <si>
    <t>2017R2202</t>
  </si>
  <si>
    <t>Eureka Stadium</t>
  </si>
  <si>
    <t>2017R2203</t>
  </si>
  <si>
    <t>2017R2204</t>
  </si>
  <si>
    <t>2017R2205</t>
  </si>
  <si>
    <t>2017R2206</t>
  </si>
  <si>
    <t>2017R2207</t>
  </si>
  <si>
    <t>2017R2208</t>
  </si>
  <si>
    <t>2017R2209</t>
  </si>
  <si>
    <t>2017R2301</t>
  </si>
  <si>
    <t>2017R2302</t>
  </si>
  <si>
    <t>2017R2303</t>
  </si>
  <si>
    <t>2017R2304</t>
  </si>
  <si>
    <t>2017R2305</t>
  </si>
  <si>
    <t>2017R2306</t>
  </si>
  <si>
    <t>2017R2307</t>
  </si>
  <si>
    <t>2017R2308</t>
  </si>
  <si>
    <t>2017R2309</t>
  </si>
  <si>
    <t>2017QF01</t>
  </si>
  <si>
    <t>2017QF02</t>
  </si>
  <si>
    <t>2017EF01</t>
  </si>
  <si>
    <t>2017EF02</t>
  </si>
  <si>
    <t>2017SF01</t>
  </si>
  <si>
    <t>2017SF02</t>
  </si>
  <si>
    <t>2017PF01</t>
  </si>
  <si>
    <t>2017PF02</t>
  </si>
  <si>
    <t>2017GF01</t>
  </si>
  <si>
    <t>2018R0101</t>
  </si>
  <si>
    <t>2018R0102</t>
  </si>
  <si>
    <t>2018R0103</t>
  </si>
  <si>
    <t>2018R0104</t>
  </si>
  <si>
    <t>2018R0105</t>
  </si>
  <si>
    <t>2018R0106</t>
  </si>
  <si>
    <t>2018R0107</t>
  </si>
  <si>
    <t>2018R0108</t>
  </si>
  <si>
    <t>2018R0109</t>
  </si>
  <si>
    <t>Perth Stadium</t>
  </si>
  <si>
    <t>2018R0201</t>
  </si>
  <si>
    <t>2018R0202</t>
  </si>
  <si>
    <t>2018R0203</t>
  </si>
  <si>
    <t>2018R0204</t>
  </si>
  <si>
    <t>2018R0205</t>
  </si>
  <si>
    <t>2018R0206</t>
  </si>
  <si>
    <t>2018R0207</t>
  </si>
  <si>
    <t>2018R0208</t>
  </si>
  <si>
    <t>2018R0209</t>
  </si>
  <si>
    <t>2018R0301</t>
  </si>
  <si>
    <t>2018R0302</t>
  </si>
  <si>
    <t>2018R0303</t>
  </si>
  <si>
    <t>2018R0304</t>
  </si>
  <si>
    <t>2018R0305</t>
  </si>
  <si>
    <t>2018R0306</t>
  </si>
  <si>
    <t>2018R0307</t>
  </si>
  <si>
    <t>2018R0308</t>
  </si>
  <si>
    <t>2018R0309</t>
  </si>
  <si>
    <t>2018R0401</t>
  </si>
  <si>
    <t>2018R0402</t>
  </si>
  <si>
    <t>2018R0403</t>
  </si>
  <si>
    <t>2018R0404</t>
  </si>
  <si>
    <t>2018R0405</t>
  </si>
  <si>
    <t>2018R0406</t>
  </si>
  <si>
    <t>2018R0407</t>
  </si>
  <si>
    <t>2018R0408</t>
  </si>
  <si>
    <t>2018R0409</t>
  </si>
  <si>
    <t>2018R0501</t>
  </si>
  <si>
    <t>2018R0502</t>
  </si>
  <si>
    <t>2018R0503</t>
  </si>
  <si>
    <t>2018R0504</t>
  </si>
  <si>
    <t>2018R0505</t>
  </si>
  <si>
    <t>2018R0506</t>
  </si>
  <si>
    <t>2018R0507</t>
  </si>
  <si>
    <t>2018R0508</t>
  </si>
  <si>
    <t>2018R0509</t>
  </si>
  <si>
    <t>2018R0601</t>
  </si>
  <si>
    <t>2018R0602</t>
  </si>
  <si>
    <t>2018R0603</t>
  </si>
  <si>
    <t>2018R0604</t>
  </si>
  <si>
    <t>2018R0605</t>
  </si>
  <si>
    <t>2018R0606</t>
  </si>
  <si>
    <t>2018R0607</t>
  </si>
  <si>
    <t>2018R0608</t>
  </si>
  <si>
    <t>2018R0609</t>
  </si>
  <si>
    <t>2018R0701</t>
  </si>
  <si>
    <t>2018R0702</t>
  </si>
  <si>
    <t>2018R0703</t>
  </si>
  <si>
    <t>2018R0704</t>
  </si>
  <si>
    <t>2018R0705</t>
  </si>
  <si>
    <t>2018R0706</t>
  </si>
  <si>
    <t>2018R0707</t>
  </si>
  <si>
    <t>2018R0708</t>
  </si>
  <si>
    <t>2018R0709</t>
  </si>
  <si>
    <t>2018R0801</t>
  </si>
  <si>
    <t>2018R0802</t>
  </si>
  <si>
    <t>2018R0803</t>
  </si>
  <si>
    <t>2018R0804</t>
  </si>
  <si>
    <t>2018R0805</t>
  </si>
  <si>
    <t>2018R0806</t>
  </si>
  <si>
    <t>2018R0807</t>
  </si>
  <si>
    <t>2018R0808</t>
  </si>
  <si>
    <t>2018R0809</t>
  </si>
  <si>
    <t>2018R0901</t>
  </si>
  <si>
    <t>2018R0902</t>
  </si>
  <si>
    <t>2018R0903</t>
  </si>
  <si>
    <t>2018R0904</t>
  </si>
  <si>
    <t>2018R0905</t>
  </si>
  <si>
    <t>2018R0906</t>
  </si>
  <si>
    <t>2018R0907</t>
  </si>
  <si>
    <t>2018R0908</t>
  </si>
  <si>
    <t>2018R0909</t>
  </si>
  <si>
    <t>2018R1001</t>
  </si>
  <si>
    <t>2018R1002</t>
  </si>
  <si>
    <t>2018R1003</t>
  </si>
  <si>
    <t>2018R1004</t>
  </si>
  <si>
    <t>2018R1005</t>
  </si>
  <si>
    <t>2018R1006</t>
  </si>
  <si>
    <t>2018R1007</t>
  </si>
  <si>
    <t>2018R1008</t>
  </si>
  <si>
    <t>2018R1101</t>
  </si>
  <si>
    <t>2018R1102</t>
  </si>
  <si>
    <t>2018R1103</t>
  </si>
  <si>
    <t>2018R1104</t>
  </si>
  <si>
    <t>2018R1105</t>
  </si>
  <si>
    <t>2018R1106</t>
  </si>
  <si>
    <t>2018R1107</t>
  </si>
  <si>
    <t>2018R1108</t>
  </si>
  <si>
    <t>2018R1109</t>
  </si>
  <si>
    <t>2018R1201</t>
  </si>
  <si>
    <t>2018R1202</t>
  </si>
  <si>
    <t>2018R1203</t>
  </si>
  <si>
    <t>2018R1204</t>
  </si>
  <si>
    <t>2018R1205</t>
  </si>
  <si>
    <t>2018R1206</t>
  </si>
  <si>
    <t>2018R1207</t>
  </si>
  <si>
    <t>2018R1301</t>
  </si>
  <si>
    <t>2018R1302</t>
  </si>
  <si>
    <t>2018R1303</t>
  </si>
  <si>
    <t>2018R1304</t>
  </si>
  <si>
    <t>2018R1305</t>
  </si>
  <si>
    <t>2018R1306</t>
  </si>
  <si>
    <t>2018R1401</t>
  </si>
  <si>
    <t>2018R1402</t>
  </si>
  <si>
    <t>2018R1403</t>
  </si>
  <si>
    <t>2018R1404</t>
  </si>
  <si>
    <t>2018R1405</t>
  </si>
  <si>
    <t>2018R1406</t>
  </si>
  <si>
    <t>2018R1501</t>
  </si>
  <si>
    <t>2018R1502</t>
  </si>
  <si>
    <t>2018R1503</t>
  </si>
  <si>
    <t>2018R1504</t>
  </si>
  <si>
    <t>2018R1505</t>
  </si>
  <si>
    <t>2018R1506</t>
  </si>
  <si>
    <t>2018R1507</t>
  </si>
  <si>
    <t>2018R1508</t>
  </si>
  <si>
    <t>2018R1509</t>
  </si>
  <si>
    <t>2018R1601</t>
  </si>
  <si>
    <t>2018R1602</t>
  </si>
  <si>
    <t>2018R1603</t>
  </si>
  <si>
    <t>2018R1604</t>
  </si>
  <si>
    <t>2018R1605</t>
  </si>
  <si>
    <t>2018R1606</t>
  </si>
  <si>
    <t>2018R1607</t>
  </si>
  <si>
    <t>2018R1608</t>
  </si>
  <si>
    <t>2018R1609</t>
  </si>
  <si>
    <t>2018R1701</t>
  </si>
  <si>
    <t>2018R1702</t>
  </si>
  <si>
    <t>2018R1703</t>
  </si>
  <si>
    <t>2018R1704</t>
  </si>
  <si>
    <t>2018R1705</t>
  </si>
  <si>
    <t>2018R1706</t>
  </si>
  <si>
    <t>2018R1707</t>
  </si>
  <si>
    <t>2018R1708</t>
  </si>
  <si>
    <t>2018R1709</t>
  </si>
  <si>
    <t>2018R1801</t>
  </si>
  <si>
    <t>2018R1802</t>
  </si>
  <si>
    <t>2018R1803</t>
  </si>
  <si>
    <t>2018R1804</t>
  </si>
  <si>
    <t>2018R1805</t>
  </si>
  <si>
    <t>2018R1806</t>
  </si>
  <si>
    <t>2018R1807</t>
  </si>
  <si>
    <t>2018R1808</t>
  </si>
  <si>
    <t>2018R1809</t>
  </si>
  <si>
    <t>2018R1901</t>
  </si>
  <si>
    <t>2018R1902</t>
  </si>
  <si>
    <t>2018R1903</t>
  </si>
  <si>
    <t>2018R1904</t>
  </si>
  <si>
    <t>2018R1905</t>
  </si>
  <si>
    <t>2018R1906</t>
  </si>
  <si>
    <t>2018R1907</t>
  </si>
  <si>
    <t>2018R1908</t>
  </si>
  <si>
    <t>2018R1909</t>
  </si>
  <si>
    <t>2018R2001</t>
  </si>
  <si>
    <t>2018R2002</t>
  </si>
  <si>
    <t>2018R2003</t>
  </si>
  <si>
    <t>2018R2004</t>
  </si>
  <si>
    <t>2018R2005</t>
  </si>
  <si>
    <t>2018R2006</t>
  </si>
  <si>
    <t>2018R2007</t>
  </si>
  <si>
    <t>2018R2008</t>
  </si>
  <si>
    <t>2018R2009</t>
  </si>
  <si>
    <t>2018R2101</t>
  </si>
  <si>
    <t>2018R2102</t>
  </si>
  <si>
    <t>2018R2103</t>
  </si>
  <si>
    <t>2018R2104</t>
  </si>
  <si>
    <t>2018R2105</t>
  </si>
  <si>
    <t>2018R2106</t>
  </si>
  <si>
    <t>2018R2107</t>
  </si>
  <si>
    <t>2018R2108</t>
  </si>
  <si>
    <t>2018R2109</t>
  </si>
  <si>
    <t>2018R2201</t>
  </si>
  <si>
    <t>2018R2202</t>
  </si>
  <si>
    <t>2018R2203</t>
  </si>
  <si>
    <t>2018R2204</t>
  </si>
  <si>
    <t>2018R2205</t>
  </si>
  <si>
    <t>2018R2206</t>
  </si>
  <si>
    <t>2018R2207</t>
  </si>
  <si>
    <t>2018R2208</t>
  </si>
  <si>
    <t>2018R2209</t>
  </si>
  <si>
    <t>2018R2301</t>
  </si>
  <si>
    <t>2018R2302</t>
  </si>
  <si>
    <t>2018R2303</t>
  </si>
  <si>
    <t>2018R2304</t>
  </si>
  <si>
    <t>2018R2305</t>
  </si>
  <si>
    <t>2018R2306</t>
  </si>
  <si>
    <t>2018R2307</t>
  </si>
  <si>
    <t>2018R2308</t>
  </si>
  <si>
    <t>2018R2309</t>
  </si>
  <si>
    <t>2018QF01</t>
  </si>
  <si>
    <t>2018EF01</t>
  </si>
  <si>
    <t>2018EF02</t>
  </si>
  <si>
    <t>2018QF02</t>
  </si>
  <si>
    <t>2018SF01</t>
  </si>
  <si>
    <t>2018SF02</t>
  </si>
  <si>
    <t>2018PF01</t>
  </si>
  <si>
    <t>2018PF02</t>
  </si>
  <si>
    <t>2018GF01</t>
  </si>
  <si>
    <t>2019R0101</t>
  </si>
  <si>
    <t>2019R0102</t>
  </si>
  <si>
    <t>2019R0103</t>
  </si>
  <si>
    <t>2019R0104</t>
  </si>
  <si>
    <t>2019R0105</t>
  </si>
  <si>
    <t>2019R0106</t>
  </si>
  <si>
    <t>2019R0107</t>
  </si>
  <si>
    <t>2019R0108</t>
  </si>
  <si>
    <t>2019R0109</t>
  </si>
  <si>
    <t>2019R0201</t>
  </si>
  <si>
    <t>2019R0202</t>
  </si>
  <si>
    <t>2019R0203</t>
  </si>
  <si>
    <t>2019R0204</t>
  </si>
  <si>
    <t>2019R0205</t>
  </si>
  <si>
    <t>2019R0206</t>
  </si>
  <si>
    <t>2019R0207</t>
  </si>
  <si>
    <t>2019R0208</t>
  </si>
  <si>
    <t>2019R0209</t>
  </si>
  <si>
    <t>2019R0301</t>
  </si>
  <si>
    <t>2019R0302</t>
  </si>
  <si>
    <t>2019R0303</t>
  </si>
  <si>
    <t>2019R0304</t>
  </si>
  <si>
    <t>2019R0305</t>
  </si>
  <si>
    <t>2019R0306</t>
  </si>
  <si>
    <t>2019R0307</t>
  </si>
  <si>
    <t>2019R0308</t>
  </si>
  <si>
    <t>2019R0309</t>
  </si>
  <si>
    <t>2019R0401</t>
  </si>
  <si>
    <t>2019R0402</t>
  </si>
  <si>
    <t>2019R0403</t>
  </si>
  <si>
    <t>2019R0404</t>
  </si>
  <si>
    <t>2019R0405</t>
  </si>
  <si>
    <t>2019R0406</t>
  </si>
  <si>
    <t>2019R0407</t>
  </si>
  <si>
    <t>2019R0408</t>
  </si>
  <si>
    <t>2019R0409</t>
  </si>
  <si>
    <t>2019R0501</t>
  </si>
  <si>
    <t>2019R0502</t>
  </si>
  <si>
    <t>2019R0503</t>
  </si>
  <si>
    <t>2019R0504</t>
  </si>
  <si>
    <t>2019R0505</t>
  </si>
  <si>
    <t>2019R0506</t>
  </si>
  <si>
    <t>2019R0507</t>
  </si>
  <si>
    <t>2019R0508</t>
  </si>
  <si>
    <t>2019R0509</t>
  </si>
  <si>
    <t>2019R0601</t>
  </si>
  <si>
    <t>2019R0602</t>
  </si>
  <si>
    <t>2019R0603</t>
  </si>
  <si>
    <t>2019R0604</t>
  </si>
  <si>
    <t>2019R0605</t>
  </si>
  <si>
    <t>2019R0606</t>
  </si>
  <si>
    <t>2019R0607</t>
  </si>
  <si>
    <t>2019R0608</t>
  </si>
  <si>
    <t>2019R0609</t>
  </si>
  <si>
    <t>2019R0701</t>
  </si>
  <si>
    <t>2019R0702</t>
  </si>
  <si>
    <t>2019R0703</t>
  </si>
  <si>
    <t>2019R0704</t>
  </si>
  <si>
    <t>2019R0705</t>
  </si>
  <si>
    <t>2019R0706</t>
  </si>
  <si>
    <t>2019R0707</t>
  </si>
  <si>
    <t>2019R0708</t>
  </si>
  <si>
    <t>2019R0709</t>
  </si>
  <si>
    <t>2019R0801</t>
  </si>
  <si>
    <t>2019R0802</t>
  </si>
  <si>
    <t>2019R0803</t>
  </si>
  <si>
    <t>2019R0804</t>
  </si>
  <si>
    <t>2019R0805</t>
  </si>
  <si>
    <t>2019R0806</t>
  </si>
  <si>
    <t>2019R0807</t>
  </si>
  <si>
    <t>2019R0808</t>
  </si>
  <si>
    <t>2019R0809</t>
  </si>
  <si>
    <t>2019R0901</t>
  </si>
  <si>
    <t>2019R0902</t>
  </si>
  <si>
    <t>2019R0903</t>
  </si>
  <si>
    <t>2019R0904</t>
  </si>
  <si>
    <t>2019R0905</t>
  </si>
  <si>
    <t>2019R0906</t>
  </si>
  <si>
    <t>2019R0907</t>
  </si>
  <si>
    <t>2019R0908</t>
  </si>
  <si>
    <t>2019R0909</t>
  </si>
  <si>
    <t>2019R1001</t>
  </si>
  <si>
    <t>2019R1002</t>
  </si>
  <si>
    <t>2019R1003</t>
  </si>
  <si>
    <t>2019R1004</t>
  </si>
  <si>
    <t>2019R1005</t>
  </si>
  <si>
    <t>2019R1006</t>
  </si>
  <si>
    <t>2019R1007</t>
  </si>
  <si>
    <t>2019R1008</t>
  </si>
  <si>
    <t>2019R1009</t>
  </si>
  <si>
    <t>2019R1101</t>
  </si>
  <si>
    <t>2019R1102</t>
  </si>
  <si>
    <t>2019R1103</t>
  </si>
  <si>
    <t>2019R1104</t>
  </si>
  <si>
    <t>2019R1105</t>
  </si>
  <si>
    <t>2019R1106</t>
  </si>
  <si>
    <t>2019R1107</t>
  </si>
  <si>
    <t>2019R1108</t>
  </si>
  <si>
    <t>2019R1109</t>
  </si>
  <si>
    <t>2019R1201</t>
  </si>
  <si>
    <t>2019R1202</t>
  </si>
  <si>
    <t>2019R1203</t>
  </si>
  <si>
    <t>2019R1204</t>
  </si>
  <si>
    <t>2019R1205</t>
  </si>
  <si>
    <t>2019R1206</t>
  </si>
  <si>
    <t>2019R1301</t>
  </si>
  <si>
    <t>2019R1302</t>
  </si>
  <si>
    <t>2019R1303</t>
  </si>
  <si>
    <t>Riverway Stadium</t>
  </si>
  <si>
    <t>2019R1304</t>
  </si>
  <si>
    <t>2019R1305</t>
  </si>
  <si>
    <t>2019R1306</t>
  </si>
  <si>
    <t>2019R1401</t>
  </si>
  <si>
    <t>2019R1402</t>
  </si>
  <si>
    <t>2019R1403</t>
  </si>
  <si>
    <t>2019R1404</t>
  </si>
  <si>
    <t>2019R1405</t>
  </si>
  <si>
    <t>2019R1406</t>
  </si>
  <si>
    <t>2019R1501</t>
  </si>
  <si>
    <t>2019R1502</t>
  </si>
  <si>
    <t>2019R1503</t>
  </si>
  <si>
    <t>2019R1504</t>
  </si>
  <si>
    <t>2019R1505</t>
  </si>
  <si>
    <t>2019R1506</t>
  </si>
  <si>
    <t>2019R1507</t>
  </si>
  <si>
    <t>2019R1508</t>
  </si>
  <si>
    <t>2019R1509</t>
  </si>
  <si>
    <t>2019R1601</t>
  </si>
  <si>
    <t>2019R1602</t>
  </si>
  <si>
    <t>2019R1603</t>
  </si>
  <si>
    <t>2019R1604</t>
  </si>
  <si>
    <t>2019R1605</t>
  </si>
  <si>
    <t>2019R1606</t>
  </si>
  <si>
    <t>2019R1607</t>
  </si>
  <si>
    <t>2019R1608</t>
  </si>
  <si>
    <t>2019R1609</t>
  </si>
  <si>
    <t>2019R1701</t>
  </si>
  <si>
    <t>2019R1702</t>
  </si>
  <si>
    <t>2019R1703</t>
  </si>
  <si>
    <t>2019R1704</t>
  </si>
  <si>
    <t>2019R1705</t>
  </si>
  <si>
    <t>2019R1706</t>
  </si>
  <si>
    <t>2019R1707</t>
  </si>
  <si>
    <t>2019R1708</t>
  </si>
  <si>
    <t>2019R1709</t>
  </si>
  <si>
    <t>2019R1801</t>
  </si>
  <si>
    <t>2019R1802</t>
  </si>
  <si>
    <t>2019R1803</t>
  </si>
  <si>
    <t>2019R1804</t>
  </si>
  <si>
    <t>2019R1805</t>
  </si>
  <si>
    <t>2019R1806</t>
  </si>
  <si>
    <t>2019R1807</t>
  </si>
  <si>
    <t>2019R1808</t>
  </si>
  <si>
    <t>2019R1809</t>
  </si>
  <si>
    <t>2019R1901</t>
  </si>
  <si>
    <t>2019R1902</t>
  </si>
  <si>
    <t>2019R1903</t>
  </si>
  <si>
    <t>2019R1904</t>
  </si>
  <si>
    <t>2019R1905</t>
  </si>
  <si>
    <t>2019R1906</t>
  </si>
  <si>
    <t>2019R1907</t>
  </si>
  <si>
    <t>2019R1908</t>
  </si>
  <si>
    <t>2019R1909</t>
  </si>
  <si>
    <t>2019R2001</t>
  </si>
  <si>
    <t>2019R2002</t>
  </si>
  <si>
    <t>2019R2003</t>
  </si>
  <si>
    <t>2019R2004</t>
  </si>
  <si>
    <t>2019R2005</t>
  </si>
  <si>
    <t>2019R2006</t>
  </si>
  <si>
    <t>2019R2007</t>
  </si>
  <si>
    <t>2019R2008</t>
  </si>
  <si>
    <t>2019R2009</t>
  </si>
  <si>
    <t>2019R2101</t>
  </si>
  <si>
    <t>2019R2102</t>
  </si>
  <si>
    <t>2019R2103</t>
  </si>
  <si>
    <t>2019R2104</t>
  </si>
  <si>
    <t>2019R2105</t>
  </si>
  <si>
    <t>2019R2106</t>
  </si>
  <si>
    <t>2019R2107</t>
  </si>
  <si>
    <t>2019R2108</t>
  </si>
  <si>
    <t>2019R2109</t>
  </si>
  <si>
    <t>2019R2201</t>
  </si>
  <si>
    <t>2019R2202</t>
  </si>
  <si>
    <t>2019R2203</t>
  </si>
  <si>
    <t>2019R2204</t>
  </si>
  <si>
    <t>2019R2205</t>
  </si>
  <si>
    <t>2019R2206</t>
  </si>
  <si>
    <t>2019R2207</t>
  </si>
  <si>
    <t>2019R2208</t>
  </si>
  <si>
    <t>2019R2209</t>
  </si>
  <si>
    <t>2019R2301</t>
  </si>
  <si>
    <t>2019R2302</t>
  </si>
  <si>
    <t>2019R2303</t>
  </si>
  <si>
    <t>2019R2304</t>
  </si>
  <si>
    <t>2019R2305</t>
  </si>
  <si>
    <t>2019R2306</t>
  </si>
  <si>
    <t>2019R2307</t>
  </si>
  <si>
    <t>2019R2308</t>
  </si>
  <si>
    <t>2019R2309</t>
  </si>
  <si>
    <t>2019EF01</t>
  </si>
  <si>
    <t>2019QF01</t>
  </si>
  <si>
    <t>2019EF02</t>
  </si>
  <si>
    <t>2019QF02</t>
  </si>
  <si>
    <t>2019SF01</t>
  </si>
  <si>
    <t>2019SF02</t>
  </si>
  <si>
    <t>2019PF01</t>
  </si>
  <si>
    <t>2019PF02</t>
  </si>
  <si>
    <t>2019GF01</t>
  </si>
  <si>
    <t>2020R0101</t>
  </si>
  <si>
    <t>2020R0102</t>
  </si>
  <si>
    <t>2020R0103</t>
  </si>
  <si>
    <t>2020R0104</t>
  </si>
  <si>
    <t>2020R0105</t>
  </si>
  <si>
    <t>2020R0106</t>
  </si>
  <si>
    <t>2020R0107</t>
  </si>
  <si>
    <t>2020R0108</t>
  </si>
  <si>
    <t>2020R0109</t>
  </si>
  <si>
    <t>2020R0201</t>
  </si>
  <si>
    <t>2020R0202</t>
  </si>
  <si>
    <t>2020R0203</t>
  </si>
  <si>
    <t>2020R0204</t>
  </si>
  <si>
    <t>2020R0205</t>
  </si>
  <si>
    <t>2020R0206</t>
  </si>
  <si>
    <t>2020R0207</t>
  </si>
  <si>
    <t>2020R0208</t>
  </si>
  <si>
    <t>2020R0209</t>
  </si>
  <si>
    <t>2020R0301</t>
  </si>
  <si>
    <t>2020R0302</t>
  </si>
  <si>
    <t>2020R0303</t>
  </si>
  <si>
    <t>2020R0304</t>
  </si>
  <si>
    <t>2020R0305</t>
  </si>
  <si>
    <t>2020R0306</t>
  </si>
  <si>
    <t>2020R0307</t>
  </si>
  <si>
    <t>2020R0308</t>
  </si>
  <si>
    <t>2020R0401</t>
  </si>
  <si>
    <t>2020R0402</t>
  </si>
  <si>
    <t>2020R0403</t>
  </si>
  <si>
    <t>2020R0404</t>
  </si>
  <si>
    <t>2020R0405</t>
  </si>
  <si>
    <t>2020R0406</t>
  </si>
  <si>
    <t>2020R0407</t>
  </si>
  <si>
    <t>2020R0408</t>
  </si>
  <si>
    <t>2020R0409</t>
  </si>
  <si>
    <t>2020R0501</t>
  </si>
  <si>
    <t>2020R0502</t>
  </si>
  <si>
    <t>2020R0503</t>
  </si>
  <si>
    <t>2020R0504</t>
  </si>
  <si>
    <t>2020R0505</t>
  </si>
  <si>
    <t>2020R0506</t>
  </si>
  <si>
    <t>2020R0507</t>
  </si>
  <si>
    <t>2020R0508</t>
  </si>
  <si>
    <t>2020R0509</t>
  </si>
  <si>
    <t>2020R0601</t>
  </si>
  <si>
    <t>2020R0602</t>
  </si>
  <si>
    <t>2020R0603</t>
  </si>
  <si>
    <t>2020R0604</t>
  </si>
  <si>
    <t>2020R0605</t>
  </si>
  <si>
    <t>2020R0606</t>
  </si>
  <si>
    <t>2020R0607</t>
  </si>
  <si>
    <t>2020R0608</t>
  </si>
  <si>
    <t>2020R0609</t>
  </si>
  <si>
    <t>2020R0701</t>
  </si>
  <si>
    <t>2020R0702</t>
  </si>
  <si>
    <t>2020R0703</t>
  </si>
  <si>
    <t>2020R0704</t>
  </si>
  <si>
    <t>2020R0705</t>
  </si>
  <si>
    <t>2020R0706</t>
  </si>
  <si>
    <t>2020R0707</t>
  </si>
  <si>
    <t>2020R0708</t>
  </si>
  <si>
    <t>2020R0709</t>
  </si>
  <si>
    <t>2020R0801</t>
  </si>
  <si>
    <t>2020R0802</t>
  </si>
  <si>
    <t>2020R0803</t>
  </si>
  <si>
    <t>2020R0804</t>
  </si>
  <si>
    <t>2020R0805</t>
  </si>
  <si>
    <t>2020R0806</t>
  </si>
  <si>
    <t>2020R0807</t>
  </si>
  <si>
    <t>2020R0808</t>
  </si>
  <si>
    <t>2020R0809</t>
  </si>
  <si>
    <t>2020R0901</t>
  </si>
  <si>
    <t>2020R0902</t>
  </si>
  <si>
    <t>2020R0903</t>
  </si>
  <si>
    <t>2020R0904</t>
  </si>
  <si>
    <t>2020R0905</t>
  </si>
  <si>
    <t>2020R0906</t>
  </si>
  <si>
    <t>2020R0907</t>
  </si>
  <si>
    <t>2020R0908</t>
  </si>
  <si>
    <t>2020R0909</t>
  </si>
  <si>
    <t>2020R1001</t>
  </si>
  <si>
    <t>2020R1002</t>
  </si>
  <si>
    <t>2020R1003</t>
  </si>
  <si>
    <t>2020R1004</t>
  </si>
  <si>
    <t>2020R1005</t>
  </si>
  <si>
    <t>2020R1006</t>
  </si>
  <si>
    <t>2020R1007</t>
  </si>
  <si>
    <t>2020R1101</t>
  </si>
  <si>
    <t>2020R1102</t>
  </si>
  <si>
    <t>2020R1103</t>
  </si>
  <si>
    <t>2020R1104</t>
  </si>
  <si>
    <t>2020R1105</t>
  </si>
  <si>
    <t>2020R1106</t>
  </si>
  <si>
    <t>2020R1107</t>
  </si>
  <si>
    <t>2020R1108</t>
  </si>
  <si>
    <t>2020R1201</t>
  </si>
  <si>
    <t>2020R1202</t>
  </si>
  <si>
    <t>2020R1203</t>
  </si>
  <si>
    <t>2020R1204</t>
  </si>
  <si>
    <t>2020R1205</t>
  </si>
  <si>
    <t>2020R1206</t>
  </si>
  <si>
    <t>2020R1207</t>
  </si>
  <si>
    <t>2020R1208</t>
  </si>
  <si>
    <t>2020R1209</t>
  </si>
  <si>
    <t>2020R1301</t>
  </si>
  <si>
    <t>2020R1302</t>
  </si>
  <si>
    <t>2020R1303</t>
  </si>
  <si>
    <t>2020R1304</t>
  </si>
  <si>
    <t>2020R1305</t>
  </si>
  <si>
    <t>2020R1306</t>
  </si>
  <si>
    <t>2020R1307</t>
  </si>
  <si>
    <t>2020R1308</t>
  </si>
  <si>
    <t>2020R1309</t>
  </si>
  <si>
    <t>2020R1401</t>
  </si>
  <si>
    <t>2020R1402</t>
  </si>
  <si>
    <t>2020R1403</t>
  </si>
  <si>
    <t>2020R1404</t>
  </si>
  <si>
    <t>2020R1405</t>
  </si>
  <si>
    <t>2020R1406</t>
  </si>
  <si>
    <t>2020R1407</t>
  </si>
  <si>
    <t>2020R1408</t>
  </si>
  <si>
    <t>2020R1501</t>
  </si>
  <si>
    <t>2020R1502</t>
  </si>
  <si>
    <t>2020R1503</t>
  </si>
  <si>
    <t>2020R1504</t>
  </si>
  <si>
    <t>2020R1505</t>
  </si>
  <si>
    <t>2020R1506</t>
  </si>
  <si>
    <t>2020R1601</t>
  </si>
  <si>
    <t>2020R1602</t>
  </si>
  <si>
    <t>2020R1603</t>
  </si>
  <si>
    <t>2020R1604</t>
  </si>
  <si>
    <t>2020R1605</t>
  </si>
  <si>
    <t>2020R1606</t>
  </si>
  <si>
    <t>2020R1607</t>
  </si>
  <si>
    <t>2020R1608</t>
  </si>
  <si>
    <t>2020R1701</t>
  </si>
  <si>
    <t>2020R1702</t>
  </si>
  <si>
    <t>2020R1703</t>
  </si>
  <si>
    <t>2020R1704</t>
  </si>
  <si>
    <t>2020R1705</t>
  </si>
  <si>
    <t>2020R1706</t>
  </si>
  <si>
    <t>2020R1707</t>
  </si>
  <si>
    <t>2020R1708</t>
  </si>
  <si>
    <t>2020R1709</t>
  </si>
  <si>
    <t>2020R1801</t>
  </si>
  <si>
    <t>2020R1802</t>
  </si>
  <si>
    <t>2020R1803</t>
  </si>
  <si>
    <t>2020R1804</t>
  </si>
  <si>
    <t>2020R1805</t>
  </si>
  <si>
    <t>2020R1806</t>
  </si>
  <si>
    <t>2020R1807</t>
  </si>
  <si>
    <t>2020R1808</t>
  </si>
  <si>
    <t>2020R1809</t>
  </si>
  <si>
    <t>2020QF01</t>
  </si>
  <si>
    <t>2020QF02</t>
  </si>
  <si>
    <t>2020EF01</t>
  </si>
  <si>
    <t>2020EF02</t>
  </si>
  <si>
    <t>2020SF01</t>
  </si>
  <si>
    <t>2020SF02</t>
  </si>
  <si>
    <t>2020PF01</t>
  </si>
  <si>
    <t>2020PF02</t>
  </si>
  <si>
    <t>2020GF01</t>
  </si>
  <si>
    <t>2021R0101</t>
  </si>
  <si>
    <t>2021R0102</t>
  </si>
  <si>
    <t>2021R0103</t>
  </si>
  <si>
    <t>2021R0104</t>
  </si>
  <si>
    <t>2021R0105</t>
  </si>
  <si>
    <t>2021R0106</t>
  </si>
  <si>
    <t>2021R0107</t>
  </si>
  <si>
    <t>2021R0108</t>
  </si>
  <si>
    <t>2021R0109</t>
  </si>
  <si>
    <t>2021R0201</t>
  </si>
  <si>
    <t>2021R0202</t>
  </si>
  <si>
    <t>2021R0203</t>
  </si>
  <si>
    <t>2021R0204</t>
  </si>
  <si>
    <t>2021R0205</t>
  </si>
  <si>
    <t>2021R0206</t>
  </si>
  <si>
    <t>2021R0207</t>
  </si>
  <si>
    <t>2021R0208</t>
  </si>
  <si>
    <t>2021R0209</t>
  </si>
  <si>
    <t>2021R0301</t>
  </si>
  <si>
    <t>2021R0302</t>
  </si>
  <si>
    <t>2021R0303</t>
  </si>
  <si>
    <t>2021R0304</t>
  </si>
  <si>
    <t>2021R0305</t>
  </si>
  <si>
    <t>2021R0306</t>
  </si>
  <si>
    <t>2021R0307</t>
  </si>
  <si>
    <t>2021R0308</t>
  </si>
  <si>
    <t>2021R0309</t>
  </si>
  <si>
    <t>2021R0401</t>
  </si>
  <si>
    <t>2021R0402</t>
  </si>
  <si>
    <t>2021R0403</t>
  </si>
  <si>
    <t>2021R0404</t>
  </si>
  <si>
    <t>2021R0405</t>
  </si>
  <si>
    <t>2021R0406</t>
  </si>
  <si>
    <t>2021R0407</t>
  </si>
  <si>
    <t>2021R0408</t>
  </si>
  <si>
    <t>2021R0409</t>
  </si>
  <si>
    <t>2021R0501</t>
  </si>
  <si>
    <t>2021R0502</t>
  </si>
  <si>
    <t>2021R0503</t>
  </si>
  <si>
    <t>2021R0504</t>
  </si>
  <si>
    <t>2021R0505</t>
  </si>
  <si>
    <t>2021R0506</t>
  </si>
  <si>
    <t>2021R0507</t>
  </si>
  <si>
    <t>2021R0508</t>
  </si>
  <si>
    <t>2021R0509</t>
  </si>
  <si>
    <t>2021R0601</t>
  </si>
  <si>
    <t>2021R0602</t>
  </si>
  <si>
    <t>2021R0603</t>
  </si>
  <si>
    <t>2021R0604</t>
  </si>
  <si>
    <t>2021R0605</t>
  </si>
  <si>
    <t>2021R0606</t>
  </si>
  <si>
    <t>2021R0607</t>
  </si>
  <si>
    <t>2021R0608</t>
  </si>
  <si>
    <t>2021R0609</t>
  </si>
  <si>
    <t>2021R0701</t>
  </si>
  <si>
    <t>2021R0702</t>
  </si>
  <si>
    <t>2021R0703</t>
  </si>
  <si>
    <t>2021R0704</t>
  </si>
  <si>
    <t>2021R0705</t>
  </si>
  <si>
    <t>2021R0706</t>
  </si>
  <si>
    <t>2021R0707</t>
  </si>
  <si>
    <t>2021R0708</t>
  </si>
  <si>
    <t>2021R0709</t>
  </si>
  <si>
    <t>2021R0801</t>
  </si>
  <si>
    <t>2021R0802</t>
  </si>
  <si>
    <t>2021R0803</t>
  </si>
  <si>
    <t>2021R0804</t>
  </si>
  <si>
    <t>2021R0805</t>
  </si>
  <si>
    <t>2021R0806</t>
  </si>
  <si>
    <t>2021R0807</t>
  </si>
  <si>
    <t>2021R0808</t>
  </si>
  <si>
    <t>2021R0809</t>
  </si>
  <si>
    <t>2021R0901</t>
  </si>
  <si>
    <t>2021R0902</t>
  </si>
  <si>
    <t>2021R0903</t>
  </si>
  <si>
    <t>2021R0904</t>
  </si>
  <si>
    <t>2021R0905</t>
  </si>
  <si>
    <t>2021R0906</t>
  </si>
  <si>
    <t>2021R0907</t>
  </si>
  <si>
    <t>2021R0908</t>
  </si>
  <si>
    <t>2021R0909</t>
  </si>
  <si>
    <t>2021R1001</t>
  </si>
  <si>
    <t>2021R1002</t>
  </si>
  <si>
    <t>2021R1003</t>
  </si>
  <si>
    <t>2021R1004</t>
  </si>
  <si>
    <t>2021R1005</t>
  </si>
  <si>
    <t>2021R1006</t>
  </si>
  <si>
    <t>2021R1007</t>
  </si>
  <si>
    <t>2021R1008</t>
  </si>
  <si>
    <t>2021R1009</t>
  </si>
  <si>
    <t>2021R1101</t>
  </si>
  <si>
    <t>2021R1102</t>
  </si>
  <si>
    <t>2021R1103</t>
  </si>
  <si>
    <t>2021R1104</t>
  </si>
  <si>
    <t>2021R1105</t>
  </si>
  <si>
    <t>2021R1106</t>
  </si>
  <si>
    <t>2021R1107</t>
  </si>
  <si>
    <t>2021R1108</t>
  </si>
  <si>
    <t>2021R1109</t>
  </si>
  <si>
    <t>2021R1201</t>
  </si>
  <si>
    <t>2021R1202</t>
  </si>
  <si>
    <t>2021R1203</t>
  </si>
  <si>
    <t>2021R1204</t>
  </si>
  <si>
    <t>2021R1205</t>
  </si>
  <si>
    <t>2021R1206</t>
  </si>
  <si>
    <t>2021R1301</t>
  </si>
  <si>
    <t>2021R1302</t>
  </si>
  <si>
    <t>2021R1303</t>
  </si>
  <si>
    <t>2021R1304</t>
  </si>
  <si>
    <t>2021R1305</t>
  </si>
  <si>
    <t>2021R1306</t>
  </si>
  <si>
    <t>2021R1307</t>
  </si>
  <si>
    <t>2021R1401</t>
  </si>
  <si>
    <t>2021R1402</t>
  </si>
  <si>
    <t>2021R1403</t>
  </si>
  <si>
    <t>2021R1404</t>
  </si>
  <si>
    <t>2021R1405</t>
  </si>
  <si>
    <t>2021R1501</t>
  </si>
  <si>
    <t>2021R1502</t>
  </si>
  <si>
    <t>2021R1503</t>
  </si>
  <si>
    <t>2021R1504</t>
  </si>
  <si>
    <t>2021R1505</t>
  </si>
  <si>
    <t>2021R1506</t>
  </si>
  <si>
    <t>2021R1507</t>
  </si>
  <si>
    <t>2021R1508</t>
  </si>
  <si>
    <t>2021R1509</t>
  </si>
  <si>
    <t>2021R1601</t>
  </si>
  <si>
    <t>2021R1602</t>
  </si>
  <si>
    <t>2021R1603</t>
  </si>
  <si>
    <t>2021R1604</t>
  </si>
  <si>
    <t>2021R1605</t>
  </si>
  <si>
    <t>2021R1606</t>
  </si>
  <si>
    <t>2021R1607</t>
  </si>
  <si>
    <t>2021R1608</t>
  </si>
  <si>
    <t>2021R1609</t>
  </si>
  <si>
    <t>2021R1701</t>
  </si>
  <si>
    <t>2021R1702</t>
  </si>
  <si>
    <t>2021R1703</t>
  </si>
  <si>
    <t>2021R1704</t>
  </si>
  <si>
    <t>2021R1705</t>
  </si>
  <si>
    <t>2021R1706</t>
  </si>
  <si>
    <t>2021R1707</t>
  </si>
  <si>
    <t>2021R1708</t>
  </si>
  <si>
    <t>2021R1709</t>
  </si>
  <si>
    <t>2021R1801</t>
  </si>
  <si>
    <t>2021R1802</t>
  </si>
  <si>
    <t>2021R1803</t>
  </si>
  <si>
    <t>2021R1804</t>
  </si>
  <si>
    <t>2021R1805</t>
  </si>
  <si>
    <t>2021R1806</t>
  </si>
  <si>
    <t>2021R1807</t>
  </si>
  <si>
    <t>2021R1808</t>
  </si>
  <si>
    <t>2021R1809</t>
  </si>
  <si>
    <t>2021R1901</t>
  </si>
  <si>
    <t>2021R1902</t>
  </si>
  <si>
    <t>2021R1903</t>
  </si>
  <si>
    <t>2021R1904</t>
  </si>
  <si>
    <t>2021R1905</t>
  </si>
  <si>
    <t>2021R1906</t>
  </si>
  <si>
    <t>2021R1907</t>
  </si>
  <si>
    <t>2021R1908</t>
  </si>
  <si>
    <t>2021R1909</t>
  </si>
  <si>
    <t>2021R2001</t>
  </si>
  <si>
    <t>2021R2002</t>
  </si>
  <si>
    <t>2021R2003</t>
  </si>
  <si>
    <t>2021R2004</t>
  </si>
  <si>
    <t>2021R2005</t>
  </si>
  <si>
    <t>2021R2006</t>
  </si>
  <si>
    <t>2021R2007</t>
  </si>
  <si>
    <t>2021R2008</t>
  </si>
  <si>
    <t>2021R2009</t>
  </si>
  <si>
    <t>2021R2101</t>
  </si>
  <si>
    <t>2021R2102</t>
  </si>
  <si>
    <t>2021R2103</t>
  </si>
  <si>
    <t>2021R2104</t>
  </si>
  <si>
    <t>2021R2105</t>
  </si>
  <si>
    <t>2021R2106</t>
  </si>
  <si>
    <t>2021R2107</t>
  </si>
  <si>
    <t>2021R2108</t>
  </si>
  <si>
    <t>2021R2109</t>
  </si>
  <si>
    <t>2021R2201</t>
  </si>
  <si>
    <t>2021R2202</t>
  </si>
  <si>
    <t>2021R2203</t>
  </si>
  <si>
    <t>2021R2204</t>
  </si>
  <si>
    <t>2021R2205</t>
  </si>
  <si>
    <t>2021R2206</t>
  </si>
  <si>
    <t>2021R2207</t>
  </si>
  <si>
    <t>2021R2208</t>
  </si>
  <si>
    <t>2021R2209</t>
  </si>
  <si>
    <t>2021R2301</t>
  </si>
  <si>
    <t>2021R2302</t>
  </si>
  <si>
    <t>2021R2303</t>
  </si>
  <si>
    <t>2021R2304</t>
  </si>
  <si>
    <t>2021R2305</t>
  </si>
  <si>
    <t>2021R2306</t>
  </si>
  <si>
    <t>2021R2307</t>
  </si>
  <si>
    <t>2021R2308</t>
  </si>
  <si>
    <t>2021R2309</t>
  </si>
  <si>
    <t>2021QF01</t>
  </si>
  <si>
    <t>2021EF01</t>
  </si>
  <si>
    <t>2021QF02</t>
  </si>
  <si>
    <t>2021EF02</t>
  </si>
  <si>
    <t>2021SF01</t>
  </si>
  <si>
    <t>2021SF02</t>
  </si>
  <si>
    <t>2021PF01</t>
  </si>
  <si>
    <t>2021PF02</t>
  </si>
  <si>
    <t>2021GF01</t>
  </si>
  <si>
    <t>2022R0101</t>
  </si>
  <si>
    <t>2022R0102</t>
  </si>
  <si>
    <t>2022R0103</t>
  </si>
  <si>
    <t>2022R0104</t>
  </si>
  <si>
    <t>2022R0105</t>
  </si>
  <si>
    <t>2022R0106</t>
  </si>
  <si>
    <t>2022R0107</t>
  </si>
  <si>
    <t>2022R0108</t>
  </si>
  <si>
    <t>2022R0109</t>
  </si>
  <si>
    <t>2022R0201</t>
  </si>
  <si>
    <t>2022R0202</t>
  </si>
  <si>
    <t>2022R0203</t>
  </si>
  <si>
    <t>2022R0204</t>
  </si>
  <si>
    <t>2022R0205</t>
  </si>
  <si>
    <t>2022R0206</t>
  </si>
  <si>
    <t>2022R0207</t>
  </si>
  <si>
    <t>2022R0208</t>
  </si>
  <si>
    <t>2022R0209</t>
  </si>
  <si>
    <t>2022R0301</t>
  </si>
  <si>
    <t>2022R0302</t>
  </si>
  <si>
    <t>2022R0303</t>
  </si>
  <si>
    <t>2022R0304</t>
  </si>
  <si>
    <t>2022R0305</t>
  </si>
  <si>
    <t>2022R0306</t>
  </si>
  <si>
    <t>2022R0307</t>
  </si>
  <si>
    <t>2022R0308</t>
  </si>
  <si>
    <t>2022R0309</t>
  </si>
  <si>
    <t>2022R0401</t>
  </si>
  <si>
    <t>2022R0402</t>
  </si>
  <si>
    <t>2022R0403</t>
  </si>
  <si>
    <t>2022R0404</t>
  </si>
  <si>
    <t>2022R0405</t>
  </si>
  <si>
    <t>2022R0406</t>
  </si>
  <si>
    <t>2022R0407</t>
  </si>
  <si>
    <t>2022R0408</t>
  </si>
  <si>
    <t>2022R0409</t>
  </si>
  <si>
    <t>2022R0501</t>
  </si>
  <si>
    <t>2022R0502</t>
  </si>
  <si>
    <t>2022R0503</t>
  </si>
  <si>
    <t>2022R0504</t>
  </si>
  <si>
    <t>2022R0505</t>
  </si>
  <si>
    <t>2022R0506</t>
  </si>
  <si>
    <t>2022R0507</t>
  </si>
  <si>
    <t>2022R0508</t>
  </si>
  <si>
    <t>2022R0509</t>
  </si>
  <si>
    <t>2022R0601</t>
  </si>
  <si>
    <t>2022R0602</t>
  </si>
  <si>
    <t>2022R0603</t>
  </si>
  <si>
    <t>2022R0604</t>
  </si>
  <si>
    <t>2022R0605</t>
  </si>
  <si>
    <t>2022R0606</t>
  </si>
  <si>
    <t>2022R0607</t>
  </si>
  <si>
    <t>2022R0608</t>
  </si>
  <si>
    <t>2022R0609</t>
  </si>
  <si>
    <t>2022R0701</t>
  </si>
  <si>
    <t>2022R0702</t>
  </si>
  <si>
    <t>2022R0703</t>
  </si>
  <si>
    <t>2022R0704</t>
  </si>
  <si>
    <t>2022R0705</t>
  </si>
  <si>
    <t>2022R0706</t>
  </si>
  <si>
    <t>2022R0707</t>
  </si>
  <si>
    <t>2022R0708</t>
  </si>
  <si>
    <t>2022R0709</t>
  </si>
  <si>
    <t>2022R0801</t>
  </si>
  <si>
    <t>2022R0802</t>
  </si>
  <si>
    <t>2022R0803</t>
  </si>
  <si>
    <t>2022R0804</t>
  </si>
  <si>
    <t>2022R0805</t>
  </si>
  <si>
    <t>2022R0806</t>
  </si>
  <si>
    <t>2022R0807</t>
  </si>
  <si>
    <t>2022R0808</t>
  </si>
  <si>
    <t>2022R0809</t>
  </si>
  <si>
    <t>2022R0901</t>
  </si>
  <si>
    <t>2022R0902</t>
  </si>
  <si>
    <t>2022R0903</t>
  </si>
  <si>
    <t>2022R0904</t>
  </si>
  <si>
    <t>2022R0905</t>
  </si>
  <si>
    <t>2022R0906</t>
  </si>
  <si>
    <t>2022R0907</t>
  </si>
  <si>
    <t>2022R0908</t>
  </si>
  <si>
    <t>2022R0909</t>
  </si>
  <si>
    <t>2022R1001</t>
  </si>
  <si>
    <t>2022R1002</t>
  </si>
  <si>
    <t>2022R1003</t>
  </si>
  <si>
    <t>2022R1004</t>
  </si>
  <si>
    <t>2022R1005</t>
  </si>
  <si>
    <t>2022R1006</t>
  </si>
  <si>
    <t>2022R1007</t>
  </si>
  <si>
    <t>2022R1008</t>
  </si>
  <si>
    <t>2022R1009</t>
  </si>
  <si>
    <t>2022R1101</t>
  </si>
  <si>
    <t>2022R1102</t>
  </si>
  <si>
    <t>2022R1103</t>
  </si>
  <si>
    <t>2022R1104</t>
  </si>
  <si>
    <t>2022R1105</t>
  </si>
  <si>
    <t>2022R1106</t>
  </si>
  <si>
    <t>2022R1107</t>
  </si>
  <si>
    <t>2022R1108</t>
  </si>
  <si>
    <t>2022R1109</t>
  </si>
  <si>
    <t>2022R1201</t>
  </si>
  <si>
    <t>2022R1202</t>
  </si>
  <si>
    <t>2022R1203</t>
  </si>
  <si>
    <t>2022R1204</t>
  </si>
  <si>
    <t>2022R1205</t>
  </si>
  <si>
    <t>2022R1206</t>
  </si>
  <si>
    <t>2022R1301</t>
  </si>
  <si>
    <t>2022R1302</t>
  </si>
  <si>
    <t>2022R1303</t>
  </si>
  <si>
    <t>2022R1304</t>
  </si>
  <si>
    <t>2022R1305</t>
  </si>
  <si>
    <t>2022R1306</t>
  </si>
  <si>
    <t>2022R1401</t>
  </si>
  <si>
    <t>2022R1402</t>
  </si>
  <si>
    <t>2022R1403</t>
  </si>
  <si>
    <t>2022R1404</t>
  </si>
  <si>
    <t>2022R1405</t>
  </si>
  <si>
    <t>2022R1406</t>
  </si>
  <si>
    <t>2022R1501</t>
  </si>
  <si>
    <t>2022R1502</t>
  </si>
  <si>
    <t>2022R1503</t>
  </si>
  <si>
    <t>2022R1504</t>
  </si>
  <si>
    <t>2022R1505</t>
  </si>
  <si>
    <t>2022R1506</t>
  </si>
  <si>
    <t>2022R1507</t>
  </si>
  <si>
    <t>2022R1508</t>
  </si>
  <si>
    <t>2022R1509</t>
  </si>
  <si>
    <t>2022R1601</t>
  </si>
  <si>
    <t>2022R1602</t>
  </si>
  <si>
    <t>2022R1603</t>
  </si>
  <si>
    <t>2022R1604</t>
  </si>
  <si>
    <t>2022R1605</t>
  </si>
  <si>
    <t>2022R1606</t>
  </si>
  <si>
    <t>2022R1607</t>
  </si>
  <si>
    <t>2022R1608</t>
  </si>
  <si>
    <t>2022R1609</t>
  </si>
  <si>
    <t>2022R1701</t>
  </si>
  <si>
    <t>2022R1702</t>
  </si>
  <si>
    <t>2022R1703</t>
  </si>
  <si>
    <t>2022R1704</t>
  </si>
  <si>
    <t>2022R1705</t>
  </si>
  <si>
    <t>2022R1706</t>
  </si>
  <si>
    <t>2022R1707</t>
  </si>
  <si>
    <t>2022R1708</t>
  </si>
  <si>
    <t>2022R1709</t>
  </si>
  <si>
    <t>2022R1801</t>
  </si>
  <si>
    <t>2022R1802</t>
  </si>
  <si>
    <t>2022R1803</t>
  </si>
  <si>
    <t>2022R1804</t>
  </si>
  <si>
    <t>2022R1805</t>
  </si>
  <si>
    <t>2022R1806</t>
  </si>
  <si>
    <t>2022R1807</t>
  </si>
  <si>
    <t>2022R1808</t>
  </si>
  <si>
    <t>2022R1809</t>
  </si>
  <si>
    <t>2022R1901</t>
  </si>
  <si>
    <t>2022R1902</t>
  </si>
  <si>
    <t>2022R1903</t>
  </si>
  <si>
    <t>2022R1904</t>
  </si>
  <si>
    <t>2022R1905</t>
  </si>
  <si>
    <t>2022R1906</t>
  </si>
  <si>
    <t>2022R1907</t>
  </si>
  <si>
    <t>2022R1908</t>
  </si>
  <si>
    <t>2022R1909</t>
  </si>
  <si>
    <t>2022R2001</t>
  </si>
  <si>
    <t>2022R2002</t>
  </si>
  <si>
    <t>2022R2003</t>
  </si>
  <si>
    <t>2022R2004</t>
  </si>
  <si>
    <t>2022R2005</t>
  </si>
  <si>
    <t>2022R2006</t>
  </si>
  <si>
    <t>2022R2007</t>
  </si>
  <si>
    <t>2022R2008</t>
  </si>
  <si>
    <t>2022R2009</t>
  </si>
  <si>
    <t>2022R2101</t>
  </si>
  <si>
    <t>2022R2102</t>
  </si>
  <si>
    <t>2022R2103</t>
  </si>
  <si>
    <t>2022R2104</t>
  </si>
  <si>
    <t>2022R2105</t>
  </si>
  <si>
    <t>2022R2106</t>
  </si>
  <si>
    <t>2022R2107</t>
  </si>
  <si>
    <t>2022R2108</t>
  </si>
  <si>
    <t>2022R2109</t>
  </si>
  <si>
    <t>2022R2201</t>
  </si>
  <si>
    <t>2022R2202</t>
  </si>
  <si>
    <t>2022R2203</t>
  </si>
  <si>
    <t>2022R2204</t>
  </si>
  <si>
    <t>2022R2205</t>
  </si>
  <si>
    <t>2022R2206</t>
  </si>
  <si>
    <t>2022R2207</t>
  </si>
  <si>
    <t>2022R2208</t>
  </si>
  <si>
    <t>2022R2209</t>
  </si>
  <si>
    <t>2022R2301</t>
  </si>
  <si>
    <t>2022R2302</t>
  </si>
  <si>
    <t>2022R2303</t>
  </si>
  <si>
    <t>2022R2304</t>
  </si>
  <si>
    <t>2022R2305</t>
  </si>
  <si>
    <t>2022R2306</t>
  </si>
  <si>
    <t>2022R2307</t>
  </si>
  <si>
    <t>2022R2308</t>
  </si>
  <si>
    <t>2022R2309</t>
  </si>
  <si>
    <t>2022EF01</t>
  </si>
  <si>
    <t>2022QF01</t>
  </si>
  <si>
    <t>2022EF02</t>
  </si>
  <si>
    <t>2022QF02</t>
  </si>
  <si>
    <t>2022SF01</t>
  </si>
  <si>
    <t>2022SF02</t>
  </si>
  <si>
    <t>2022PF01</t>
  </si>
  <si>
    <t>2022PF02</t>
  </si>
  <si>
    <t>2022GF01</t>
  </si>
  <si>
    <t>2023R0101</t>
  </si>
  <si>
    <t>2023R0102</t>
  </si>
  <si>
    <t>2023R0103</t>
  </si>
  <si>
    <t>2023R0104</t>
  </si>
  <si>
    <t>2023R0105</t>
  </si>
  <si>
    <t>2023R0106</t>
  </si>
  <si>
    <t>2023R0107</t>
  </si>
  <si>
    <t>2023R0108</t>
  </si>
  <si>
    <t>2023R0109</t>
  </si>
  <si>
    <t>2023R0201</t>
  </si>
  <si>
    <t>2023R0202</t>
  </si>
  <si>
    <t>2023R0203</t>
  </si>
  <si>
    <t>2023R0204</t>
  </si>
  <si>
    <t>2023R0205</t>
  </si>
  <si>
    <t>2023R0206</t>
  </si>
  <si>
    <t>2023R0207</t>
  </si>
  <si>
    <t>2023R0208</t>
  </si>
  <si>
    <t>2023R0209</t>
  </si>
  <si>
    <t>2023R0301</t>
  </si>
  <si>
    <t>2023R0302</t>
  </si>
  <si>
    <t>2023R0303</t>
  </si>
  <si>
    <t>2023R0304</t>
  </si>
  <si>
    <t>2023R0305</t>
  </si>
  <si>
    <t>2023R0306</t>
  </si>
  <si>
    <t>2023R0307</t>
  </si>
  <si>
    <t>2023R0308</t>
  </si>
  <si>
    <t>2023R0309</t>
  </si>
  <si>
    <t>2023R0401</t>
  </si>
  <si>
    <t>2023R0402</t>
  </si>
  <si>
    <t>2023R0403</t>
  </si>
  <si>
    <t>2023R0404</t>
  </si>
  <si>
    <t>2023R0405</t>
  </si>
  <si>
    <t>2023R0406</t>
  </si>
  <si>
    <t>2023R0407</t>
  </si>
  <si>
    <t>2023R0408</t>
  </si>
  <si>
    <t>2023R0409</t>
  </si>
  <si>
    <t>2023R0501</t>
  </si>
  <si>
    <t>2023R0502</t>
  </si>
  <si>
    <t>Norwood Oval</t>
  </si>
  <si>
    <t>2023R0503</t>
  </si>
  <si>
    <t>2023R0504</t>
  </si>
  <si>
    <t>Summit Sports Park</t>
  </si>
  <si>
    <t>2023R0505</t>
  </si>
  <si>
    <t>2023R0506</t>
  </si>
  <si>
    <t>2023R0507</t>
  </si>
  <si>
    <t>2023R0508</t>
  </si>
  <si>
    <t>2023R0509</t>
  </si>
  <si>
    <t>2023R0601</t>
  </si>
  <si>
    <t>2023R0602</t>
  </si>
  <si>
    <t>2023R0603</t>
  </si>
  <si>
    <t>2023R0604</t>
  </si>
  <si>
    <t>2023R0605</t>
  </si>
  <si>
    <t>2023R0606</t>
  </si>
  <si>
    <t>2023R0607</t>
  </si>
  <si>
    <t>2023R0608</t>
  </si>
  <si>
    <t>2023R0609</t>
  </si>
  <si>
    <t>2023R0701</t>
  </si>
  <si>
    <t>2023R0702</t>
  </si>
  <si>
    <t>2023R0703</t>
  </si>
  <si>
    <t>2023R0704</t>
  </si>
  <si>
    <t>2023R0705</t>
  </si>
  <si>
    <t>2023R0706</t>
  </si>
  <si>
    <t>2023R0707</t>
  </si>
  <si>
    <t>2023R0708</t>
  </si>
  <si>
    <t>2023R0709</t>
  </si>
  <si>
    <t>2023R0801</t>
  </si>
  <si>
    <t>2023R0802</t>
  </si>
  <si>
    <t>2023R0803</t>
  </si>
  <si>
    <t>2023R0804</t>
  </si>
  <si>
    <t>2023R0805</t>
  </si>
  <si>
    <t>2023R0806</t>
  </si>
  <si>
    <t>2023R0807</t>
  </si>
  <si>
    <t>2023R0808</t>
  </si>
  <si>
    <t>2023R0809</t>
  </si>
  <si>
    <t>2023R0901</t>
  </si>
  <si>
    <t>2023R0902</t>
  </si>
  <si>
    <t>2023R0903</t>
  </si>
  <si>
    <t>2023R0904</t>
  </si>
  <si>
    <t>2023R0905</t>
  </si>
  <si>
    <t>2023R0906</t>
  </si>
  <si>
    <t>2023R0907</t>
  </si>
  <si>
    <t>2023R0908</t>
  </si>
  <si>
    <t>2023R0909</t>
  </si>
  <si>
    <t>2023R1001</t>
  </si>
  <si>
    <t>2023R1002</t>
  </si>
  <si>
    <t>2023R1003</t>
  </si>
  <si>
    <t>2023R1004</t>
  </si>
  <si>
    <t>2023R1005</t>
  </si>
  <si>
    <t>2023R1006</t>
  </si>
  <si>
    <t>2023R1007</t>
  </si>
  <si>
    <t>2023R1008</t>
  </si>
  <si>
    <t>2023R1009</t>
  </si>
  <si>
    <t>2023R1101</t>
  </si>
  <si>
    <t>2023R1102</t>
  </si>
  <si>
    <t>2023R1103</t>
  </si>
  <si>
    <t>2023R1104</t>
  </si>
  <si>
    <t>2023R1105</t>
  </si>
  <si>
    <t>2023R1106</t>
  </si>
  <si>
    <t>2023R1107</t>
  </si>
  <si>
    <t>2023R1108</t>
  </si>
  <si>
    <t>2023R1109</t>
  </si>
  <si>
    <t>2023R1201</t>
  </si>
  <si>
    <t>2023R1202</t>
  </si>
  <si>
    <t>2023R1203</t>
  </si>
  <si>
    <t>2023R1204</t>
  </si>
  <si>
    <t>2023R1205</t>
  </si>
  <si>
    <t>2023R1206</t>
  </si>
  <si>
    <t>2023R1207</t>
  </si>
  <si>
    <t>2023R1301</t>
  </si>
  <si>
    <t>2023R1302</t>
  </si>
  <si>
    <t>2023R1303</t>
  </si>
  <si>
    <t>2023R1304</t>
  </si>
  <si>
    <t>2023R1305</t>
  </si>
  <si>
    <t>2023R1306</t>
  </si>
  <si>
    <t>2023R1307</t>
  </si>
  <si>
    <t>2023R1308</t>
  </si>
  <si>
    <t>2023R1401</t>
  </si>
  <si>
    <t>2023R1402</t>
  </si>
  <si>
    <t>2023R1403</t>
  </si>
  <si>
    <t>2023R1404</t>
  </si>
  <si>
    <t>2023R1405</t>
  </si>
  <si>
    <t>2023R1406</t>
  </si>
  <si>
    <t>2023R1501</t>
  </si>
  <si>
    <t>2023R1502</t>
  </si>
  <si>
    <t>2023R1503</t>
  </si>
  <si>
    <t>2023R1504</t>
  </si>
  <si>
    <t>2023R1505</t>
  </si>
  <si>
    <t>2023R1506</t>
  </si>
  <si>
    <t>2023R1601</t>
  </si>
  <si>
    <t>2023R1602</t>
  </si>
  <si>
    <t>2023R1603</t>
  </si>
  <si>
    <t>2023R1604</t>
  </si>
  <si>
    <t>2023R1605</t>
  </si>
  <si>
    <t>2023R1606</t>
  </si>
  <si>
    <t>2023R1607</t>
  </si>
  <si>
    <t>2023R1608</t>
  </si>
  <si>
    <t>2023R1609</t>
  </si>
  <si>
    <t>2023R1701</t>
  </si>
  <si>
    <t>2023R1702</t>
  </si>
  <si>
    <t>2023R1703</t>
  </si>
  <si>
    <t>2023R1704</t>
  </si>
  <si>
    <t>2023R1705</t>
  </si>
  <si>
    <t>2023R1706</t>
  </si>
  <si>
    <t>2023R1707</t>
  </si>
  <si>
    <t>2023R1708</t>
  </si>
  <si>
    <t>2023R1709</t>
  </si>
  <si>
    <t>2023R1801</t>
  </si>
  <si>
    <t>2023R1802</t>
  </si>
  <si>
    <t>2023R1803</t>
  </si>
  <si>
    <t>2023R1804</t>
  </si>
  <si>
    <t>2023R1805</t>
  </si>
  <si>
    <t>2023R1806</t>
  </si>
  <si>
    <t>2023R1807</t>
  </si>
  <si>
    <t>2023R1808</t>
  </si>
  <si>
    <t>2023R1809</t>
  </si>
  <si>
    <t>2023R1901</t>
  </si>
  <si>
    <t>2023R1902</t>
  </si>
  <si>
    <t>2023R1903</t>
  </si>
  <si>
    <t>2023R1904</t>
  </si>
  <si>
    <t>2023R1905</t>
  </si>
  <si>
    <t>2023R1906</t>
  </si>
  <si>
    <t>2023R1907</t>
  </si>
  <si>
    <t>2023R1908</t>
  </si>
  <si>
    <t>2023R1909</t>
  </si>
  <si>
    <t>2023R2001</t>
  </si>
  <si>
    <t>2023R2002</t>
  </si>
  <si>
    <t>2023R2003</t>
  </si>
  <si>
    <t>2023R2004</t>
  </si>
  <si>
    <t>2023R2005</t>
  </si>
  <si>
    <t>2023R2006</t>
  </si>
  <si>
    <t>2023R2007</t>
  </si>
  <si>
    <t>2023R2008</t>
  </si>
  <si>
    <t>2023R2009</t>
  </si>
  <si>
    <t>2023R2101</t>
  </si>
  <si>
    <t>2023R2102</t>
  </si>
  <si>
    <t>2023R2103</t>
  </si>
  <si>
    <t>2023R2104</t>
  </si>
  <si>
    <t>2023R2105</t>
  </si>
  <si>
    <t>2023R2106</t>
  </si>
  <si>
    <t>2023R2107</t>
  </si>
  <si>
    <t>2023R2108</t>
  </si>
  <si>
    <t>2023R2109</t>
  </si>
  <si>
    <t>2023R2201</t>
  </si>
  <si>
    <t>2023R2202</t>
  </si>
  <si>
    <t>2023R2203</t>
  </si>
  <si>
    <t>2023R2204</t>
  </si>
  <si>
    <t>2023R2205</t>
  </si>
  <si>
    <t>2023R2206</t>
  </si>
  <si>
    <t>2023R2207</t>
  </si>
  <si>
    <t>2023R2208</t>
  </si>
  <si>
    <t>2023R2209</t>
  </si>
  <si>
    <t>2023R2301</t>
  </si>
  <si>
    <t>2023R2302</t>
  </si>
  <si>
    <t>2023R2303</t>
  </si>
  <si>
    <t>2023R2304</t>
  </si>
  <si>
    <t>2023R2305</t>
  </si>
  <si>
    <t>2023R2306</t>
  </si>
  <si>
    <t>2023R2307</t>
  </si>
  <si>
    <t>2023R2308</t>
  </si>
  <si>
    <t>2023R2309</t>
  </si>
  <si>
    <t>2023R2401</t>
  </si>
  <si>
    <t>Round 24</t>
  </si>
  <si>
    <t>2023R2402</t>
  </si>
  <si>
    <t>2023R2403</t>
  </si>
  <si>
    <t>2023R2404</t>
  </si>
  <si>
    <t>2023R2405</t>
  </si>
  <si>
    <t>2023R2406</t>
  </si>
  <si>
    <t>2023R2407</t>
  </si>
  <si>
    <t>2023R2408</t>
  </si>
  <si>
    <t>2023R2409</t>
  </si>
  <si>
    <t>2023QF01</t>
  </si>
  <si>
    <t>2023EF01</t>
  </si>
  <si>
    <t>2023EF02</t>
  </si>
  <si>
    <t>2023QF02</t>
  </si>
  <si>
    <t>2023SF01</t>
  </si>
  <si>
    <t>2023SF02</t>
  </si>
  <si>
    <t>2023PF01</t>
  </si>
  <si>
    <t>2023PF02</t>
  </si>
  <si>
    <t>2023GF01</t>
  </si>
  <si>
    <t>2024OOR</t>
  </si>
  <si>
    <t>Opening Round</t>
  </si>
  <si>
    <t>2024OR01</t>
  </si>
  <si>
    <t>2024OR02</t>
  </si>
  <si>
    <t>2024OR03</t>
  </si>
  <si>
    <t>2024OR04</t>
  </si>
  <si>
    <t>2024OR05</t>
  </si>
  <si>
    <t>2024OR06</t>
  </si>
  <si>
    <t>2024OR07</t>
  </si>
  <si>
    <t>2024OR08</t>
  </si>
  <si>
    <t>2024OR09</t>
  </si>
  <si>
    <t>2024R0101</t>
  </si>
  <si>
    <t>2024R0102</t>
  </si>
  <si>
    <t>2024R0103</t>
  </si>
  <si>
    <t>2024R0104</t>
  </si>
  <si>
    <t>2024R0105</t>
  </si>
  <si>
    <t>2024R0106</t>
  </si>
  <si>
    <t>2024R0107</t>
  </si>
  <si>
    <t>2024R0108</t>
  </si>
  <si>
    <t>2024R0201</t>
  </si>
  <si>
    <t>2024R0202</t>
  </si>
  <si>
    <t>2024R0203</t>
  </si>
  <si>
    <t>2024R0204</t>
  </si>
  <si>
    <t>2024R0205</t>
  </si>
  <si>
    <t>2024R0206</t>
  </si>
  <si>
    <t>2024R0207</t>
  </si>
  <si>
    <t>2024R0208</t>
  </si>
  <si>
    <t>2024R0301</t>
  </si>
  <si>
    <t>2024R0302</t>
  </si>
  <si>
    <t>2024R0303</t>
  </si>
  <si>
    <t>2024R0304</t>
  </si>
  <si>
    <t>2024R0305</t>
  </si>
  <si>
    <t>2024R0306</t>
  </si>
  <si>
    <t>2024R0307</t>
  </si>
  <si>
    <t>2024R0308</t>
  </si>
  <si>
    <t>2024R0309</t>
  </si>
  <si>
    <t>2024R0401</t>
  </si>
  <si>
    <t>2024R0402</t>
  </si>
  <si>
    <t>2024R0403</t>
  </si>
  <si>
    <t>2024R0404</t>
  </si>
  <si>
    <t>2024R0405</t>
  </si>
  <si>
    <t>2024R0406</t>
  </si>
  <si>
    <t>2024R0407</t>
  </si>
  <si>
    <t>2024R0408</t>
  </si>
  <si>
    <t>2024R0501</t>
  </si>
  <si>
    <t>2024R0502</t>
  </si>
  <si>
    <t>2024R0503</t>
  </si>
  <si>
    <t>2024R0504</t>
  </si>
  <si>
    <t>2024R0505</t>
  </si>
  <si>
    <t>2024R0506</t>
  </si>
  <si>
    <t>2024R0507</t>
  </si>
  <si>
    <t>2024R0508</t>
  </si>
  <si>
    <t>2024R0601</t>
  </si>
  <si>
    <t>2024R0602</t>
  </si>
  <si>
    <t>2024R0603</t>
  </si>
  <si>
    <t>2024R0604</t>
  </si>
  <si>
    <t>2024R0605</t>
  </si>
  <si>
    <t>2024R0606</t>
  </si>
  <si>
    <t>2024R0607</t>
  </si>
  <si>
    <t>2024R0608</t>
  </si>
  <si>
    <t>2024R0609</t>
  </si>
  <si>
    <t>2024R0701</t>
  </si>
  <si>
    <t>2024R0702</t>
  </si>
  <si>
    <t>2024R0703</t>
  </si>
  <si>
    <t>2024R0704</t>
  </si>
  <si>
    <t>2024R0705</t>
  </si>
  <si>
    <t>2024R0706</t>
  </si>
  <si>
    <t>2024R0707</t>
  </si>
  <si>
    <t>2024R0708</t>
  </si>
  <si>
    <t>2024R0709</t>
  </si>
  <si>
    <t>2024R0801</t>
  </si>
  <si>
    <t>2024R0802</t>
  </si>
  <si>
    <t>2024R0803</t>
  </si>
  <si>
    <t>2024R0804</t>
  </si>
  <si>
    <t>2024R0805</t>
  </si>
  <si>
    <t>2024R0806</t>
  </si>
  <si>
    <t>2024R0807</t>
  </si>
  <si>
    <t>2024R0808</t>
  </si>
  <si>
    <t>2024R0809</t>
  </si>
  <si>
    <t>2024R0901</t>
  </si>
  <si>
    <t>2024R0902</t>
  </si>
  <si>
    <t>2024R0903</t>
  </si>
  <si>
    <t>2024R0904</t>
  </si>
  <si>
    <t>2024R0905</t>
  </si>
  <si>
    <t>2024R0906</t>
  </si>
  <si>
    <t>2024R0907</t>
  </si>
  <si>
    <t>2024R0908</t>
  </si>
  <si>
    <t>2024R0909</t>
  </si>
  <si>
    <t>2024R1001</t>
  </si>
  <si>
    <t>2024R1002</t>
  </si>
  <si>
    <t>2024R1003</t>
  </si>
  <si>
    <t>2024R1004</t>
  </si>
  <si>
    <t>2024R1005</t>
  </si>
  <si>
    <t>2024R1006</t>
  </si>
  <si>
    <t>2024R1007</t>
  </si>
  <si>
    <t>2024R1008</t>
  </si>
  <si>
    <t>2024R1009</t>
  </si>
  <si>
    <t>2024R1101</t>
  </si>
  <si>
    <t>2024R1102</t>
  </si>
  <si>
    <t>2024R1103</t>
  </si>
  <si>
    <t>2024R1104</t>
  </si>
  <si>
    <t>2024R1105</t>
  </si>
  <si>
    <t>2024R1106</t>
  </si>
  <si>
    <t>2024R1107</t>
  </si>
  <si>
    <t>2024R1201</t>
  </si>
  <si>
    <t>2024R1202</t>
  </si>
  <si>
    <t>2024R1203</t>
  </si>
  <si>
    <t>2024R1204</t>
  </si>
  <si>
    <t>2024R1205</t>
  </si>
  <si>
    <t>2024R1206</t>
  </si>
  <si>
    <t>2024R1207</t>
  </si>
  <si>
    <t>2024R1208</t>
  </si>
  <si>
    <t>2024R1301</t>
  </si>
  <si>
    <t>2024R1302</t>
  </si>
  <si>
    <t>2024R1303</t>
  </si>
  <si>
    <t>2024R1304</t>
  </si>
  <si>
    <t>2024R1305</t>
  </si>
  <si>
    <t>2024R1306</t>
  </si>
  <si>
    <t>2024R1401</t>
  </si>
  <si>
    <t>2024R1402</t>
  </si>
  <si>
    <t>2024R1403</t>
  </si>
  <si>
    <t>2024R1404</t>
  </si>
  <si>
    <t>2024R1405</t>
  </si>
  <si>
    <t>2024R1406</t>
  </si>
  <si>
    <t>2024R1501</t>
  </si>
  <si>
    <t>2024R1502</t>
  </si>
  <si>
    <t>2024R1503</t>
  </si>
  <si>
    <t>2024R1504</t>
  </si>
  <si>
    <t>2024R1505</t>
  </si>
  <si>
    <t>2024R1506</t>
  </si>
  <si>
    <t>2024R1507</t>
  </si>
  <si>
    <t>2024R1508</t>
  </si>
  <si>
    <t>2024R1509</t>
  </si>
  <si>
    <t>2024R1601</t>
  </si>
  <si>
    <t>2024R1602</t>
  </si>
  <si>
    <t>2024R1603</t>
  </si>
  <si>
    <t>2024R1604</t>
  </si>
  <si>
    <t>2024R1605</t>
  </si>
  <si>
    <t>2024R1606</t>
  </si>
  <si>
    <t>2024R1607</t>
  </si>
  <si>
    <t>2024R1608</t>
  </si>
  <si>
    <t>2024R1609</t>
  </si>
  <si>
    <t>2024R1701</t>
  </si>
  <si>
    <t>2024R1702</t>
  </si>
  <si>
    <t>2024R1703</t>
  </si>
  <si>
    <t>2024R1704</t>
  </si>
  <si>
    <t>2024R1705</t>
  </si>
  <si>
    <t>2024R1706</t>
  </si>
  <si>
    <t>2024R1707</t>
  </si>
  <si>
    <t>2024R1708</t>
  </si>
  <si>
    <t>2024R1709</t>
  </si>
  <si>
    <t>2024R1801</t>
  </si>
  <si>
    <t>2024R1802</t>
  </si>
  <si>
    <t>2024R1803</t>
  </si>
  <si>
    <t>2024R1804</t>
  </si>
  <si>
    <t>2024R1805</t>
  </si>
  <si>
    <t>2024R1806</t>
  </si>
  <si>
    <t>2024R1807</t>
  </si>
  <si>
    <t>2024R1808</t>
  </si>
  <si>
    <t>2024R1809</t>
  </si>
  <si>
    <t>2024R1901</t>
  </si>
  <si>
    <t>2024R1902</t>
  </si>
  <si>
    <t>2024R1903</t>
  </si>
  <si>
    <t>2024R1904</t>
  </si>
  <si>
    <t>2024R1905</t>
  </si>
  <si>
    <t>2024R1906</t>
  </si>
  <si>
    <t>2024R1907</t>
  </si>
  <si>
    <t>2024R1908</t>
  </si>
  <si>
    <t>2024R1909</t>
  </si>
  <si>
    <t>2024R2001</t>
  </si>
  <si>
    <t>2024R2002</t>
  </si>
  <si>
    <t>2024R2003</t>
  </si>
  <si>
    <t>2024R2004</t>
  </si>
  <si>
    <t>2024R2005</t>
  </si>
  <si>
    <t>2024R2006</t>
  </si>
  <si>
    <t>2024R2007</t>
  </si>
  <si>
    <t>2024R2008</t>
  </si>
  <si>
    <t>2024R2009</t>
  </si>
  <si>
    <t>2024R2101</t>
  </si>
  <si>
    <t>2024R2102</t>
  </si>
  <si>
    <t>2024R2103</t>
  </si>
  <si>
    <t>2024R2104</t>
  </si>
  <si>
    <t>2024R2105</t>
  </si>
  <si>
    <t>2024R2106</t>
  </si>
  <si>
    <t>2024R2107</t>
  </si>
  <si>
    <t>2024R2108</t>
  </si>
  <si>
    <t>2024R2109</t>
  </si>
  <si>
    <t>2024R2201</t>
  </si>
  <si>
    <t>2024R2202</t>
  </si>
  <si>
    <t>2024R2203</t>
  </si>
  <si>
    <t>2024R2204</t>
  </si>
  <si>
    <t>2024R2205</t>
  </si>
  <si>
    <t>2024R2206</t>
  </si>
  <si>
    <t>2024R2207</t>
  </si>
  <si>
    <t>2024R2208</t>
  </si>
  <si>
    <t>2024R2209</t>
  </si>
  <si>
    <t>2024R2301</t>
  </si>
  <si>
    <t>2024R2302</t>
  </si>
  <si>
    <t>2024R2303</t>
  </si>
  <si>
    <t>2024R2304</t>
  </si>
  <si>
    <t>2024R2305</t>
  </si>
  <si>
    <t>2024R2306</t>
  </si>
  <si>
    <t>2024R2307</t>
  </si>
  <si>
    <t>2024R2308</t>
  </si>
  <si>
    <t>2024R2309</t>
  </si>
  <si>
    <t>2024QF01</t>
  </si>
  <si>
    <t>2024EF01</t>
  </si>
  <si>
    <t>2024EF02</t>
  </si>
  <si>
    <t>2024QF02</t>
  </si>
  <si>
    <t>2024SF01</t>
  </si>
  <si>
    <t>2024SF02</t>
  </si>
  <si>
    <t>2024PF01</t>
  </si>
  <si>
    <t>2024PF02</t>
  </si>
  <si>
    <t>2024GF01</t>
  </si>
  <si>
    <t>2025OR01</t>
  </si>
  <si>
    <t>2025OR02</t>
  </si>
  <si>
    <t>2025R0101</t>
  </si>
  <si>
    <t>2025R0102</t>
  </si>
  <si>
    <t>2025R0103</t>
  </si>
  <si>
    <t>2025R0104</t>
  </si>
  <si>
    <t>2025R0105</t>
  </si>
  <si>
    <t>2025R0106</t>
  </si>
  <si>
    <t>2025R0107</t>
  </si>
  <si>
    <t>2025R0108</t>
  </si>
  <si>
    <t>2025R0109</t>
  </si>
  <si>
    <t>2025R0201</t>
  </si>
  <si>
    <t>2025R0202</t>
  </si>
  <si>
    <t>2025R0203</t>
  </si>
  <si>
    <t>2025R0204</t>
  </si>
  <si>
    <t>2025R0205</t>
  </si>
  <si>
    <t>2025R0206</t>
  </si>
  <si>
    <t>2025R0207</t>
  </si>
  <si>
    <t>2025R0208</t>
  </si>
  <si>
    <t>2025R0301</t>
  </si>
  <si>
    <t>2025R0302</t>
  </si>
  <si>
    <t>2025OR03</t>
  </si>
  <si>
    <t>2025R0303</t>
  </si>
  <si>
    <t>2025R0304</t>
  </si>
  <si>
    <t>2025R0305</t>
  </si>
  <si>
    <t>2025R0306</t>
  </si>
  <si>
    <t>2025R0307</t>
  </si>
  <si>
    <t>2025R0401</t>
  </si>
  <si>
    <t>2025R0402</t>
  </si>
  <si>
    <t>2025R0403</t>
  </si>
  <si>
    <t>2025R0404</t>
  </si>
  <si>
    <t>2025R0405</t>
  </si>
  <si>
    <t>2025R0406</t>
  </si>
  <si>
    <t>2025R0407</t>
  </si>
  <si>
    <t>2025R0408</t>
  </si>
  <si>
    <t>2025R0501</t>
  </si>
  <si>
    <t>2025R0502</t>
  </si>
  <si>
    <t>2025R0503</t>
  </si>
  <si>
    <t>Barossa Oval</t>
  </si>
  <si>
    <t>2025R0504</t>
  </si>
  <si>
    <t>2025R0505</t>
  </si>
  <si>
    <t>2025R0506</t>
  </si>
  <si>
    <t>2025R0507</t>
  </si>
  <si>
    <t>2025R0508</t>
  </si>
  <si>
    <t>2025R0509</t>
  </si>
  <si>
    <t>2025R0601</t>
  </si>
  <si>
    <t>2025R0602</t>
  </si>
  <si>
    <t>2025R0603</t>
  </si>
  <si>
    <t>2025R0604</t>
  </si>
  <si>
    <t>2025R0605</t>
  </si>
  <si>
    <t>2025R0606</t>
  </si>
  <si>
    <t>2025R0607</t>
  </si>
  <si>
    <t>2025R0608</t>
  </si>
  <si>
    <t>2025R0609</t>
  </si>
  <si>
    <t>2025R0701</t>
  </si>
  <si>
    <t>2025R0702</t>
  </si>
  <si>
    <t>2025R0703</t>
  </si>
  <si>
    <t>2025R0704</t>
  </si>
  <si>
    <t>2025R0705</t>
  </si>
  <si>
    <t>2025R0706</t>
  </si>
  <si>
    <t>2025R0707</t>
  </si>
  <si>
    <t>2025R0708</t>
  </si>
  <si>
    <t>2025R0709</t>
  </si>
  <si>
    <t>2025R0801</t>
  </si>
  <si>
    <t>2025R0802</t>
  </si>
  <si>
    <t>2025R0803</t>
  </si>
  <si>
    <t>2025R0804</t>
  </si>
  <si>
    <t>2025R0805</t>
  </si>
  <si>
    <t>2025R0806</t>
  </si>
  <si>
    <t>2025R0807</t>
  </si>
  <si>
    <t>2025R0808</t>
  </si>
  <si>
    <t>2025R0809</t>
  </si>
  <si>
    <t>2025R0901</t>
  </si>
  <si>
    <t>2025R0902</t>
  </si>
  <si>
    <t>2025R0903</t>
  </si>
  <si>
    <t>2025R0904</t>
  </si>
  <si>
    <t>2025R0905</t>
  </si>
  <si>
    <t>2025R0906</t>
  </si>
  <si>
    <t>2025R0907</t>
  </si>
  <si>
    <t>2025R0908</t>
  </si>
  <si>
    <t>2025R0909</t>
  </si>
  <si>
    <t>2025R1001</t>
  </si>
  <si>
    <t>2025R1002</t>
  </si>
  <si>
    <t>2025R1003</t>
  </si>
  <si>
    <t>2025R1004</t>
  </si>
  <si>
    <t>2025R1005</t>
  </si>
  <si>
    <t>2025R1006</t>
  </si>
  <si>
    <t>2025R1007</t>
  </si>
  <si>
    <t>2025R1008</t>
  </si>
  <si>
    <t>2025R1009</t>
  </si>
  <si>
    <t>2025R1101</t>
  </si>
  <si>
    <t>2025R1102</t>
  </si>
  <si>
    <t>2025R1103</t>
  </si>
  <si>
    <t>2025R1104</t>
  </si>
  <si>
    <t>2025R1105</t>
  </si>
  <si>
    <t>2025R1106</t>
  </si>
  <si>
    <t>2025R1107</t>
  </si>
  <si>
    <t>2025R1108</t>
  </si>
  <si>
    <t>2025R1109</t>
  </si>
  <si>
    <t>2025R1201</t>
  </si>
  <si>
    <t>2025R1202</t>
  </si>
  <si>
    <t>2025R1203</t>
  </si>
  <si>
    <t>2025R1204</t>
  </si>
  <si>
    <t>2025R1205</t>
  </si>
  <si>
    <t>2025R1206</t>
  </si>
  <si>
    <t>2025R1207</t>
  </si>
  <si>
    <t>2025R1301</t>
  </si>
  <si>
    <t>2025R1302</t>
  </si>
  <si>
    <t>2025R1303</t>
  </si>
  <si>
    <t>2025R1304</t>
  </si>
  <si>
    <t>2025R1305</t>
  </si>
  <si>
    <t>2025R1306</t>
  </si>
  <si>
    <t>Hands Oval</t>
  </si>
  <si>
    <t>2025R1307</t>
  </si>
  <si>
    <t>2025R1308</t>
  </si>
  <si>
    <t>2025R1401</t>
  </si>
  <si>
    <t>2025R1402</t>
  </si>
  <si>
    <t>2025R1403</t>
  </si>
  <si>
    <t>2025R1404</t>
  </si>
  <si>
    <t>2025R1405</t>
  </si>
  <si>
    <t>2025R1406</t>
  </si>
  <si>
    <t>2025R1407</t>
  </si>
  <si>
    <t>2025R1501</t>
  </si>
  <si>
    <t>2025R1502</t>
  </si>
  <si>
    <t>2025R1503</t>
  </si>
  <si>
    <t>2025R1504</t>
  </si>
  <si>
    <t>2025R1505</t>
  </si>
  <si>
    <t>2025R1506</t>
  </si>
  <si>
    <t>2025R1507</t>
  </si>
  <si>
    <t>2025R1601</t>
  </si>
  <si>
    <t>2025R1602</t>
  </si>
  <si>
    <t>2025R1603</t>
  </si>
  <si>
    <t>2025R1604</t>
  </si>
  <si>
    <t>2025R1605</t>
  </si>
  <si>
    <t>2025R1606</t>
  </si>
  <si>
    <t>2025R1607</t>
  </si>
  <si>
    <t>2025R1701</t>
  </si>
  <si>
    <t>2025R1702</t>
  </si>
  <si>
    <t>2025R1703</t>
  </si>
  <si>
    <t>2025R1704</t>
  </si>
  <si>
    <t>2025R1705</t>
  </si>
  <si>
    <t>2025R1706</t>
  </si>
  <si>
    <t>2025R1707</t>
  </si>
  <si>
    <t>2025R1708</t>
  </si>
  <si>
    <t>2025R1709</t>
  </si>
  <si>
    <t>2025R1801</t>
  </si>
  <si>
    <t>2025R1802</t>
  </si>
  <si>
    <t>2025R1803</t>
  </si>
  <si>
    <t>2025R1804</t>
  </si>
  <si>
    <t>2025R1805</t>
  </si>
  <si>
    <t>2025R1806</t>
  </si>
  <si>
    <t>2025R1807</t>
  </si>
  <si>
    <t>2025R1808</t>
  </si>
  <si>
    <t>2025R1809</t>
  </si>
  <si>
    <t>2025R1901</t>
  </si>
  <si>
    <t>2025R1902</t>
  </si>
  <si>
    <t>2025R1903</t>
  </si>
  <si>
    <t>2025R1904</t>
  </si>
  <si>
    <t>2025R1905</t>
  </si>
  <si>
    <t>2025R1906</t>
  </si>
  <si>
    <t>2025R1907</t>
  </si>
  <si>
    <t>2025R1908</t>
  </si>
  <si>
    <t>2025R1909</t>
  </si>
  <si>
    <t>2025R2001</t>
  </si>
  <si>
    <t>2025R2002</t>
  </si>
  <si>
    <t>2025R2003</t>
  </si>
  <si>
    <t>2025R2004</t>
  </si>
  <si>
    <t>2025R2005</t>
  </si>
  <si>
    <t>2025R2006</t>
  </si>
  <si>
    <t>2025R2007</t>
  </si>
  <si>
    <t>2025R2008</t>
  </si>
  <si>
    <t>2025R2009</t>
  </si>
  <si>
    <t>2025R2101</t>
  </si>
  <si>
    <t>2025R2102</t>
  </si>
  <si>
    <t>2025R2103</t>
  </si>
  <si>
    <t>2025R2104</t>
  </si>
  <si>
    <t>2025R2105</t>
  </si>
  <si>
    <t>2025R2106</t>
  </si>
  <si>
    <t>2025R2107</t>
  </si>
  <si>
    <t>2025R2108</t>
  </si>
  <si>
    <t>2025R2109</t>
  </si>
  <si>
    <t>2025R2201</t>
  </si>
  <si>
    <t>2025R2202</t>
  </si>
  <si>
    <t>2025R2203</t>
  </si>
  <si>
    <t>2025R2204</t>
  </si>
  <si>
    <t>2025R2205</t>
  </si>
  <si>
    <t>2025R2206</t>
  </si>
  <si>
    <t>2025R2207</t>
  </si>
  <si>
    <t>2025R2208</t>
  </si>
  <si>
    <t>2025R2209</t>
  </si>
  <si>
    <t>2025R2301</t>
  </si>
  <si>
    <t>2025R2302</t>
  </si>
  <si>
    <t>2025R2303</t>
  </si>
  <si>
    <t>2025R2304</t>
  </si>
  <si>
    <t>2025R2305</t>
  </si>
  <si>
    <t>2025R2306</t>
  </si>
  <si>
    <t>2025R2307</t>
  </si>
  <si>
    <t>2025R2308</t>
  </si>
  <si>
    <t>2025R2309</t>
  </si>
  <si>
    <t>2025R2401</t>
  </si>
  <si>
    <t>2025R2402</t>
  </si>
  <si>
    <t>2025R2403</t>
  </si>
  <si>
    <t>2025R2404</t>
  </si>
  <si>
    <t>2025R2405</t>
  </si>
  <si>
    <t>2025R2406</t>
  </si>
  <si>
    <t>2025R2407</t>
  </si>
  <si>
    <t>2025R2408</t>
  </si>
  <si>
    <t>2025R2409</t>
  </si>
  <si>
    <t>2025OR04</t>
  </si>
  <si>
    <t>2025QF01</t>
  </si>
  <si>
    <t>2025QF02</t>
  </si>
  <si>
    <t>2025EF01</t>
  </si>
  <si>
    <t>2025EF02</t>
  </si>
  <si>
    <t>2025SF01</t>
  </si>
  <si>
    <t>2025SF02</t>
  </si>
  <si>
    <t>2025PF01</t>
  </si>
  <si>
    <t>2025PF02</t>
  </si>
  <si>
    <t>2025GF01</t>
  </si>
  <si>
    <t>Row Labels</t>
  </si>
  <si>
    <t>Grand Total</t>
  </si>
  <si>
    <t>Average of Attendance</t>
  </si>
  <si>
    <t>Winner</t>
  </si>
  <si>
    <t>Draw</t>
  </si>
  <si>
    <t>Count of Winner</t>
  </si>
  <si>
    <t>High</t>
  </si>
  <si>
    <t>Low</t>
  </si>
  <si>
    <t>Medium</t>
  </si>
  <si>
    <t>Count of Attendance</t>
  </si>
  <si>
    <t>Attendence Category</t>
  </si>
  <si>
    <t>Winner type</t>
  </si>
  <si>
    <t>Away Team</t>
  </si>
  <si>
    <t>Home Team</t>
  </si>
  <si>
    <t>AFL Dashboard</t>
  </si>
  <si>
    <t>Total Wins</t>
  </si>
  <si>
    <t>Team Type</t>
  </si>
  <si>
    <t>Avg HomeTeamScore</t>
  </si>
  <si>
    <t>Avg AwayTeamScore</t>
  </si>
  <si>
    <t>KPI pivot tables</t>
  </si>
  <si>
    <t>Total Games</t>
  </si>
  <si>
    <t>Average Attendance</t>
  </si>
  <si>
    <t>Highest Attendance</t>
  </si>
  <si>
    <t>total games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</si>
</sst>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28"/>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rgb="FFC0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18" fontId="0" fillId="0" borderId="0" xfId="0" applyNumberFormat="1"/>
    <xf numFmtId="3" fontId="0" fillId="0" borderId="0" xfId="0" applyNumberFormat="1"/>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0" fontId="0" fillId="33" borderId="0" xfId="0" applyFill="1"/>
    <xf numFmtId="0" fontId="0" fillId="34" borderId="0" xfId="0" applyFill="1"/>
    <xf numFmtId="0" fontId="18" fillId="34" borderId="0" xfId="0" applyFont="1" applyFill="1"/>
    <xf numFmtId="0" fontId="19" fillId="34" borderId="0" xfId="0" applyFont="1"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35" formatCode="_-* #,##0.00_-;\-* #,##0.00_-;_-* &quot;-&quot;??_-;_-@_-"/>
    </dxf>
    <dxf>
      <numFmt numFmtId="2" formatCode="0.00"/>
    </dxf>
    <dxf>
      <numFmt numFmtId="2" formatCode="0.00"/>
    </dxf>
    <dxf>
      <numFmt numFmtId="164" formatCode="_-* #,##0_-;\-* #,##0_-;_-* &quot;-&quot;??_-;_-@_-"/>
    </dxf>
    <dxf>
      <numFmt numFmtId="164" formatCode="_-* #,##0_-;\-* #,##0_-;_-* &quot;-&quot;??_-;_-@_-"/>
    </dxf>
    <dxf>
      <numFmt numFmtId="2" formatCode="0.00"/>
    </dxf>
    <dxf>
      <numFmt numFmtId="2" formatCode="0.00"/>
    </dxf>
  </dxfs>
  <tableStyles count="0" defaultTableStyle="TableStyleMedium2" defaultPivotStyle="PivotStyleLight16"/>
  <colors>
    <mruColors>
      <color rgb="FF7E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32FA-4D2D-A32F-DCD928F9600F}"/>
            </c:ext>
          </c:extLst>
        </c:ser>
        <c:dLbls>
          <c:dLblPos val="inEnd"/>
          <c:showLegendKey val="0"/>
          <c:showVal val="1"/>
          <c:showCatName val="0"/>
          <c:showSerName val="0"/>
          <c:showPercent val="0"/>
          <c:showBubbleSize val="0"/>
        </c:dLbls>
        <c:gapWidth val="65"/>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a:t>
            </a:r>
            <a:r>
              <a:rPr lang="en-US" baseline="0"/>
              <a:t>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1833-4B27-BE79-6799DE16B2F8}"/>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a:t>
            </a:r>
            <a:r>
              <a:rPr lang="en-US" baseline="0"/>
              <a:t>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CFA-4F67-B8C7-65C9C27C34C7}"/>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9CFA-4F67-B8C7-65C9C27C34C7}"/>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9CFA-4F67-B8C7-65C9C27C34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0-C0F7-4868-9469-60C42DD09D2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DA3C-4651-9E62-07E525606583}"/>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60A-48AC-BDDF-BDB998E9FE54}"/>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1B3A-44E5-BCA2-0E385BD6C773}"/>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1-8232-4C68-86D1-E8431F6437AA}"/>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CB88-4860-992D-98F9B805F86F}"/>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201E-4BD9-AC28-146C80D55096}"/>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DAC-4E11-852E-251DA41E8C0A}"/>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3DAC-4E11-852E-251DA41E8C0A}"/>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3DAC-4E11-852E-251DA41E8C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3DAC-4E11-852E-251DA41E8C0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EB5D-48A1-BE6D-569F521ECA82}"/>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A72-498D-ACC7-8DE76A713AD0}"/>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A4BA-4B37-B1FD-63A632AD3F8E}"/>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3426-4BB5-BE69-6A5935BC2EA9}"/>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35-4F0E-AECC-8089DBECA45E}"/>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F435-4F0E-AECC-8089DBECA45E}"/>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F435-4F0E-AECC-8089DBECA45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F435-4F0E-AECC-8089DBECA45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261935</xdr:colOff>
      <xdr:row>17</xdr:row>
      <xdr:rowOff>147636</xdr:rowOff>
    </xdr:from>
    <xdr:to>
      <xdr:col>38</xdr:col>
      <xdr:colOff>152399</xdr:colOff>
      <xdr:row>48</xdr:row>
      <xdr:rowOff>47625</xdr:rowOff>
    </xdr:to>
    <xdr:graphicFrame macro="">
      <xdr:nvGraphicFramePr>
        <xdr:cNvPr id="3" name="Chart 2">
          <a:extLst>
            <a:ext uri="{FF2B5EF4-FFF2-40B4-BE49-F238E27FC236}">
              <a16:creationId xmlns:a16="http://schemas.microsoft.com/office/drawing/2014/main" id="{4CA8EF07-F321-3DC3-AF55-424D13CD4A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52387</xdr:colOff>
      <xdr:row>51</xdr:row>
      <xdr:rowOff>166687</xdr:rowOff>
    </xdr:from>
    <xdr:to>
      <xdr:col>37</xdr:col>
      <xdr:colOff>295275</xdr:colOff>
      <xdr:row>75</xdr:row>
      <xdr:rowOff>104775</xdr:rowOff>
    </xdr:to>
    <xdr:graphicFrame macro="">
      <xdr:nvGraphicFramePr>
        <xdr:cNvPr id="4" name="Chart 3">
          <a:extLst>
            <a:ext uri="{FF2B5EF4-FFF2-40B4-BE49-F238E27FC236}">
              <a16:creationId xmlns:a16="http://schemas.microsoft.com/office/drawing/2014/main" id="{F2F6F6EB-C47B-1F8A-D6B3-F7FA64E57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100012</xdr:colOff>
      <xdr:row>103</xdr:row>
      <xdr:rowOff>109537</xdr:rowOff>
    </xdr:from>
    <xdr:to>
      <xdr:col>21</xdr:col>
      <xdr:colOff>138112</xdr:colOff>
      <xdr:row>117</xdr:row>
      <xdr:rowOff>185737</xdr:rowOff>
    </xdr:to>
    <xdr:graphicFrame macro="">
      <xdr:nvGraphicFramePr>
        <xdr:cNvPr id="6" name="Chart 5">
          <a:extLst>
            <a:ext uri="{FF2B5EF4-FFF2-40B4-BE49-F238E27FC236}">
              <a16:creationId xmlns:a16="http://schemas.microsoft.com/office/drawing/2014/main" id="{7B36EBD0-7C09-9CE7-6877-364F8EE8B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104774</xdr:colOff>
      <xdr:row>81</xdr:row>
      <xdr:rowOff>100011</xdr:rowOff>
    </xdr:from>
    <xdr:to>
      <xdr:col>30</xdr:col>
      <xdr:colOff>200024</xdr:colOff>
      <xdr:row>101</xdr:row>
      <xdr:rowOff>171450</xdr:rowOff>
    </xdr:to>
    <xdr:graphicFrame macro="">
      <xdr:nvGraphicFramePr>
        <xdr:cNvPr id="7" name="Chart 6">
          <a:extLst>
            <a:ext uri="{FF2B5EF4-FFF2-40B4-BE49-F238E27FC236}">
              <a16:creationId xmlns:a16="http://schemas.microsoft.com/office/drawing/2014/main" id="{FEA0A727-CCD6-412F-EAB9-3ADF3725D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209549</xdr:colOff>
      <xdr:row>1</xdr:row>
      <xdr:rowOff>61912</xdr:rowOff>
    </xdr:from>
    <xdr:to>
      <xdr:col>29</xdr:col>
      <xdr:colOff>219074</xdr:colOff>
      <xdr:row>15</xdr:row>
      <xdr:rowOff>138112</xdr:rowOff>
    </xdr:to>
    <xdr:graphicFrame macro="">
      <xdr:nvGraphicFramePr>
        <xdr:cNvPr id="8" name="Chart 7">
          <a:extLst>
            <a:ext uri="{FF2B5EF4-FFF2-40B4-BE49-F238E27FC236}">
              <a16:creationId xmlns:a16="http://schemas.microsoft.com/office/drawing/2014/main" id="{4026C8F4-173C-E221-CA86-D2405B4D65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4</xdr:row>
      <xdr:rowOff>28576</xdr:rowOff>
    </xdr:from>
    <xdr:to>
      <xdr:col>17</xdr:col>
      <xdr:colOff>0</xdr:colOff>
      <xdr:row>31</xdr:row>
      <xdr:rowOff>142876</xdr:rowOff>
    </xdr:to>
    <xdr:graphicFrame macro="">
      <xdr:nvGraphicFramePr>
        <xdr:cNvPr id="3" name="Chart 2">
          <a:extLst>
            <a:ext uri="{FF2B5EF4-FFF2-40B4-BE49-F238E27FC236}">
              <a16:creationId xmlns:a16="http://schemas.microsoft.com/office/drawing/2014/main" id="{B3676271-E9F4-4BD4-A428-9068D3090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80962</xdr:colOff>
      <xdr:row>20</xdr:row>
      <xdr:rowOff>0</xdr:rowOff>
    </xdr:from>
    <xdr:to>
      <xdr:col>31</xdr:col>
      <xdr:colOff>123824</xdr:colOff>
      <xdr:row>35</xdr:row>
      <xdr:rowOff>57149</xdr:rowOff>
    </xdr:to>
    <xdr:graphicFrame macro="">
      <xdr:nvGraphicFramePr>
        <xdr:cNvPr id="4" name="Chart 3">
          <a:extLst>
            <a:ext uri="{FF2B5EF4-FFF2-40B4-BE49-F238E27FC236}">
              <a16:creationId xmlns:a16="http://schemas.microsoft.com/office/drawing/2014/main" id="{344862BE-E4C5-4AD4-8F11-E9AB5C719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604838</xdr:colOff>
      <xdr:row>32</xdr:row>
      <xdr:rowOff>52386</xdr:rowOff>
    </xdr:from>
    <xdr:to>
      <xdr:col>17</xdr:col>
      <xdr:colOff>4762</xdr:colOff>
      <xdr:row>48</xdr:row>
      <xdr:rowOff>104775</xdr:rowOff>
    </xdr:to>
    <xdr:graphicFrame macro="">
      <xdr:nvGraphicFramePr>
        <xdr:cNvPr id="8" name="Chart 7">
          <a:extLst>
            <a:ext uri="{FF2B5EF4-FFF2-40B4-BE49-F238E27FC236}">
              <a16:creationId xmlns:a16="http://schemas.microsoft.com/office/drawing/2014/main" id="{ED5649FA-0B53-44D0-B92B-BFA39353AA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76200</xdr:colOff>
      <xdr:row>4</xdr:row>
      <xdr:rowOff>28574</xdr:rowOff>
    </xdr:from>
    <xdr:to>
      <xdr:col>1</xdr:col>
      <xdr:colOff>590550</xdr:colOff>
      <xdr:row>16</xdr:row>
      <xdr:rowOff>19049</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BD4B2857-DE73-8AE2-975B-6906905E1F7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6200" y="1057274"/>
              <a:ext cx="1123950" cy="22764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71438</xdr:colOff>
      <xdr:row>4</xdr:row>
      <xdr:rowOff>38100</xdr:rowOff>
    </xdr:from>
    <xdr:to>
      <xdr:col>31</xdr:col>
      <xdr:colOff>133349</xdr:colOff>
      <xdr:row>19</xdr:row>
      <xdr:rowOff>28575</xdr:rowOff>
    </xdr:to>
    <xdr:graphicFrame macro="">
      <xdr:nvGraphicFramePr>
        <xdr:cNvPr id="10" name="Chart 9">
          <a:extLst>
            <a:ext uri="{FF2B5EF4-FFF2-40B4-BE49-F238E27FC236}">
              <a16:creationId xmlns:a16="http://schemas.microsoft.com/office/drawing/2014/main" id="{BCA2F5AA-C659-4B16-B75C-138161CA5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90487</xdr:colOff>
      <xdr:row>36</xdr:row>
      <xdr:rowOff>114299</xdr:rowOff>
    </xdr:from>
    <xdr:to>
      <xdr:col>21</xdr:col>
      <xdr:colOff>523874</xdr:colOff>
      <xdr:row>48</xdr:row>
      <xdr:rowOff>104775</xdr:rowOff>
    </xdr:to>
    <xdr:graphicFrame macro="">
      <xdr:nvGraphicFramePr>
        <xdr:cNvPr id="12" name="Chart 11">
          <a:extLst>
            <a:ext uri="{FF2B5EF4-FFF2-40B4-BE49-F238E27FC236}">
              <a16:creationId xmlns:a16="http://schemas.microsoft.com/office/drawing/2014/main" id="{F5CB47C1-1A3F-4657-BF63-2F1D78132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19050</xdr:colOff>
      <xdr:row>16</xdr:row>
      <xdr:rowOff>47625</xdr:rowOff>
    </xdr:from>
    <xdr:to>
      <xdr:col>1</xdr:col>
      <xdr:colOff>600075</xdr:colOff>
      <xdr:row>28</xdr:row>
      <xdr:rowOff>104775</xdr:rowOff>
    </xdr:to>
    <mc:AlternateContent xmlns:mc="http://schemas.openxmlformats.org/markup-compatibility/2006" xmlns:a14="http://schemas.microsoft.com/office/drawing/2010/main">
      <mc:Choice Requires="a14">
        <xdr:graphicFrame macro="">
          <xdr:nvGraphicFramePr>
            <xdr:cNvPr id="2" name="Venue">
              <a:extLst>
                <a:ext uri="{FF2B5EF4-FFF2-40B4-BE49-F238E27FC236}">
                  <a16:creationId xmlns:a16="http://schemas.microsoft.com/office/drawing/2014/main" id="{8357E8CA-392B-BDB7-3280-6B319290345D}"/>
                </a:ext>
              </a:extLst>
            </xdr:cNvPr>
            <xdr:cNvGraphicFramePr/>
          </xdr:nvGraphicFramePr>
          <xdr:xfrm>
            <a:off x="0" y="0"/>
            <a:ext cx="0" cy="0"/>
          </xdr:xfrm>
          <a:graphic>
            <a:graphicData uri="http://schemas.microsoft.com/office/drawing/2010/slicer">
              <sle:slicer xmlns:sle="http://schemas.microsoft.com/office/drawing/2010/slicer" name="Venue"/>
            </a:graphicData>
          </a:graphic>
        </xdr:graphicFrame>
      </mc:Choice>
      <mc:Fallback xmlns="">
        <xdr:sp macro="" textlink="">
          <xdr:nvSpPr>
            <xdr:cNvPr id="0" name=""/>
            <xdr:cNvSpPr>
              <a:spLocks noTextEdit="1"/>
            </xdr:cNvSpPr>
          </xdr:nvSpPr>
          <xdr:spPr>
            <a:xfrm>
              <a:off x="19050" y="3362325"/>
              <a:ext cx="1190625"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38100</xdr:colOff>
      <xdr:row>0</xdr:row>
      <xdr:rowOff>0</xdr:rowOff>
    </xdr:from>
    <xdr:to>
      <xdr:col>37</xdr:col>
      <xdr:colOff>190500</xdr:colOff>
      <xdr:row>56</xdr:row>
      <xdr:rowOff>57150</xdr:rowOff>
    </xdr:to>
    <xdr:sp macro="" textlink="">
      <xdr:nvSpPr>
        <xdr:cNvPr id="6" name="Rectangle 5">
          <a:extLst>
            <a:ext uri="{FF2B5EF4-FFF2-40B4-BE49-F238E27FC236}">
              <a16:creationId xmlns:a16="http://schemas.microsoft.com/office/drawing/2014/main" id="{5E957EFA-E921-4152-8F96-51711001AF4A}"/>
            </a:ext>
          </a:extLst>
        </xdr:cNvPr>
        <xdr:cNvSpPr/>
      </xdr:nvSpPr>
      <xdr:spPr>
        <a:xfrm>
          <a:off x="2200275" y="0"/>
          <a:ext cx="20878800" cy="10725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66675</xdr:colOff>
      <xdr:row>0</xdr:row>
      <xdr:rowOff>0</xdr:rowOff>
    </xdr:from>
    <xdr:to>
      <xdr:col>3</xdr:col>
      <xdr:colOff>57150</xdr:colOff>
      <xdr:row>56</xdr:row>
      <xdr:rowOff>57150</xdr:rowOff>
    </xdr:to>
    <xdr:sp macro="" textlink="">
      <xdr:nvSpPr>
        <xdr:cNvPr id="5" name="Rectangle 4">
          <a:extLst>
            <a:ext uri="{FF2B5EF4-FFF2-40B4-BE49-F238E27FC236}">
              <a16:creationId xmlns:a16="http://schemas.microsoft.com/office/drawing/2014/main" id="{B5EE78DD-5D94-9177-5B03-FB09EC0F3460}"/>
            </a:ext>
          </a:extLst>
        </xdr:cNvPr>
        <xdr:cNvSpPr/>
      </xdr:nvSpPr>
      <xdr:spPr>
        <a:xfrm>
          <a:off x="66675" y="0"/>
          <a:ext cx="2152650" cy="10725150"/>
        </a:xfrm>
        <a:prstGeom prst="rect">
          <a:avLst/>
        </a:prstGeom>
        <a:solidFill>
          <a:srgbClr val="C00000"/>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28575</xdr:colOff>
      <xdr:row>12</xdr:row>
      <xdr:rowOff>120015</xdr:rowOff>
    </xdr:from>
    <xdr:to>
      <xdr:col>2</xdr:col>
      <xdr:colOff>190500</xdr:colOff>
      <xdr:row>15</xdr:row>
      <xdr:rowOff>24765</xdr:rowOff>
    </xdr:to>
    <xdr:sp macro="" textlink="'Pivot tables'!E127">
      <xdr:nvSpPr>
        <xdr:cNvPr id="7" name="TextBox 6">
          <a:extLst>
            <a:ext uri="{FF2B5EF4-FFF2-40B4-BE49-F238E27FC236}">
              <a16:creationId xmlns:a16="http://schemas.microsoft.com/office/drawing/2014/main" id="{D1EBE350-EF95-AAFF-CC45-03864475200E}"/>
            </a:ext>
          </a:extLst>
        </xdr:cNvPr>
        <xdr:cNvSpPr txBox="1"/>
      </xdr:nvSpPr>
      <xdr:spPr>
        <a:xfrm>
          <a:off x="28575" y="2406015"/>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52038FE-FF26-4511-809E-1FDD3215D5F3}"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rPr>
            <a:t>2,879</a:t>
          </a:fld>
          <a:endParaRPr lang="en-US" sz="2200" b="1">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endParaRPr>
        </a:p>
      </xdr:txBody>
    </xdr:sp>
    <xdr:clientData/>
  </xdr:twoCellAnchor>
  <xdr:twoCellAnchor>
    <xdr:from>
      <xdr:col>0</xdr:col>
      <xdr:colOff>0</xdr:colOff>
      <xdr:row>16</xdr:row>
      <xdr:rowOff>188595</xdr:rowOff>
    </xdr:from>
    <xdr:to>
      <xdr:col>2</xdr:col>
      <xdr:colOff>161925</xdr:colOff>
      <xdr:row>19</xdr:row>
      <xdr:rowOff>93345</xdr:rowOff>
    </xdr:to>
    <xdr:sp macro="" textlink="'Pivot tables'!A131">
      <xdr:nvSpPr>
        <xdr:cNvPr id="8" name="TextBox 7">
          <a:extLst>
            <a:ext uri="{FF2B5EF4-FFF2-40B4-BE49-F238E27FC236}">
              <a16:creationId xmlns:a16="http://schemas.microsoft.com/office/drawing/2014/main" id="{5F92B070-3F0D-453D-AFD9-B251CFAEF638}"/>
            </a:ext>
          </a:extLst>
        </xdr:cNvPr>
        <xdr:cNvSpPr txBox="1"/>
      </xdr:nvSpPr>
      <xdr:spPr>
        <a:xfrm>
          <a:off x="0" y="3236595"/>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8083961-C29B-4390-9065-182E02B074B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32,430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0</xdr:colOff>
      <xdr:row>21</xdr:row>
      <xdr:rowOff>38100</xdr:rowOff>
    </xdr:from>
    <xdr:to>
      <xdr:col>2</xdr:col>
      <xdr:colOff>161925</xdr:colOff>
      <xdr:row>23</xdr:row>
      <xdr:rowOff>133350</xdr:rowOff>
    </xdr:to>
    <xdr:sp macro="" textlink="'Pivot tables'!A135">
      <xdr:nvSpPr>
        <xdr:cNvPr id="9" name="TextBox 8">
          <a:extLst>
            <a:ext uri="{FF2B5EF4-FFF2-40B4-BE49-F238E27FC236}">
              <a16:creationId xmlns:a16="http://schemas.microsoft.com/office/drawing/2014/main" id="{EED42892-A2C6-4ED7-AFB8-7DACBD9E9726}"/>
            </a:ext>
          </a:extLst>
        </xdr:cNvPr>
        <xdr:cNvSpPr txBox="1"/>
      </xdr:nvSpPr>
      <xdr:spPr>
        <a:xfrm>
          <a:off x="0" y="4038600"/>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7B344FF-3641-42D7-A5A9-9449E51E9ED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100,024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19050</xdr:colOff>
      <xdr:row>11</xdr:row>
      <xdr:rowOff>57150</xdr:rowOff>
    </xdr:from>
    <xdr:to>
      <xdr:col>2</xdr:col>
      <xdr:colOff>133350</xdr:colOff>
      <xdr:row>13</xdr:row>
      <xdr:rowOff>85725</xdr:rowOff>
    </xdr:to>
    <xdr:sp macro="" textlink="">
      <xdr:nvSpPr>
        <xdr:cNvPr id="10" name="TextBox 9">
          <a:extLst>
            <a:ext uri="{FF2B5EF4-FFF2-40B4-BE49-F238E27FC236}">
              <a16:creationId xmlns:a16="http://schemas.microsoft.com/office/drawing/2014/main" id="{CC899969-84CD-4059-A01B-9BD3BD219644}"/>
            </a:ext>
          </a:extLst>
        </xdr:cNvPr>
        <xdr:cNvSpPr txBox="1"/>
      </xdr:nvSpPr>
      <xdr:spPr>
        <a:xfrm>
          <a:off x="19050" y="2152650"/>
          <a:ext cx="1809750"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rgbClr val="002060"/>
              </a:solidFill>
            </a:rPr>
            <a:t>Total Games</a:t>
          </a:r>
        </a:p>
      </xdr:txBody>
    </xdr:sp>
    <xdr:clientData/>
  </xdr:twoCellAnchor>
  <xdr:twoCellAnchor>
    <xdr:from>
      <xdr:col>0</xdr:col>
      <xdr:colOff>9525</xdr:colOff>
      <xdr:row>15</xdr:row>
      <xdr:rowOff>116205</xdr:rowOff>
    </xdr:from>
    <xdr:to>
      <xdr:col>2</xdr:col>
      <xdr:colOff>247650</xdr:colOff>
      <xdr:row>17</xdr:row>
      <xdr:rowOff>144780</xdr:rowOff>
    </xdr:to>
    <xdr:sp macro="" textlink="">
      <xdr:nvSpPr>
        <xdr:cNvPr id="11" name="TextBox 10">
          <a:extLst>
            <a:ext uri="{FF2B5EF4-FFF2-40B4-BE49-F238E27FC236}">
              <a16:creationId xmlns:a16="http://schemas.microsoft.com/office/drawing/2014/main" id="{A27FFC95-34EE-45A5-8B19-4ECD4FE32CE3}"/>
            </a:ext>
          </a:extLst>
        </xdr:cNvPr>
        <xdr:cNvSpPr txBox="1"/>
      </xdr:nvSpPr>
      <xdr:spPr>
        <a:xfrm>
          <a:off x="9525" y="2973705"/>
          <a:ext cx="1933575"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rgbClr val="002060"/>
              </a:solidFill>
            </a:rPr>
            <a:t>Average</a:t>
          </a:r>
          <a:r>
            <a:rPr lang="en-AU" sz="1600" b="1" baseline="0">
              <a:solidFill>
                <a:srgbClr val="002060"/>
              </a:solidFill>
            </a:rPr>
            <a:t> Attendance</a:t>
          </a:r>
          <a:endParaRPr lang="en-AU" sz="1600" b="1">
            <a:solidFill>
              <a:srgbClr val="002060"/>
            </a:solidFill>
          </a:endParaRPr>
        </a:p>
      </xdr:txBody>
    </xdr:sp>
    <xdr:clientData/>
  </xdr:twoCellAnchor>
  <xdr:twoCellAnchor>
    <xdr:from>
      <xdr:col>0</xdr:col>
      <xdr:colOff>0</xdr:colOff>
      <xdr:row>19</xdr:row>
      <xdr:rowOff>156210</xdr:rowOff>
    </xdr:from>
    <xdr:to>
      <xdr:col>2</xdr:col>
      <xdr:colOff>447674</xdr:colOff>
      <xdr:row>21</xdr:row>
      <xdr:rowOff>123825</xdr:rowOff>
    </xdr:to>
    <xdr:sp macro="" textlink="">
      <xdr:nvSpPr>
        <xdr:cNvPr id="12" name="TextBox 11">
          <a:extLst>
            <a:ext uri="{FF2B5EF4-FFF2-40B4-BE49-F238E27FC236}">
              <a16:creationId xmlns:a16="http://schemas.microsoft.com/office/drawing/2014/main" id="{6AB5BBCA-E2BC-4FCA-8227-1D2AB43559F8}"/>
            </a:ext>
          </a:extLst>
        </xdr:cNvPr>
        <xdr:cNvSpPr txBox="1"/>
      </xdr:nvSpPr>
      <xdr:spPr>
        <a:xfrm>
          <a:off x="0" y="3775710"/>
          <a:ext cx="2143124" cy="3486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rgbClr val="002060"/>
              </a:solidFill>
            </a:rPr>
            <a:t>Highest </a:t>
          </a:r>
          <a:r>
            <a:rPr lang="en-AU" sz="1600" b="1" baseline="0">
              <a:solidFill>
                <a:srgbClr val="002060"/>
              </a:solidFill>
            </a:rPr>
            <a:t> Attendance</a:t>
          </a:r>
          <a:endParaRPr lang="en-AU" sz="1600" b="1">
            <a:solidFill>
              <a:srgbClr val="002060"/>
            </a:solidFill>
          </a:endParaRPr>
        </a:p>
      </xdr:txBody>
    </xdr:sp>
    <xdr:clientData/>
  </xdr:twoCellAnchor>
  <xdr:twoCellAnchor>
    <xdr:from>
      <xdr:col>3</xdr:col>
      <xdr:colOff>209550</xdr:colOff>
      <xdr:row>1</xdr:row>
      <xdr:rowOff>76199</xdr:rowOff>
    </xdr:from>
    <xdr:to>
      <xdr:col>17</xdr:col>
      <xdr:colOff>552450</xdr:colOff>
      <xdr:row>36</xdr:row>
      <xdr:rowOff>66675</xdr:rowOff>
    </xdr:to>
    <xdr:graphicFrame macro="">
      <xdr:nvGraphicFramePr>
        <xdr:cNvPr id="13" name="Chart 12">
          <a:extLst>
            <a:ext uri="{FF2B5EF4-FFF2-40B4-BE49-F238E27FC236}">
              <a16:creationId xmlns:a16="http://schemas.microsoft.com/office/drawing/2014/main" id="{B4EFF045-ADC0-4F48-9535-A1EFEC775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180974</xdr:colOff>
      <xdr:row>1</xdr:row>
      <xdr:rowOff>57150</xdr:rowOff>
    </xdr:from>
    <xdr:to>
      <xdr:col>33</xdr:col>
      <xdr:colOff>66675</xdr:colOff>
      <xdr:row>16</xdr:row>
      <xdr:rowOff>85725</xdr:rowOff>
    </xdr:to>
    <xdr:graphicFrame macro="">
      <xdr:nvGraphicFramePr>
        <xdr:cNvPr id="14" name="Chart 13">
          <a:extLst>
            <a:ext uri="{FF2B5EF4-FFF2-40B4-BE49-F238E27FC236}">
              <a16:creationId xmlns:a16="http://schemas.microsoft.com/office/drawing/2014/main" id="{D7B278DB-9D18-43FC-8BE1-C816F6D4A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180974</xdr:colOff>
      <xdr:row>17</xdr:row>
      <xdr:rowOff>171450</xdr:rowOff>
    </xdr:from>
    <xdr:to>
      <xdr:col>33</xdr:col>
      <xdr:colOff>66675</xdr:colOff>
      <xdr:row>33</xdr:row>
      <xdr:rowOff>152399</xdr:rowOff>
    </xdr:to>
    <xdr:graphicFrame macro="">
      <xdr:nvGraphicFramePr>
        <xdr:cNvPr id="15" name="Chart 14">
          <a:extLst>
            <a:ext uri="{FF2B5EF4-FFF2-40B4-BE49-F238E27FC236}">
              <a16:creationId xmlns:a16="http://schemas.microsoft.com/office/drawing/2014/main" id="{CA66E949-7A5F-4B0E-BDA0-6B0931B82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171450</xdr:colOff>
      <xdr:row>25</xdr:row>
      <xdr:rowOff>57150</xdr:rowOff>
    </xdr:from>
    <xdr:to>
      <xdr:col>2</xdr:col>
      <xdr:colOff>333376</xdr:colOff>
      <xdr:row>39</xdr:row>
      <xdr:rowOff>0</xdr:rowOff>
    </xdr:to>
    <mc:AlternateContent xmlns:mc="http://schemas.openxmlformats.org/markup-compatibility/2006">
      <mc:Choice xmlns:a14="http://schemas.microsoft.com/office/drawing/2010/main" Requires="a14">
        <xdr:graphicFrame macro="">
          <xdr:nvGraphicFramePr>
            <xdr:cNvPr id="16" name="Year 1">
              <a:extLst>
                <a:ext uri="{FF2B5EF4-FFF2-40B4-BE49-F238E27FC236}">
                  <a16:creationId xmlns:a16="http://schemas.microsoft.com/office/drawing/2014/main" id="{A1A3C31A-FC3B-40E4-8B64-B62A598793E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71450" y="4819650"/>
              <a:ext cx="1857376" cy="26098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40</xdr:row>
      <xdr:rowOff>66675</xdr:rowOff>
    </xdr:from>
    <xdr:to>
      <xdr:col>2</xdr:col>
      <xdr:colOff>352425</xdr:colOff>
      <xdr:row>52</xdr:row>
      <xdr:rowOff>123825</xdr:rowOff>
    </xdr:to>
    <mc:AlternateContent xmlns:mc="http://schemas.openxmlformats.org/markup-compatibility/2006">
      <mc:Choice xmlns:a14="http://schemas.microsoft.com/office/drawing/2010/main" Requires="a14">
        <xdr:graphicFrame macro="">
          <xdr:nvGraphicFramePr>
            <xdr:cNvPr id="17" name="Venue 1">
              <a:extLst>
                <a:ext uri="{FF2B5EF4-FFF2-40B4-BE49-F238E27FC236}">
                  <a16:creationId xmlns:a16="http://schemas.microsoft.com/office/drawing/2014/main" id="{773D7FF2-3888-46CD-851C-3F92DA98F195}"/>
                </a:ext>
              </a:extLst>
            </xdr:cNvPr>
            <xdr:cNvGraphicFramePr/>
          </xdr:nvGraphicFramePr>
          <xdr:xfrm>
            <a:off x="0" y="0"/>
            <a:ext cx="0" cy="0"/>
          </xdr:xfrm>
          <a:graphic>
            <a:graphicData uri="http://schemas.microsoft.com/office/drawing/2010/slicer">
              <sle:slicer xmlns:sle="http://schemas.microsoft.com/office/drawing/2010/slicer" name="Venue 1"/>
            </a:graphicData>
          </a:graphic>
        </xdr:graphicFrame>
      </mc:Choice>
      <mc:Fallback>
        <xdr:sp macro="" textlink="">
          <xdr:nvSpPr>
            <xdr:cNvPr id="0" name=""/>
            <xdr:cNvSpPr>
              <a:spLocks noTextEdit="1"/>
            </xdr:cNvSpPr>
          </xdr:nvSpPr>
          <xdr:spPr>
            <a:xfrm>
              <a:off x="161925" y="7686675"/>
              <a:ext cx="1885950"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xdr:row>
      <xdr:rowOff>66675</xdr:rowOff>
    </xdr:from>
    <xdr:to>
      <xdr:col>3</xdr:col>
      <xdr:colOff>9525</xdr:colOff>
      <xdr:row>12</xdr:row>
      <xdr:rowOff>38100</xdr:rowOff>
    </xdr:to>
    <xdr:sp macro="" textlink="">
      <xdr:nvSpPr>
        <xdr:cNvPr id="18" name="TextBox 17">
          <a:extLst>
            <a:ext uri="{FF2B5EF4-FFF2-40B4-BE49-F238E27FC236}">
              <a16:creationId xmlns:a16="http://schemas.microsoft.com/office/drawing/2014/main" id="{9A3E4143-2216-920C-410A-22742A7285AA}"/>
            </a:ext>
          </a:extLst>
        </xdr:cNvPr>
        <xdr:cNvSpPr txBox="1"/>
      </xdr:nvSpPr>
      <xdr:spPr>
        <a:xfrm>
          <a:off x="0" y="447675"/>
          <a:ext cx="2171700" cy="1876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3200" b="1">
              <a:solidFill>
                <a:schemeClr val="lt1"/>
              </a:solidFill>
              <a:effectLst>
                <a:outerShdw blurRad="50800" dist="38100" dir="5400000" algn="t" rotWithShape="0">
                  <a:prstClr val="black">
                    <a:alpha val="40000"/>
                  </a:prstClr>
                </a:outerShdw>
              </a:effectLst>
            </a:rPr>
            <a:t>AFL Dashboard</a:t>
          </a:r>
        </a:p>
      </xdr:txBody>
    </xdr:sp>
    <xdr:clientData/>
  </xdr:twoCellAnchor>
  <xdr:twoCellAnchor>
    <xdr:from>
      <xdr:col>3</xdr:col>
      <xdr:colOff>171449</xdr:colOff>
      <xdr:row>37</xdr:row>
      <xdr:rowOff>95250</xdr:rowOff>
    </xdr:from>
    <xdr:to>
      <xdr:col>23</xdr:col>
      <xdr:colOff>409574</xdr:colOff>
      <xdr:row>53</xdr:row>
      <xdr:rowOff>119064</xdr:rowOff>
    </xdr:to>
    <xdr:graphicFrame macro="">
      <xdr:nvGraphicFramePr>
        <xdr:cNvPr id="19" name="Chart 18">
          <a:extLst>
            <a:ext uri="{FF2B5EF4-FFF2-40B4-BE49-F238E27FC236}">
              <a16:creationId xmlns:a16="http://schemas.microsoft.com/office/drawing/2014/main" id="{42E396A3-A65A-4E19-9880-EDB003E00F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390524</xdr:colOff>
      <xdr:row>36</xdr:row>
      <xdr:rowOff>47624</xdr:rowOff>
    </xdr:from>
    <xdr:to>
      <xdr:col>33</xdr:col>
      <xdr:colOff>38099</xdr:colOff>
      <xdr:row>53</xdr:row>
      <xdr:rowOff>95249</xdr:rowOff>
    </xdr:to>
    <xdr:graphicFrame macro="">
      <xdr:nvGraphicFramePr>
        <xdr:cNvPr id="20" name="Chart 19">
          <a:extLst>
            <a:ext uri="{FF2B5EF4-FFF2-40B4-BE49-F238E27FC236}">
              <a16:creationId xmlns:a16="http://schemas.microsoft.com/office/drawing/2014/main" id="{8E8EC2BB-DE04-4B92-84C3-0967E721D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6634722224" createdVersion="8" refreshedVersion="8" minRefreshableVersion="3" recordCount="2879" xr:uid="{418986E8-7FD4-4D83-8BBB-D30A3F51D58F}">
  <cacheSource type="worksheet">
    <worksheetSource ref="A1:X2880" sheet="Working sheet"/>
  </cacheSource>
  <cacheFields count="24">
    <cacheField name="GameId" numFmtId="0">
      <sharedItems/>
    </cacheField>
    <cacheField name="Year" numFmtId="0">
      <sharedItems containsSemiMixedTypes="0" containsString="0" containsNumber="1" containsInteger="1" minValue="2012" maxValue="2025"/>
    </cacheField>
    <cacheField name="Round" numFmtId="0">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acheField>
    <cacheField name="StartTime" numFmtId="18">
      <sharedItems containsSemiMixedTypes="0" containsNonDate="0" containsDate="1" containsString="0" minDate="1899-12-30T12:00:00" maxDate="1899-12-30T20:15:00"/>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ount="3">
        <s v="Medium"/>
        <s v="High"/>
        <s v="Low"/>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7461805559" createdVersion="8" refreshedVersion="8" minRefreshableVersion="3" recordCount="2879" xr:uid="{1B178318-DD8F-40A6-A539-697F3A3209BC}">
  <cacheSource type="worksheet">
    <worksheetSource ref="A1:Y2880" sheet="Working sheet"/>
  </cacheSource>
  <cacheFields count="25">
    <cacheField name="GameId" numFmtId="0">
      <sharedItems/>
    </cacheField>
    <cacheField name="Year" numFmtId="0">
      <sharedItems containsSemiMixedTypes="0" containsString="0" containsNumber="1" containsInteger="1" minValue="2012" maxValue="2025" count="14">
        <n v="2012"/>
        <n v="2013"/>
        <n v="2014"/>
        <n v="2015"/>
        <n v="2016"/>
        <n v="2017"/>
        <n v="2018"/>
        <n v="2019"/>
        <n v="2020"/>
        <n v="2021"/>
        <n v="2022"/>
        <n v="2023"/>
        <n v="2024"/>
        <n v="2025"/>
      </sharedItems>
    </cacheField>
    <cacheField name="Round" numFmtId="0">
      <sharedItems count="30">
        <s v="Round 1"/>
        <s v="Round 2"/>
        <s v="Round 3"/>
        <s v="Round 4"/>
        <s v="Round 5"/>
        <s v="Round 6"/>
        <s v="Round 7"/>
        <s v="Round 8"/>
        <s v="Round 9"/>
        <s v="Round 10"/>
        <s v="Round 11"/>
        <s v="Round 12"/>
        <s v="Round 13"/>
        <s v="Round 14"/>
        <s v="Round 15"/>
        <s v="Round 16"/>
        <s v="Round 17"/>
        <s v="Round 18"/>
        <s v="Round 19"/>
        <s v="Round 20"/>
        <s v="Round 21"/>
        <s v="Round 22"/>
        <s v="Round 23"/>
        <s v="Qualifying Final"/>
        <s v="Elimination Final"/>
        <s v="Semi Final"/>
        <s v="Preliminary Final"/>
        <s v="Grand Final"/>
        <s v="Round 24"/>
        <s v="Opening Round"/>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ount="27">
        <s v="Stadium Australia"/>
        <s v="MCG"/>
        <s v="Carrara"/>
        <s v="Subiaco"/>
        <s v="Docklands"/>
        <s v="Football Park"/>
        <s v="Gabba"/>
        <s v="SCG"/>
        <s v="Bellerive Oval"/>
        <s v="Blacktown"/>
        <s v="Kardinia Park"/>
        <s v="Manuka Oval"/>
        <s v="York Park"/>
        <s v="Marrara Oval"/>
        <s v="Sydney Showground"/>
        <s v="Cazaly's Stadium"/>
        <s v="Wellington"/>
        <s v="Adelaide Oval"/>
        <s v="Traeger Park"/>
        <s v="Jiangwan Stadium"/>
        <s v="Eureka Stadium"/>
        <s v="Perth Stadium"/>
        <s v="Riverway Stadium"/>
        <s v="Norwood Oval"/>
        <s v="Summit Sports Park"/>
        <s v="Barossa Oval"/>
        <s v="Hands Oval"/>
      </sharedItems>
    </cacheField>
    <cacheField name="StartTime" numFmtId="18">
      <sharedItems containsSemiMixedTypes="0" containsNonDate="0" containsDate="1" containsString="0" minDate="1899-12-30T12:00:00" maxDate="1899-12-30T20:15:00" count="80">
        <d v="1899-12-30T19:20:00"/>
        <d v="1899-12-30T19:45:00"/>
        <d v="1899-12-30T19:50:00"/>
        <d v="1899-12-30T13:45:00"/>
        <d v="1899-12-30T15:45:00"/>
        <d v="1899-12-30T16:45:00"/>
        <d v="1899-12-30T13:10:00"/>
        <d v="1899-12-30T16:10:00"/>
        <d v="1899-12-30T19:40:00"/>
        <d v="1899-12-30T14:10:00"/>
        <d v="1899-12-30T14:40:00"/>
        <d v="1899-12-30T19:10:00"/>
        <d v="1899-12-30T16:40:00"/>
        <d v="1899-12-30T15:10:00"/>
        <d v="1899-12-30T13:40:00"/>
        <d v="1899-12-30T15:15:00"/>
        <d v="1899-12-30T17:40:00"/>
        <d v="1899-12-30T18:45:00"/>
        <d v="1899-12-30T14:45:00"/>
        <d v="1899-12-30T12:45:00"/>
        <d v="1899-12-30T13:15:00"/>
        <d v="1899-12-30T20:10:00"/>
        <d v="1899-12-30T12:40:00"/>
        <d v="1899-12-30T18:40:00"/>
        <d v="1899-12-30T20:15:00"/>
        <d v="1899-12-30T17:15:00"/>
        <d v="1899-12-30T14:30:00"/>
        <d v="1899-12-30T15:20:00"/>
        <d v="1899-12-30T15:40:00"/>
        <d v="1899-12-30T14:50:00"/>
        <d v="1899-12-30T19:15:00"/>
        <d v="1899-12-30T13:20:00"/>
        <d v="1899-12-30T18:10:00"/>
        <d v="1899-12-30T14:20:00"/>
        <d v="1899-12-30T17:45:00"/>
        <d v="1899-12-30T18:55:00"/>
        <d v="1899-12-30T16:15:00"/>
        <d v="1899-12-30T12:10:00"/>
        <d v="1899-12-30T16:35:00"/>
        <d v="1899-12-30T18:20:00"/>
        <d v="1899-12-30T17:10:00"/>
        <d v="1899-12-30T14:35:00"/>
        <d v="1899-12-30T19:30:00"/>
        <d v="1899-12-30T16:05:00"/>
        <d v="1899-12-30T13:05:00"/>
        <d v="1899-12-30T19:25:00"/>
        <d v="1899-12-30T15:35:00"/>
        <d v="1899-12-30T14:15:00"/>
        <d v="1899-12-30T19:05:00"/>
        <d v="1899-12-30T18:25:00"/>
        <d v="1899-12-30T16:20:00"/>
        <d v="1899-12-30T18:15:00"/>
        <d v="1899-12-30T19:35:00"/>
        <d v="1899-12-30T12:20:00"/>
        <d v="1899-12-30T18:05:00"/>
        <d v="1899-12-30T15:05:00"/>
        <d v="1899-12-30T12:35:00"/>
        <d v="1899-12-30T13:35:00"/>
        <d v="1899-12-30T18:50:00"/>
        <d v="1899-12-30T18:30:00"/>
        <d v="1899-12-30T12:30:00"/>
        <d v="1899-12-30T16:50:00"/>
        <d v="1899-12-30T17:20:00"/>
        <d v="1899-12-30T20:05:00"/>
        <d v="1899-12-30T12:15:00"/>
        <d v="1899-12-30T19:00:00"/>
        <d v="1899-12-30T17:50:00"/>
        <d v="1899-12-30T17:25:00"/>
        <d v="1899-12-30T17:30:00"/>
        <d v="1899-12-30T16:30:00"/>
        <d v="1899-12-30T12:00:00"/>
        <d v="1899-12-30T13:00:00"/>
        <d v="1899-12-30T15:30:00"/>
        <d v="1899-12-30T15:50:00"/>
        <d v="1899-12-30T16:00:00"/>
        <d v="1899-12-30T14:00:00"/>
        <d v="1899-12-30T12:05:00"/>
        <d v="1899-12-30T18:35:00"/>
        <d v="1899-12-30T12:50:00"/>
        <d v="1899-12-30T17:35:00"/>
      </sharedItems>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acheField>
    <cacheField name="Winner type" numFmtId="0">
      <sharedItems count="3">
        <s v="Away Team"/>
        <s v="Home Team"/>
        <s v="Draw"/>
      </sharedItems>
    </cacheField>
  </cacheFields>
  <extLst>
    <ext xmlns:x14="http://schemas.microsoft.com/office/spreadsheetml/2009/9/main" uri="{725AE2AE-9491-48be-B2B4-4EB974FC3084}">
      <x14:pivotCacheDefinition pivotCacheId="138313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n v="2012"/>
    <s v="Round 1"/>
    <d v="2012-03-24T00:00:00"/>
    <n v="24"/>
    <n v="12.2"/>
    <n v="0"/>
    <s v="Stadium Australia"/>
    <d v="1899-12-30T19:20:00"/>
    <n v="38203"/>
    <s v="Greater Western Sydney"/>
    <n v="1.2"/>
    <n v="3.3"/>
    <n v="3.4"/>
    <n v="5.7"/>
    <n v="37"/>
    <s v="Sydney"/>
    <n v="4.0999999999999996"/>
    <n v="8.4"/>
    <n v="13.8"/>
    <n v="14.16"/>
    <n v="100"/>
    <x v="0"/>
    <x v="0"/>
  </r>
  <r>
    <s v="2012R0102"/>
    <n v="2012"/>
    <s v="Round 1"/>
    <d v="2012-03-29T00:00:00"/>
    <n v="25.7"/>
    <n v="9.6999999999999993"/>
    <n v="0"/>
    <s v="MCG"/>
    <d v="1899-12-30T19:45:00"/>
    <n v="78285"/>
    <s v="Richmond"/>
    <n v="3.4"/>
    <n v="5.6"/>
    <n v="10.7"/>
    <n v="12.9"/>
    <n v="81"/>
    <s v="Carlton"/>
    <n v="3.2"/>
    <n v="8.6999999999999993"/>
    <n v="11.13"/>
    <n v="18.170000000000002"/>
    <n v="125"/>
    <x v="1"/>
    <x v="1"/>
  </r>
  <r>
    <s v="2012R0103"/>
    <n v="2012"/>
    <s v="Round 1"/>
    <d v="2012-03-30T00:00:00"/>
    <n v="27.4"/>
    <n v="9.6999999999999993"/>
    <n v="0.6"/>
    <s v="MCG"/>
    <d v="1899-12-30T19:50:00"/>
    <n v="78466"/>
    <s v="Hawthorn"/>
    <n v="2.1"/>
    <n v="10.6"/>
    <n v="14.1"/>
    <n v="20.170000000000002"/>
    <n v="137"/>
    <s v="Collingwood"/>
    <n v="2.7"/>
    <n v="7.9"/>
    <n v="12.16"/>
    <n v="16.190000000000001"/>
    <n v="115"/>
    <x v="2"/>
    <x v="1"/>
  </r>
  <r>
    <s v="2012R0104"/>
    <n v="2012"/>
    <s v="Round 1"/>
    <d v="2012-03-31T00:00:00"/>
    <n v="29.1"/>
    <n v="15.1"/>
    <n v="0"/>
    <s v="MCG"/>
    <d v="1899-12-30T13:45:00"/>
    <n v="33473"/>
    <s v="Melbourne"/>
    <n v="3.3"/>
    <n v="7.4"/>
    <n v="8.8000000000000007"/>
    <n v="11.12"/>
    <n v="78"/>
    <s v="Brisbane"/>
    <n v="1.4"/>
    <n v="7.8"/>
    <n v="13.13"/>
    <n v="17.170000000000002"/>
    <n v="119"/>
    <x v="3"/>
    <x v="0"/>
  </r>
  <r>
    <s v="2012R0105"/>
    <n v="2012"/>
    <s v="Round 1"/>
    <d v="2012-03-31T00:00:00"/>
    <n v="28.2"/>
    <n v="19.7"/>
    <n v="0"/>
    <s v="Carrara"/>
    <d v="1899-12-30T15:45:00"/>
    <n v="12790"/>
    <s v="Gold Coast"/>
    <n v="3.1"/>
    <n v="5.3"/>
    <n v="8.6"/>
    <n v="10.8"/>
    <n v="68"/>
    <s v="Adelaide"/>
    <n v="7.8"/>
    <n v="11.1"/>
    <n v="15.16"/>
    <n v="19.23"/>
    <n v="137"/>
    <x v="4"/>
    <x v="2"/>
  </r>
  <r>
    <s v="2012R0106"/>
    <n v="2012"/>
    <s v="Round 1"/>
    <d v="2012-03-31T00:00:00"/>
    <n v="24"/>
    <n v="9"/>
    <n v="0"/>
    <s v="Subiaco"/>
    <d v="1899-12-30T16:45:00"/>
    <n v="34601"/>
    <s v="Fremantle"/>
    <n v="6"/>
    <n v="8.3000000000000007"/>
    <n v="12.8"/>
    <n v="16.899999999999999"/>
    <n v="105"/>
    <s v="Geelong"/>
    <n v="4"/>
    <n v="9.1999999999999993"/>
    <n v="12.7"/>
    <n v="15.11"/>
    <n v="101"/>
    <x v="5"/>
    <x v="0"/>
  </r>
  <r>
    <s v="2012R0107"/>
    <n v="2012"/>
    <s v="Round 1"/>
    <d v="2012-03-31T00:00:00"/>
    <n v="29.1"/>
    <n v="15.1"/>
    <n v="0"/>
    <s v="Docklands"/>
    <d v="1899-12-30T19:45:00"/>
    <n v="45818"/>
    <s v="North Melbourne"/>
    <n v="4.3"/>
    <n v="8.5"/>
    <n v="10.1"/>
    <n v="15.12"/>
    <n v="102"/>
    <s v="Essendon"/>
    <n v="3.2"/>
    <n v="9.8000000000000007"/>
    <n v="13.14"/>
    <n v="14.2"/>
    <n v="104"/>
    <x v="6"/>
    <x v="0"/>
  </r>
  <r>
    <s v="2012R0108"/>
    <n v="2012"/>
    <s v="Round 1"/>
    <d v="2012-04-01T00:00:00"/>
    <n v="20.399999999999999"/>
    <n v="14.3"/>
    <n v="0"/>
    <s v="Docklands"/>
    <d v="1899-12-30T13:10:00"/>
    <n v="24977"/>
    <s v="Western Bulldogs"/>
    <n v="4.3"/>
    <n v="8.5"/>
    <n v="10.11"/>
    <n v="12.15"/>
    <n v="87"/>
    <s v="West Coast"/>
    <n v="6.2"/>
    <n v="10.6"/>
    <n v="16.899999999999999"/>
    <n v="21.1"/>
    <n v="136"/>
    <x v="7"/>
    <x v="2"/>
  </r>
  <r>
    <s v="2012R0109"/>
    <n v="2012"/>
    <s v="Round 1"/>
    <d v="2012-04-01T00:00:00"/>
    <n v="24.3"/>
    <n v="11.8"/>
    <n v="0"/>
    <s v="Football Park"/>
    <d v="1899-12-30T16:10:00"/>
    <n v="21179"/>
    <s v="Port Adelaide"/>
    <n v="5.2"/>
    <n v="8.6"/>
    <n v="11.9"/>
    <n v="13.11"/>
    <n v="89"/>
    <s v="St Kilda"/>
    <n v="2.1"/>
    <n v="9.3000000000000007"/>
    <n v="11.4"/>
    <n v="13.7"/>
    <n v="85"/>
    <x v="8"/>
    <x v="2"/>
  </r>
  <r>
    <s v="2012R0201"/>
    <n v="2012"/>
    <s v="Round 2"/>
    <d v="2012-04-05T00:00:00"/>
    <n v="28.4"/>
    <n v="17.899999999999999"/>
    <n v="0"/>
    <s v="Gabba"/>
    <d v="1899-12-30T19:40:00"/>
    <n v="25913"/>
    <s v="Brisbane"/>
    <n v="6.1"/>
    <n v="7.6"/>
    <n v="7.7"/>
    <n v="9.9"/>
    <n v="63"/>
    <s v="Carlton"/>
    <n v="5.5"/>
    <n v="10.9"/>
    <n v="16.100000000000001"/>
    <n v="23.16"/>
    <n v="154"/>
    <x v="1"/>
    <x v="2"/>
  </r>
  <r>
    <s v="2012R0202"/>
    <n v="2012"/>
    <s v="Round 2"/>
    <d v="2012-04-07T00:00:00"/>
    <n v="19.8"/>
    <n v="9"/>
    <n v="2"/>
    <s v="Docklands"/>
    <d v="1899-12-30T13:45:00"/>
    <n v="34118"/>
    <s v="Essendon"/>
    <n v="5.2"/>
    <n v="10.6"/>
    <n v="11.13"/>
    <n v="16.149999999999999"/>
    <n v="111"/>
    <s v="Port Adelaide"/>
    <n v="5.2"/>
    <n v="7.3"/>
    <n v="12.5"/>
    <n v="13.8"/>
    <n v="86"/>
    <x v="6"/>
    <x v="0"/>
  </r>
  <r>
    <s v="2012R0203"/>
    <n v="2012"/>
    <s v="Round 2"/>
    <d v="2012-04-07T00:00:00"/>
    <n v="27.4"/>
    <n v="18.2"/>
    <n v="0"/>
    <s v="SCG"/>
    <d v="1899-12-30T14:10:00"/>
    <n v="22242"/>
    <s v="Sydney"/>
    <n v="4.4000000000000004"/>
    <n v="9.6999999999999993"/>
    <n v="11.9"/>
    <n v="14.1"/>
    <n v="94"/>
    <s v="Fremantle"/>
    <n v="2.2000000000000002"/>
    <n v="3.3"/>
    <n v="9.4"/>
    <n v="12.9"/>
    <n v="81"/>
    <x v="0"/>
    <x v="2"/>
  </r>
  <r>
    <s v="2012R0204"/>
    <n v="2012"/>
    <s v="Round 2"/>
    <d v="2012-04-07T00:00:00"/>
    <n v="29.9"/>
    <n v="11.5"/>
    <n v="0"/>
    <s v="Subiaco"/>
    <d v="1899-12-30T14:40:00"/>
    <n v="35674"/>
    <s v="West Coast"/>
    <n v="4.3"/>
    <n v="11.8"/>
    <n v="19.14"/>
    <n v="25.16"/>
    <n v="166"/>
    <s v="Melbourne"/>
    <n v="1.1000000000000001"/>
    <n v="4.2"/>
    <n v="6.2"/>
    <n v="9.4"/>
    <n v="58"/>
    <x v="7"/>
    <x v="0"/>
  </r>
  <r>
    <s v="2012R0205"/>
    <n v="2012"/>
    <s v="Round 2"/>
    <d v="2012-04-07T00:00:00"/>
    <n v="19.8"/>
    <n v="13.9"/>
    <n v="0"/>
    <s v="Football Park"/>
    <d v="1899-12-30T19:10:00"/>
    <n v="34021"/>
    <s v="Adelaide"/>
    <n v="4.4000000000000004"/>
    <n v="7.8"/>
    <n v="7.11"/>
    <n v="11.16"/>
    <n v="82"/>
    <s v="Western Bulldogs"/>
    <n v="1.4"/>
    <n v="3.7"/>
    <n v="7.9"/>
    <n v="9.1"/>
    <n v="64"/>
    <x v="4"/>
    <x v="0"/>
  </r>
  <r>
    <s v="2012R0206"/>
    <n v="2012"/>
    <s v="Round 2"/>
    <d v="2012-04-07T00:00:00"/>
    <n v="19.8"/>
    <n v="9"/>
    <n v="2"/>
    <s v="MCG"/>
    <d v="1899-12-30T19:40:00"/>
    <n v="57268"/>
    <s v="Collingwood"/>
    <n v="2.8"/>
    <n v="5.0999999999999996"/>
    <n v="11.12"/>
    <n v="12.13"/>
    <n v="85"/>
    <s v="Richmond"/>
    <n v="1.6"/>
    <n v="2.1"/>
    <n v="4.13"/>
    <n v="8.16"/>
    <n v="64"/>
    <x v="9"/>
    <x v="1"/>
  </r>
  <r>
    <s v="2012R0207"/>
    <n v="2012"/>
    <s v="Round 2"/>
    <d v="2012-04-08T00:00:00"/>
    <n v="18.399999999999999"/>
    <n v="8.9"/>
    <n v="0.4"/>
    <s v="Bellerive Oval"/>
    <d v="1899-12-30T13:10:00"/>
    <n v="11127"/>
    <s v="North Melbourne"/>
    <n v="7.4"/>
    <n v="12.8"/>
    <n v="20.9"/>
    <n v="28.15"/>
    <n v="183"/>
    <s v="Greater Western Sydney"/>
    <n v="0.3"/>
    <n v="0.4"/>
    <n v="6.6"/>
    <n v="8.6"/>
    <n v="54"/>
    <x v="10"/>
    <x v="2"/>
  </r>
  <r>
    <s v="2012R0208"/>
    <n v="2012"/>
    <s v="Round 2"/>
    <d v="2012-04-08T00:00:00"/>
    <n v="20"/>
    <n v="6.9"/>
    <n v="0"/>
    <s v="Docklands"/>
    <d v="1899-12-30T16:40:00"/>
    <n v="21078"/>
    <s v="St Kilda"/>
    <n v="5.2"/>
    <n v="8.6999999999999993"/>
    <n v="15.1"/>
    <n v="21.13"/>
    <n v="139"/>
    <s v="Gold Coast"/>
    <n v="0.2"/>
    <n v="2.2000000000000002"/>
    <n v="6.4"/>
    <n v="7.5"/>
    <n v="47"/>
    <x v="11"/>
    <x v="2"/>
  </r>
  <r>
    <s v="2012R0209"/>
    <n v="2012"/>
    <s v="Round 2"/>
    <d v="2012-04-09T00:00:00"/>
    <n v="15.2"/>
    <n v="10.1"/>
    <n v="1.2"/>
    <s v="MCG"/>
    <d v="1899-12-30T15:10:00"/>
    <n v="69231"/>
    <s v="Geelong"/>
    <n v="4.0999999999999996"/>
    <n v="7.3"/>
    <n v="10.7"/>
    <n v="14.8"/>
    <n v="92"/>
    <s v="Hawthorn"/>
    <n v="3.4"/>
    <n v="8.6"/>
    <n v="13.7"/>
    <n v="13.12"/>
    <n v="90"/>
    <x v="12"/>
    <x v="1"/>
  </r>
  <r>
    <s v="2012R0301"/>
    <n v="2012"/>
    <s v="Round 3"/>
    <d v="2012-04-13T00:00:00"/>
    <n v="24.8"/>
    <n v="8"/>
    <n v="0"/>
    <s v="MCG"/>
    <d v="1899-12-30T19:50:00"/>
    <n v="84259"/>
    <s v="Carlton"/>
    <n v="7.1"/>
    <n v="9.6999999999999993"/>
    <n v="15.11"/>
    <n v="18.14"/>
    <n v="122"/>
    <s v="Collingwood"/>
    <n v="3.2"/>
    <n v="6.3"/>
    <n v="8.6"/>
    <n v="9.8000000000000007"/>
    <n v="62"/>
    <x v="1"/>
    <x v="1"/>
  </r>
  <r>
    <s v="2012R0302"/>
    <n v="2012"/>
    <s v="Round 3"/>
    <d v="2012-04-14T00:00:00"/>
    <n v="24.8"/>
    <n v="13.1"/>
    <n v="0"/>
    <s v="MCG"/>
    <d v="1899-12-30T13:45:00"/>
    <n v="49826"/>
    <s v="Richmond"/>
    <n v="4.4000000000000004"/>
    <n v="6.8"/>
    <n v="15.11"/>
    <n v="20.13"/>
    <n v="133"/>
    <s v="Melbourne"/>
    <n v="2.2999999999999998"/>
    <n v="5.6"/>
    <n v="6.6"/>
    <n v="11.8"/>
    <n v="74"/>
    <x v="13"/>
    <x v="0"/>
  </r>
  <r>
    <s v="2012R0303"/>
    <n v="2012"/>
    <s v="Round 3"/>
    <d v="2012-04-14T00:00:00"/>
    <n v="27.9"/>
    <n v="10.8"/>
    <n v="0"/>
    <s v="Football Park"/>
    <d v="1899-12-30T13:40:00"/>
    <n v="19032"/>
    <s v="Port Adelaide"/>
    <n v="3.3"/>
    <n v="5.6"/>
    <n v="9.9"/>
    <n v="12.11"/>
    <n v="83"/>
    <s v="Sydney"/>
    <n v="5.2"/>
    <n v="8.4"/>
    <n v="10.6"/>
    <n v="16.899999999999999"/>
    <n v="105"/>
    <x v="0"/>
    <x v="2"/>
  </r>
  <r>
    <s v="2012R0304"/>
    <n v="2012"/>
    <s v="Round 3"/>
    <d v="2012-04-14T00:00:00"/>
    <n v="26"/>
    <n v="11.8"/>
    <n v="0"/>
    <s v="Subiaco"/>
    <d v="1899-12-30T14:40:00"/>
    <n v="33473"/>
    <s v="Fremantle"/>
    <n v="1.4"/>
    <n v="4.7"/>
    <n v="6.13"/>
    <n v="8.16"/>
    <n v="64"/>
    <s v="Brisbane"/>
    <n v="2.1"/>
    <n v="3.2"/>
    <n v="5.3"/>
    <n v="5.5"/>
    <n v="35"/>
    <x v="5"/>
    <x v="0"/>
  </r>
  <r>
    <s v="2012R0305"/>
    <n v="2012"/>
    <s v="Round 3"/>
    <d v="2012-04-14T00:00:00"/>
    <n v="25.2"/>
    <n v="18.3"/>
    <n v="9.1999999999999993"/>
    <s v="Carrara"/>
    <d v="1899-12-30T19:40:00"/>
    <n v="17069"/>
    <s v="Gold Coast"/>
    <n v="2.2999999999999998"/>
    <n v="7.5"/>
    <n v="12.7"/>
    <n v="13.1"/>
    <n v="88"/>
    <s v="Essendon"/>
    <n v="5.6"/>
    <n v="7.1"/>
    <n v="10.119999999999999"/>
    <n v="15.15"/>
    <n v="105"/>
    <x v="6"/>
    <x v="2"/>
  </r>
  <r>
    <s v="2012R0306"/>
    <n v="2012"/>
    <s v="Round 3"/>
    <d v="2012-04-14T00:00:00"/>
    <n v="24.8"/>
    <n v="13.1"/>
    <n v="0"/>
    <s v="Docklands"/>
    <d v="1899-12-30T19:40:00"/>
    <n v="28971"/>
    <s v="Western Bulldogs"/>
    <n v="1.2"/>
    <n v="1.5"/>
    <n v="2.6"/>
    <n v="5.0999999999999996"/>
    <n v="40"/>
    <s v="St Kilda"/>
    <n v="4.5"/>
    <n v="6.6"/>
    <n v="13.9"/>
    <n v="15.13"/>
    <n v="103"/>
    <x v="11"/>
    <x v="2"/>
  </r>
  <r>
    <s v="2012R0307"/>
    <n v="2012"/>
    <s v="Round 3"/>
    <d v="2012-04-15T00:00:00"/>
    <n v="26.9"/>
    <n v="16"/>
    <n v="0"/>
    <s v="Blacktown"/>
    <d v="1899-12-30T13:10:00"/>
    <n v="6875"/>
    <s v="Greater Western Sydney"/>
    <n v="2"/>
    <n v="4.0999999999999996"/>
    <n v="6.5"/>
    <n v="10.9"/>
    <n v="69"/>
    <s v="West Coast"/>
    <n v="11.4"/>
    <n v="15.8"/>
    <n v="21.9"/>
    <n v="23.12"/>
    <n v="150"/>
    <x v="7"/>
    <x v="2"/>
  </r>
  <r>
    <s v="2012R0308"/>
    <n v="2012"/>
    <s v="Round 3"/>
    <d v="2012-04-15T00:00:00"/>
    <n v="26.7"/>
    <n v="15.6"/>
    <n v="0"/>
    <s v="MCG"/>
    <d v="1899-12-30T15:15:00"/>
    <n v="33524"/>
    <s v="Hawthorn"/>
    <n v="5.3"/>
    <n v="10.7"/>
    <n v="15.9"/>
    <n v="21.14"/>
    <n v="140"/>
    <s v="Adelaide"/>
    <n v="4.3"/>
    <n v="6.8"/>
    <n v="9.1"/>
    <n v="12.12"/>
    <n v="84"/>
    <x v="2"/>
    <x v="0"/>
  </r>
  <r>
    <s v="2012R0309"/>
    <n v="2012"/>
    <s v="Round 3"/>
    <d v="2012-04-15T00:00:00"/>
    <n v="26.7"/>
    <n v="15.6"/>
    <n v="0"/>
    <s v="Docklands"/>
    <d v="1899-12-30T16:40:00"/>
    <n v="29630"/>
    <s v="North Melbourne"/>
    <n v="4.5"/>
    <n v="9.5"/>
    <n v="16.8"/>
    <n v="20.11"/>
    <n v="131"/>
    <s v="Geelong"/>
    <n v="1.3"/>
    <n v="5.8"/>
    <n v="9.14"/>
    <n v="16.18"/>
    <n v="114"/>
    <x v="10"/>
    <x v="2"/>
  </r>
  <r>
    <s v="2012R0401"/>
    <n v="2012"/>
    <s v="Round 4"/>
    <d v="2012-04-20T00:00:00"/>
    <n v="22.1"/>
    <n v="11.8"/>
    <n v="2"/>
    <s v="Docklands"/>
    <d v="1899-12-30T19:50:00"/>
    <n v="30172"/>
    <s v="St Kilda"/>
    <n v="4.3"/>
    <n v="6.9"/>
    <n v="8.1"/>
    <n v="11.13"/>
    <n v="79"/>
    <s v="Fremantle"/>
    <n v="3.2"/>
    <n v="6.3"/>
    <n v="11.6"/>
    <n v="14.8"/>
    <n v="92"/>
    <x v="5"/>
    <x v="0"/>
  </r>
  <r>
    <s v="2012R0402"/>
    <n v="2012"/>
    <s v="Round 4"/>
    <d v="2012-04-21T00:00:00"/>
    <n v="24"/>
    <n v="13.3"/>
    <n v="0.2"/>
    <s v="MCG"/>
    <d v="1899-12-30T13:45:00"/>
    <n v="73172"/>
    <s v="Carlton"/>
    <n v="4.4000000000000004"/>
    <n v="4.7"/>
    <n v="5.12"/>
    <n v="11.13"/>
    <n v="79"/>
    <s v="Essendon"/>
    <n v="3.6"/>
    <n v="8.11"/>
    <n v="12.17"/>
    <n v="15.19"/>
    <n v="109"/>
    <x v="6"/>
    <x v="1"/>
  </r>
  <r>
    <s v="2012R0403"/>
    <n v="2012"/>
    <s v="Round 4"/>
    <d v="2012-04-21T00:00:00"/>
    <n v="24"/>
    <n v="13.3"/>
    <n v="0.2"/>
    <s v="Docklands"/>
    <d v="1899-12-30T14:10:00"/>
    <n v="30741"/>
    <s v="Collingwood"/>
    <n v="7.5"/>
    <n v="8.8000000000000007"/>
    <n v="13.11"/>
    <n v="14.13"/>
    <n v="97"/>
    <s v="Port Adelaide"/>
    <n v="2.2000000000000002"/>
    <n v="5.7"/>
    <n v="8.8000000000000007"/>
    <n v="10.130000000000001"/>
    <n v="73"/>
    <x v="9"/>
    <x v="0"/>
  </r>
  <r>
    <s v="2012R0404"/>
    <n v="2012"/>
    <s v="Round 4"/>
    <d v="2012-04-21T00:00:00"/>
    <n v="21.5"/>
    <n v="18.8"/>
    <n v="0"/>
    <s v="Football Park"/>
    <d v="1899-12-30T16:10:00"/>
    <n v="28261"/>
    <s v="Adelaide"/>
    <n v="5.4"/>
    <n v="7.8"/>
    <n v="10.130000000000001"/>
    <n v="13.18"/>
    <n v="96"/>
    <s v="Greater Western Sydney"/>
    <n v="1.1000000000000001"/>
    <n v="5.3"/>
    <n v="6.6"/>
    <n v="7.8"/>
    <n v="50"/>
    <x v="4"/>
    <x v="2"/>
  </r>
  <r>
    <s v="2012R0405"/>
    <n v="2012"/>
    <s v="Round 4"/>
    <d v="2012-04-21T00:00:00"/>
    <n v="21.9"/>
    <n v="9.1999999999999993"/>
    <n v="0"/>
    <s v="Subiaco"/>
    <d v="1899-12-30T17:40:00"/>
    <n v="40080"/>
    <s v="West Coast"/>
    <n v="0.8"/>
    <n v="0.12"/>
    <n v="2.16"/>
    <n v="5.21"/>
    <n v="51"/>
    <s v="Hawthorn"/>
    <n v="0.4"/>
    <n v="2.7"/>
    <n v="3.13"/>
    <n v="5.16"/>
    <n v="46"/>
    <x v="7"/>
    <x v="0"/>
  </r>
  <r>
    <s v="2012R0406"/>
    <n v="2012"/>
    <s v="Round 4"/>
    <d v="2012-04-21T00:00:00"/>
    <n v="29.9"/>
    <n v="18.100000000000001"/>
    <n v="0"/>
    <s v="Gabba"/>
    <d v="1899-12-30T19:40:00"/>
    <n v="21980"/>
    <s v="Brisbane"/>
    <n v="3.3"/>
    <n v="7.4"/>
    <n v="12.5"/>
    <n v="17.899999999999999"/>
    <n v="111"/>
    <s v="Gold Coast"/>
    <n v="2.4"/>
    <n v="5.8"/>
    <n v="5.9"/>
    <n v="6.1"/>
    <n v="46"/>
    <x v="3"/>
    <x v="2"/>
  </r>
  <r>
    <s v="2012R0407"/>
    <n v="2012"/>
    <s v="Round 4"/>
    <d v="2012-04-22T00:00:00"/>
    <n v="23.2"/>
    <n v="14.5"/>
    <n v="7.2"/>
    <s v="Kardinia Park"/>
    <d v="1899-12-30T13:10:00"/>
    <n v="21952"/>
    <s v="Geelong"/>
    <n v="4.0999999999999996"/>
    <n v="7.3"/>
    <n v="10.4"/>
    <n v="11.9"/>
    <n v="75"/>
    <s v="Richmond"/>
    <n v="3.1"/>
    <n v="3.6"/>
    <n v="7.1"/>
    <n v="9.11"/>
    <n v="65"/>
    <x v="12"/>
    <x v="2"/>
  </r>
  <r>
    <s v="2012R0408"/>
    <n v="2012"/>
    <s v="Round 4"/>
    <d v="2012-04-22T00:00:00"/>
    <n v="25.2"/>
    <n v="16.3"/>
    <n v="0"/>
    <s v="SCG"/>
    <d v="1899-12-30T15:15:00"/>
    <n v="21049"/>
    <s v="Sydney"/>
    <n v="5.5"/>
    <n v="9.6999999999999993"/>
    <n v="14.9"/>
    <n v="17.11"/>
    <n v="113"/>
    <s v="North Melbourne"/>
    <n v="1.3"/>
    <n v="6.7"/>
    <n v="7.11"/>
    <n v="10.17"/>
    <n v="77"/>
    <x v="0"/>
    <x v="2"/>
  </r>
  <r>
    <s v="2012R0409"/>
    <n v="2012"/>
    <s v="Round 4"/>
    <d v="2012-04-22T00:00:00"/>
    <n v="23.7"/>
    <n v="13.5"/>
    <n v="1.6"/>
    <s v="MCG"/>
    <d v="1899-12-30T16:40:00"/>
    <n v="33565"/>
    <s v="Melbourne"/>
    <n v="1.5"/>
    <n v="3.8"/>
    <n v="7.1"/>
    <n v="9.1300000000000008"/>
    <n v="67"/>
    <s v="Western Bulldogs"/>
    <n v="3.2"/>
    <n v="6.5"/>
    <n v="10.7"/>
    <n v="13.1"/>
    <n v="88"/>
    <x v="14"/>
    <x v="0"/>
  </r>
  <r>
    <s v="2012R0501"/>
    <n v="2012"/>
    <s v="Round 5"/>
    <d v="2012-04-25T00:00:00"/>
    <n v="15.2"/>
    <n v="8.6999999999999993"/>
    <n v="7.8"/>
    <s v="MCG"/>
    <d v="1899-12-30T14:40:00"/>
    <n v="86932"/>
    <s v="Collingwood"/>
    <n v="2.4"/>
    <n v="5.6"/>
    <n v="9.8000000000000007"/>
    <n v="11.14"/>
    <n v="80"/>
    <s v="Essendon"/>
    <n v="1.3"/>
    <n v="3.6"/>
    <n v="7.8"/>
    <n v="11.13"/>
    <n v="79"/>
    <x v="9"/>
    <x v="1"/>
  </r>
  <r>
    <s v="2012R0502"/>
    <n v="2012"/>
    <s v="Round 5"/>
    <d v="2012-04-27T00:00:00"/>
    <n v="29.5"/>
    <n v="17.600000000000001"/>
    <n v="0"/>
    <s v="Subiaco"/>
    <d v="1899-12-30T18:45:00"/>
    <n v="38847"/>
    <s v="Fremantle"/>
    <n v="1.2"/>
    <n v="3.9"/>
    <n v="4.0999999999999996"/>
    <n v="7.15"/>
    <n v="57"/>
    <s v="Carlton"/>
    <n v="2.1"/>
    <n v="6.2"/>
    <n v="9.4"/>
    <n v="10.5"/>
    <n v="65"/>
    <x v="1"/>
    <x v="0"/>
  </r>
  <r>
    <s v="2012R0503"/>
    <n v="2012"/>
    <s v="Round 5"/>
    <d v="2012-04-28T00:00:00"/>
    <n v="19.399999999999999"/>
    <n v="3.9"/>
    <n v="0"/>
    <s v="Manuka Oval"/>
    <d v="1899-12-30T13:45:00"/>
    <n v="9128"/>
    <s v="Greater Western Sydney"/>
    <n v="2.4"/>
    <n v="5.5"/>
    <n v="8.6"/>
    <n v="9.8000000000000007"/>
    <n v="62"/>
    <s v="Western Bulldogs"/>
    <n v="0.5"/>
    <n v="8.9"/>
    <n v="12.12"/>
    <n v="15.14"/>
    <n v="104"/>
    <x v="14"/>
    <x v="2"/>
  </r>
  <r>
    <s v="2012R0504"/>
    <n v="2012"/>
    <s v="Round 5"/>
    <d v="2012-04-28T00:00:00"/>
    <n v="21.5"/>
    <n v="8.1999999999999993"/>
    <n v="0"/>
    <s v="Docklands"/>
    <d v="1899-12-30T16:40:00"/>
    <n v="17680"/>
    <s v="North Melbourne"/>
    <n v="4.9000000000000004"/>
    <n v="8.1300000000000008"/>
    <n v="14.22"/>
    <n v="17.25"/>
    <n v="127"/>
    <s v="Gold Coast"/>
    <n v="2.5"/>
    <n v="9.8000000000000007"/>
    <n v="10.119999999999999"/>
    <n v="13.15"/>
    <n v="93"/>
    <x v="10"/>
    <x v="2"/>
  </r>
  <r>
    <s v="2012R0505"/>
    <n v="2012"/>
    <s v="Round 5"/>
    <d v="2012-04-28T00:00:00"/>
    <n v="21.5"/>
    <n v="8.1999999999999993"/>
    <n v="0"/>
    <s v="MCG"/>
    <d v="1899-12-30T19:40:00"/>
    <n v="24877"/>
    <s v="Melbourne"/>
    <n v="4.0999999999999996"/>
    <n v="8.3000000000000007"/>
    <n v="10.6"/>
    <n v="10.6"/>
    <n v="66"/>
    <s v="St Kilda"/>
    <n v="5.4"/>
    <n v="8.5"/>
    <n v="10.9"/>
    <n v="12.12"/>
    <n v="84"/>
    <x v="11"/>
    <x v="2"/>
  </r>
  <r>
    <s v="2012R0506"/>
    <n v="2012"/>
    <s v="Round 5"/>
    <d v="2012-04-28T00:00:00"/>
    <n v="21.2"/>
    <n v="16.100000000000001"/>
    <n v="38.4"/>
    <s v="Gabba"/>
    <d v="1899-12-30T19:45:00"/>
    <n v="15534"/>
    <s v="Brisbane"/>
    <n v="0.5"/>
    <n v="0.7"/>
    <n v="1.9"/>
    <n v="4.17"/>
    <n v="41"/>
    <s v="Geelong"/>
    <n v="4.0999999999999996"/>
    <n v="7.5"/>
    <n v="10.6"/>
    <n v="12.7"/>
    <n v="79"/>
    <x v="12"/>
    <x v="2"/>
  </r>
  <r>
    <s v="2012R0507"/>
    <n v="2012"/>
    <s v="Round 5"/>
    <d v="2012-04-29T00:00:00"/>
    <n v="15.6"/>
    <n v="2.1"/>
    <n v="0"/>
    <s v="York Park"/>
    <d v="1899-12-30T13:10:00"/>
    <n v="19217"/>
    <s v="Hawthorn"/>
    <n v="5.3"/>
    <n v="8.6"/>
    <n v="8.6"/>
    <n v="10.9"/>
    <n v="69"/>
    <s v="Sydney"/>
    <n v="2.2000000000000002"/>
    <n v="5.4"/>
    <n v="9.6999999999999993"/>
    <n v="16.100000000000001"/>
    <n v="106"/>
    <x v="0"/>
    <x v="2"/>
  </r>
  <r>
    <s v="2012R0508"/>
    <n v="2012"/>
    <s v="Round 5"/>
    <d v="2012-04-29T00:00:00"/>
    <n v="16"/>
    <n v="8.6"/>
    <n v="0"/>
    <s v="Docklands"/>
    <d v="1899-12-30T15:15:00"/>
    <n v="28464"/>
    <s v="Richmond"/>
    <n v="4.2"/>
    <n v="9.4"/>
    <n v="12.9"/>
    <n v="14.13"/>
    <n v="97"/>
    <s v="West Coast"/>
    <n v="5.3"/>
    <n v="11.6"/>
    <n v="12.11"/>
    <n v="16.11"/>
    <n v="107"/>
    <x v="7"/>
    <x v="2"/>
  </r>
  <r>
    <s v="2012R0509"/>
    <n v="2012"/>
    <s v="Round 5"/>
    <d v="2012-04-29T00:00:00"/>
    <n v="19"/>
    <n v="7.8"/>
    <n v="0"/>
    <s v="Football Park"/>
    <d v="1899-12-30T16:10:00"/>
    <n v="41649"/>
    <s v="Adelaide"/>
    <n v="4.3"/>
    <n v="10.4"/>
    <n v="12.7"/>
    <n v="16.14"/>
    <n v="110"/>
    <s v="Port Adelaide"/>
    <n v="4.2"/>
    <n v="7.3"/>
    <n v="13.4"/>
    <n v="14.7"/>
    <n v="91"/>
    <x v="4"/>
    <x v="0"/>
  </r>
  <r>
    <s v="2012R0601"/>
    <n v="2012"/>
    <s v="Round 6"/>
    <d v="2012-05-04T00:00:00"/>
    <n v="16.7"/>
    <n v="9.8000000000000007"/>
    <n v="2.6"/>
    <s v="Docklands"/>
    <d v="1899-12-30T19:50:00"/>
    <n v="38155"/>
    <s v="Western Bulldogs"/>
    <n v="3.5"/>
    <n v="5.7"/>
    <n v="10.1"/>
    <n v="11.11"/>
    <n v="77"/>
    <s v="Collingwood"/>
    <n v="2"/>
    <n v="6.4"/>
    <n v="11.5"/>
    <n v="15.8"/>
    <n v="98"/>
    <x v="9"/>
    <x v="0"/>
  </r>
  <r>
    <s v="2012R0602"/>
    <n v="2012"/>
    <s v="Round 6"/>
    <d v="2012-05-05T00:00:00"/>
    <n v="13.3"/>
    <n v="7.4"/>
    <n v="0"/>
    <s v="Docklands"/>
    <d v="1899-12-30T13:40:00"/>
    <n v="36361"/>
    <s v="Essendon"/>
    <n v="8.3000000000000007"/>
    <n v="12.9"/>
    <n v="16.12"/>
    <n v="19.149999999999999"/>
    <n v="129"/>
    <s v="Brisbane"/>
    <n v="4.0999999999999996"/>
    <n v="7.4"/>
    <n v="8.4"/>
    <n v="9.8000000000000007"/>
    <n v="62"/>
    <x v="6"/>
    <x v="0"/>
  </r>
  <r>
    <s v="2012R0603"/>
    <n v="2012"/>
    <s v="Round 6"/>
    <d v="2012-05-05T00:00:00"/>
    <n v="15.5"/>
    <n v="8.6"/>
    <n v="0"/>
    <s v="Kardinia Park"/>
    <d v="1899-12-30T13:45:00"/>
    <n v="18010"/>
    <s v="Geelong"/>
    <n v="3.5"/>
    <n v="9.11"/>
    <n v="15.14"/>
    <n v="17.170000000000002"/>
    <n v="119"/>
    <s v="Melbourne"/>
    <n v="3"/>
    <n v="6.1"/>
    <n v="10.5"/>
    <n v="11.1"/>
    <n v="76"/>
    <x v="12"/>
    <x v="2"/>
  </r>
  <r>
    <s v="2012R0604"/>
    <n v="2012"/>
    <s v="Round 6"/>
    <d v="2012-05-05T00:00:00"/>
    <n v="23.3"/>
    <n v="14.9"/>
    <n v="0"/>
    <s v="Carrara"/>
    <d v="1899-12-30T16:40:00"/>
    <n v="11670"/>
    <s v="Gold Coast"/>
    <n v="3.1"/>
    <n v="8.1999999999999993"/>
    <n v="10.199999999999999"/>
    <n v="14.3"/>
    <n v="87"/>
    <s v="Fremantle"/>
    <n v="3"/>
    <n v="5.3"/>
    <n v="10.7"/>
    <n v="14.1"/>
    <n v="94"/>
    <x v="5"/>
    <x v="2"/>
  </r>
  <r>
    <s v="2012R0605"/>
    <n v="2012"/>
    <s v="Round 6"/>
    <d v="2012-05-05T00:00:00"/>
    <n v="18.899999999999999"/>
    <n v="11.4"/>
    <n v="0"/>
    <s v="SCG"/>
    <d v="1899-12-30T19:40:00"/>
    <n v="23969"/>
    <s v="Sydney"/>
    <n v="1.2"/>
    <n v="7.6"/>
    <n v="12.7"/>
    <n v="14.1"/>
    <n v="94"/>
    <s v="Adelaide"/>
    <n v="5.2"/>
    <n v="8.3000000000000007"/>
    <n v="11.6"/>
    <n v="15.9"/>
    <n v="99"/>
    <x v="4"/>
    <x v="2"/>
  </r>
  <r>
    <s v="2012R0606"/>
    <n v="2012"/>
    <s v="Round 6"/>
    <d v="2012-05-05T00:00:00"/>
    <n v="13.3"/>
    <n v="7.4"/>
    <n v="0"/>
    <s v="MCG"/>
    <d v="1899-12-30T19:40:00"/>
    <n v="42290"/>
    <s v="St Kilda"/>
    <n v="3.2"/>
    <n v="7.3"/>
    <n v="12.7"/>
    <n v="13.1"/>
    <n v="88"/>
    <s v="Hawthorn"/>
    <n v="3.6"/>
    <n v="8.9"/>
    <n v="13.11"/>
    <n v="18.149999999999999"/>
    <n v="123"/>
    <x v="2"/>
    <x v="0"/>
  </r>
  <r>
    <s v="2012R0607"/>
    <n v="2012"/>
    <s v="Round 6"/>
    <d v="2012-05-06T00:00:00"/>
    <n v="15.6"/>
    <n v="8.9"/>
    <n v="1.6"/>
    <s v="Docklands"/>
    <d v="1899-12-30T13:10:00"/>
    <n v="28213"/>
    <s v="Carlton"/>
    <n v="3.5"/>
    <n v="6.8"/>
    <n v="9.14"/>
    <n v="15.2"/>
    <n v="110"/>
    <s v="Greater Western Sydney"/>
    <n v="2.1"/>
    <n v="5.4"/>
    <n v="6.7"/>
    <n v="6.7"/>
    <n v="43"/>
    <x v="1"/>
    <x v="2"/>
  </r>
  <r>
    <s v="2012R0608"/>
    <n v="2012"/>
    <s v="Round 6"/>
    <d v="2012-05-06T00:00:00"/>
    <n v="18.5"/>
    <n v="11.4"/>
    <n v="0"/>
    <s v="Football Park"/>
    <d v="1899-12-30T14:45:00"/>
    <n v="18522"/>
    <s v="Port Adelaide"/>
    <n v="1.2"/>
    <n v="2.2000000000000002"/>
    <n v="6.4"/>
    <n v="8.6"/>
    <n v="54"/>
    <s v="Richmond"/>
    <n v="3.2"/>
    <n v="8.6999999999999993"/>
    <n v="9.1"/>
    <n v="13.13"/>
    <n v="91"/>
    <x v="13"/>
    <x v="2"/>
  </r>
  <r>
    <s v="2012R0609"/>
    <n v="2012"/>
    <s v="Round 6"/>
    <d v="2012-05-06T00:00:00"/>
    <n v="20.5"/>
    <n v="14.8"/>
    <n v="10.4"/>
    <s v="Subiaco"/>
    <d v="1899-12-30T14:40:00"/>
    <n v="37202"/>
    <s v="West Coast"/>
    <n v="4.4000000000000004"/>
    <n v="7.1"/>
    <n v="12.15"/>
    <n v="17.18"/>
    <n v="120"/>
    <s v="North Melbourne"/>
    <n v="4"/>
    <n v="7.2"/>
    <n v="12.2"/>
    <n v="15.5"/>
    <n v="95"/>
    <x v="7"/>
    <x v="0"/>
  </r>
  <r>
    <s v="2012R0701"/>
    <n v="2012"/>
    <s v="Round 7"/>
    <d v="2012-05-11T00:00:00"/>
    <n v="17"/>
    <n v="9.4"/>
    <n v="1"/>
    <s v="MCG"/>
    <d v="1899-12-30T19:50:00"/>
    <n v="36430"/>
    <s v="Melbourne"/>
    <n v="3.3"/>
    <n v="3.5"/>
    <n v="5.1100000000000003"/>
    <n v="6.13"/>
    <n v="49"/>
    <s v="Hawthorn"/>
    <n v="2.6"/>
    <n v="8.1199999999999992"/>
    <n v="10.18"/>
    <n v="15.25"/>
    <n v="115"/>
    <x v="2"/>
    <x v="0"/>
  </r>
  <r>
    <s v="2012R0702"/>
    <n v="2012"/>
    <s v="Round 7"/>
    <d v="2012-05-12T00:00:00"/>
    <n v="17"/>
    <n v="6.8"/>
    <n v="0"/>
    <s v="Football Park"/>
    <d v="1899-12-30T12:45:00"/>
    <n v="35535"/>
    <s v="Adelaide"/>
    <n v="6.3"/>
    <n v="14.5"/>
    <n v="17.7"/>
    <n v="19.8"/>
    <n v="122"/>
    <s v="Geelong"/>
    <n v="3.2"/>
    <n v="4.2"/>
    <n v="6.8"/>
    <n v="10.119999999999999"/>
    <n v="72"/>
    <x v="4"/>
    <x v="0"/>
  </r>
  <r>
    <s v="2012R0703"/>
    <n v="2012"/>
    <s v="Round 7"/>
    <d v="2012-05-12T00:00:00"/>
    <n v="14.4"/>
    <n v="0.1"/>
    <n v="0"/>
    <s v="Manuka Oval"/>
    <d v="1899-12-30T13:40:00"/>
    <n v="8603"/>
    <s v="Greater Western Sydney"/>
    <n v="4.2"/>
    <n v="5.8"/>
    <n v="8.1300000000000008"/>
    <n v="13.16"/>
    <n v="94"/>
    <s v="Gold Coast"/>
    <n v="1.3"/>
    <n v="7.9"/>
    <n v="9.11"/>
    <n v="9.1300000000000008"/>
    <n v="67"/>
    <x v="15"/>
    <x v="2"/>
  </r>
  <r>
    <s v="2012R0704"/>
    <n v="2012"/>
    <s v="Round 7"/>
    <d v="2012-05-12T00:00:00"/>
    <n v="15.5"/>
    <n v="7.1"/>
    <n v="0"/>
    <s v="MCG"/>
    <d v="1899-12-30T16:40:00"/>
    <n v="40352"/>
    <s v="Richmond"/>
    <n v="5.6"/>
    <n v="7.9"/>
    <n v="8.11"/>
    <n v="13.13"/>
    <n v="91"/>
    <s v="Sydney"/>
    <n v="0.2"/>
    <n v="2.7"/>
    <n v="6.9"/>
    <n v="8.14"/>
    <n v="62"/>
    <x v="13"/>
    <x v="0"/>
  </r>
  <r>
    <s v="2012R0705"/>
    <n v="2012"/>
    <s v="Round 7"/>
    <d v="2012-05-12T00:00:00"/>
    <n v="27.2"/>
    <n v="13.4"/>
    <n v="0"/>
    <s v="Gabba"/>
    <d v="1899-12-30T19:40:00"/>
    <n v="27926"/>
    <s v="Brisbane"/>
    <n v="2.1"/>
    <n v="3.7"/>
    <n v="7.9"/>
    <n v="8.1"/>
    <n v="58"/>
    <s v="Collingwood"/>
    <n v="6.4"/>
    <n v="9.6999999999999993"/>
    <n v="12.12"/>
    <n v="17.14"/>
    <n v="116"/>
    <x v="9"/>
    <x v="2"/>
  </r>
  <r>
    <s v="2012R0706"/>
    <n v="2012"/>
    <s v="Round 7"/>
    <d v="2012-05-12T00:00:00"/>
    <n v="15.5"/>
    <n v="7.1"/>
    <n v="0"/>
    <s v="Docklands"/>
    <d v="1899-12-30T19:40:00"/>
    <n v="43260"/>
    <s v="Essendon"/>
    <n v="1.6"/>
    <n v="5.0999999999999996"/>
    <n v="12.14"/>
    <n v="16.170000000000002"/>
    <n v="113"/>
    <s v="West Coast"/>
    <n v="1.3"/>
    <n v="3.5"/>
    <n v="3.7"/>
    <n v="7.1"/>
    <n v="52"/>
    <x v="6"/>
    <x v="0"/>
  </r>
  <r>
    <s v="2012R0707"/>
    <n v="2012"/>
    <s v="Round 7"/>
    <d v="2012-05-13T00:00:00"/>
    <n v="13.2"/>
    <n v="9.1"/>
    <n v="0.2"/>
    <s v="Docklands"/>
    <d v="1899-12-30T13:10:00"/>
    <n v="20885"/>
    <s v="North Melbourne"/>
    <n v="3.1"/>
    <n v="6.5"/>
    <n v="11.8"/>
    <n v="12.11"/>
    <n v="83"/>
    <s v="Western Bulldogs"/>
    <n v="3.3"/>
    <n v="9.6"/>
    <n v="14.8"/>
    <n v="15.11"/>
    <n v="101"/>
    <x v="14"/>
    <x v="2"/>
  </r>
  <r>
    <s v="2012R0708"/>
    <n v="2012"/>
    <s v="Round 7"/>
    <d v="2012-05-13T00:00:00"/>
    <n v="22.9"/>
    <n v="11.4"/>
    <n v="0"/>
    <s v="Subiaco"/>
    <d v="1899-12-30T14:40:00"/>
    <n v="30079"/>
    <s v="Fremantle"/>
    <n v="2.8"/>
    <n v="6.9"/>
    <n v="8.14"/>
    <n v="12.15"/>
    <n v="87"/>
    <s v="Port Adelaide"/>
    <n v="3.2"/>
    <n v="3.4"/>
    <n v="6.4"/>
    <n v="7.5"/>
    <n v="47"/>
    <x v="5"/>
    <x v="0"/>
  </r>
  <r>
    <s v="2012R0709"/>
    <n v="2012"/>
    <s v="Round 7"/>
    <d v="2012-05-14T00:00:00"/>
    <n v="15.8"/>
    <n v="6.8"/>
    <n v="6"/>
    <s v="Docklands"/>
    <d v="1899-12-30T19:40:00"/>
    <n v="38823"/>
    <s v="St Kilda"/>
    <n v="5.3"/>
    <n v="11.5"/>
    <n v="16.600000000000001"/>
    <n v="19.8"/>
    <n v="122"/>
    <s v="Carlton"/>
    <n v="5.0999999999999996"/>
    <n v="8.6"/>
    <n v="12.1"/>
    <n v="14.14"/>
    <n v="98"/>
    <x v="11"/>
    <x v="0"/>
  </r>
  <r>
    <s v="2012R0801"/>
    <n v="2012"/>
    <s v="Round 8"/>
    <d v="2012-05-18T00:00:00"/>
    <n v="17.2"/>
    <n v="8.8000000000000007"/>
    <n v="0"/>
    <s v="MCG"/>
    <d v="1899-12-30T19:50:00"/>
    <n v="75650"/>
    <s v="Collingwood"/>
    <n v="3.6"/>
    <n v="7.9"/>
    <n v="10.11"/>
    <n v="14.12"/>
    <n v="96"/>
    <s v="Geelong"/>
    <n v="2.4"/>
    <n v="6.6"/>
    <n v="7.12"/>
    <n v="11.18"/>
    <n v="84"/>
    <x v="9"/>
    <x v="1"/>
  </r>
  <r>
    <s v="2012R0802"/>
    <n v="2012"/>
    <s v="Round 8"/>
    <d v="2012-05-19T00:00:00"/>
    <n v="17"/>
    <n v="8.3000000000000007"/>
    <n v="7.8"/>
    <s v="Football Park"/>
    <d v="1899-12-30T13:15:00"/>
    <n v="14508"/>
    <s v="Port Adelaide"/>
    <n v="5.0999999999999996"/>
    <n v="6.2"/>
    <n v="8.6"/>
    <n v="14.11"/>
    <n v="95"/>
    <s v="North Melbourne"/>
    <n v="4.0999999999999996"/>
    <n v="7.5"/>
    <n v="11.9"/>
    <n v="14.9"/>
    <n v="93"/>
    <x v="8"/>
    <x v="2"/>
  </r>
  <r>
    <s v="2012R0803"/>
    <n v="2012"/>
    <s v="Round 8"/>
    <d v="2012-05-19T00:00:00"/>
    <n v="16.100000000000001"/>
    <n v="6.2"/>
    <n v="3.2"/>
    <s v="York Park"/>
    <d v="1899-12-30T14:10:00"/>
    <n v="12959"/>
    <s v="Hawthorn"/>
    <n v="2.4"/>
    <n v="10.9"/>
    <n v="13.12"/>
    <n v="17.170000000000002"/>
    <n v="119"/>
    <s v="Fremantle"/>
    <n v="0.3"/>
    <n v="2.6"/>
    <n v="7.8"/>
    <n v="9.9"/>
    <n v="63"/>
    <x v="2"/>
    <x v="2"/>
  </r>
  <r>
    <s v="2012R0804"/>
    <n v="2012"/>
    <s v="Round 8"/>
    <d v="2012-05-19T00:00:00"/>
    <n v="22.2"/>
    <n v="10.199999999999999"/>
    <n v="0"/>
    <s v="SCG"/>
    <d v="1899-12-30T16:40:00"/>
    <n v="20818"/>
    <s v="Sydney"/>
    <n v="7.1"/>
    <n v="11.4"/>
    <n v="16.899999999999999"/>
    <n v="21.12"/>
    <n v="138"/>
    <s v="Melbourne"/>
    <n v="0.3"/>
    <n v="1.5"/>
    <n v="2.7"/>
    <n v="5.7"/>
    <n v="37"/>
    <x v="0"/>
    <x v="2"/>
  </r>
  <r>
    <s v="2012R0805"/>
    <n v="2012"/>
    <s v="Round 8"/>
    <d v="2012-05-19T00:00:00"/>
    <n v="32.1"/>
    <n v="19.8"/>
    <n v="0"/>
    <s v="Marrara Oval"/>
    <d v="1899-12-30T19:10:00"/>
    <n v="8724"/>
    <s v="Western Bulldogs"/>
    <n v="1.3"/>
    <n v="2.6"/>
    <n v="6.12"/>
    <n v="9.18"/>
    <n v="72"/>
    <s v="Gold Coast"/>
    <n v="1.5"/>
    <n v="2.9"/>
    <n v="3.1"/>
    <n v="4.0999999999999996"/>
    <n v="34"/>
    <x v="14"/>
    <x v="2"/>
  </r>
  <r>
    <s v="2012R0806"/>
    <n v="2012"/>
    <s v="Round 8"/>
    <d v="2012-05-19T00:00:00"/>
    <n v="14.4"/>
    <n v="10.5"/>
    <n v="0.4"/>
    <s v="MCG"/>
    <d v="1899-12-30T19:50:00"/>
    <n v="80900"/>
    <s v="Essendon"/>
    <n v="6.2"/>
    <n v="12.7"/>
    <n v="16.899999999999999"/>
    <n v="19.14"/>
    <n v="128"/>
    <s v="Richmond"/>
    <n v="4.2"/>
    <n v="6.8"/>
    <n v="11.16"/>
    <n v="15.19"/>
    <n v="109"/>
    <x v="6"/>
    <x v="1"/>
  </r>
  <r>
    <s v="2012R0807"/>
    <n v="2012"/>
    <s v="Round 8"/>
    <d v="2012-05-20T00:00:00"/>
    <n v="24"/>
    <n v="11.3"/>
    <n v="0"/>
    <s v="Gabba"/>
    <d v="1899-12-30T13:10:00"/>
    <n v="16049"/>
    <s v="Brisbane"/>
    <n v="7.3"/>
    <n v="10.9"/>
    <n v="13.14"/>
    <n v="19.18"/>
    <n v="132"/>
    <s v="Greater Western Sydney"/>
    <n v="1.2"/>
    <n v="3.5"/>
    <n v="4.5"/>
    <n v="5.0999999999999996"/>
    <n v="40"/>
    <x v="3"/>
    <x v="2"/>
  </r>
  <r>
    <s v="2012R0808"/>
    <n v="2012"/>
    <s v="Round 8"/>
    <d v="2012-05-20T00:00:00"/>
    <n v="15.2"/>
    <n v="4.8"/>
    <n v="1"/>
    <s v="Docklands"/>
    <d v="1899-12-30T15:15:00"/>
    <n v="35917"/>
    <s v="Carlton"/>
    <n v="5.2"/>
    <n v="5.4"/>
    <n v="7.6"/>
    <n v="8.6999999999999993"/>
    <n v="55"/>
    <s v="Adelaide"/>
    <n v="4.5"/>
    <n v="9.6"/>
    <n v="13.9"/>
    <n v="19.100000000000001"/>
    <n v="124"/>
    <x v="4"/>
    <x v="0"/>
  </r>
  <r>
    <s v="2012R0809"/>
    <n v="2012"/>
    <s v="Round 8"/>
    <d v="2012-05-20T00:00:00"/>
    <n v="26.5"/>
    <n v="9.1999999999999993"/>
    <n v="0"/>
    <s v="Subiaco"/>
    <d v="1899-12-30T14:40:00"/>
    <n v="38174"/>
    <s v="West Coast"/>
    <n v="6.2"/>
    <n v="13.6"/>
    <n v="15.7"/>
    <n v="18.13"/>
    <n v="121"/>
    <s v="St Kilda"/>
    <n v="1.4"/>
    <n v="5.5"/>
    <n v="11.1"/>
    <n v="13.13"/>
    <n v="91"/>
    <x v="7"/>
    <x v="0"/>
  </r>
  <r>
    <s v="2012R0901"/>
    <n v="2012"/>
    <s v="Round 9"/>
    <d v="2012-05-25T00:00:00"/>
    <n v="10.8"/>
    <n v="8.4"/>
    <n v="2.8"/>
    <s v="Docklands"/>
    <d v="1899-12-30T19:50:00"/>
    <n v="29118"/>
    <s v="Western Bulldogs"/>
    <n v="1.1000000000000001"/>
    <n v="6.2"/>
    <n v="8.5"/>
    <n v="11.9"/>
    <n v="75"/>
    <s v="Geelong"/>
    <n v="3.5"/>
    <n v="6.9"/>
    <n v="9.9"/>
    <n v="14.11"/>
    <n v="95"/>
    <x v="12"/>
    <x v="2"/>
  </r>
  <r>
    <s v="2012R0902"/>
    <n v="2012"/>
    <s v="Round 9"/>
    <d v="2012-05-26T00:00:00"/>
    <n v="16"/>
    <n v="7.6"/>
    <n v="32.6"/>
    <s v="MCG"/>
    <d v="1899-12-30T13:45:00"/>
    <n v="51617"/>
    <s v="Richmond"/>
    <n v="4.4000000000000004"/>
    <n v="8.8000000000000007"/>
    <n v="13.9"/>
    <n v="21.11"/>
    <n v="137"/>
    <s v="Hawthorn"/>
    <n v="1.3"/>
    <n v="4.9000000000000004"/>
    <n v="8.1"/>
    <n v="10.15"/>
    <n v="75"/>
    <x v="13"/>
    <x v="1"/>
  </r>
  <r>
    <s v="2012R0903"/>
    <n v="2012"/>
    <s v="Round 9"/>
    <d v="2012-05-26T00:00:00"/>
    <n v="21"/>
    <n v="11.4"/>
    <n v="8.1999999999999993"/>
    <s v="Carrara"/>
    <d v="1899-12-30T14:10:00"/>
    <n v="12416"/>
    <s v="Gold Coast"/>
    <n v="2.5"/>
    <n v="7.6"/>
    <n v="7.8"/>
    <n v="10.1"/>
    <n v="70"/>
    <s v="Port Adelaide"/>
    <n v="4.4000000000000004"/>
    <n v="7.7"/>
    <n v="14.14"/>
    <n v="17.16"/>
    <n v="118"/>
    <x v="8"/>
    <x v="2"/>
  </r>
  <r>
    <s v="2012R0904"/>
    <n v="2012"/>
    <s v="Round 9"/>
    <d v="2012-05-26T00:00:00"/>
    <n v="16"/>
    <n v="7.6"/>
    <n v="32.6"/>
    <s v="Docklands"/>
    <d v="1899-12-30T16:40:00"/>
    <n v="34737"/>
    <s v="St Kilda"/>
    <n v="3.1"/>
    <n v="8.6999999999999993"/>
    <n v="14.14"/>
    <n v="16.149999999999999"/>
    <n v="111"/>
    <s v="Sydney"/>
    <n v="4.4000000000000004"/>
    <n v="5.4"/>
    <n v="8.6"/>
    <n v="12.11"/>
    <n v="83"/>
    <x v="11"/>
    <x v="0"/>
  </r>
  <r>
    <s v="2012R0905"/>
    <n v="2012"/>
    <s v="Round 9"/>
    <d v="2012-05-26T00:00:00"/>
    <n v="16.899999999999999"/>
    <n v="11.1"/>
    <n v="3.2"/>
    <s v="Football Park"/>
    <d v="1899-12-30T19:10:00"/>
    <n v="44238"/>
    <s v="Adelaide"/>
    <n v="3.1"/>
    <n v="4.5"/>
    <n v="6.1"/>
    <n v="6.13"/>
    <n v="49"/>
    <s v="Collingwood"/>
    <n v="3.2"/>
    <n v="5.6"/>
    <n v="5.0999999999999996"/>
    <n v="10.15"/>
    <n v="75"/>
    <x v="9"/>
    <x v="0"/>
  </r>
  <r>
    <s v="2012R0906"/>
    <n v="2012"/>
    <s v="Round 9"/>
    <d v="2012-05-26T00:00:00"/>
    <n v="17.399999999999999"/>
    <n v="7.7"/>
    <n v="0.2"/>
    <s v="Sydney Showground"/>
    <d v="1899-12-30T19:40:00"/>
    <n v="11887"/>
    <s v="Greater Western Sydney"/>
    <n v="0.5"/>
    <n v="2.9"/>
    <n v="4.1100000000000003"/>
    <n v="7.11"/>
    <n v="53"/>
    <s v="Essendon"/>
    <n v="3.1"/>
    <n v="8.1"/>
    <n v="13.8"/>
    <n v="18.11"/>
    <n v="119"/>
    <x v="6"/>
    <x v="2"/>
  </r>
  <r>
    <s v="2012R0907"/>
    <n v="2012"/>
    <s v="Round 9"/>
    <d v="2012-05-27T00:00:00"/>
    <n v="14.5"/>
    <n v="8.8000000000000007"/>
    <n v="4"/>
    <s v="Docklands"/>
    <d v="1899-12-30T13:10:00"/>
    <n v="19988"/>
    <s v="North Melbourne"/>
    <n v="6.4"/>
    <n v="13.8"/>
    <n v="15.8"/>
    <n v="17.100000000000001"/>
    <n v="112"/>
    <s v="Brisbane"/>
    <n v="3.2"/>
    <n v="5.4"/>
    <n v="11.6"/>
    <n v="15.6"/>
    <n v="96"/>
    <x v="10"/>
    <x v="2"/>
  </r>
  <r>
    <s v="2012R0908"/>
    <n v="2012"/>
    <s v="Round 9"/>
    <d v="2012-05-27T00:00:00"/>
    <n v="14.5"/>
    <n v="8.8000000000000007"/>
    <n v="4"/>
    <s v="MCG"/>
    <d v="1899-12-30T15:15:00"/>
    <n v="28371"/>
    <s v="Carlton"/>
    <n v="3.3"/>
    <n v="7.8"/>
    <n v="8.14"/>
    <n v="15.17"/>
    <n v="107"/>
    <s v="Melbourne"/>
    <n v="3.4"/>
    <n v="5.7"/>
    <n v="6.1"/>
    <n v="6.13"/>
    <n v="49"/>
    <x v="1"/>
    <x v="2"/>
  </r>
  <r>
    <s v="2012R0909"/>
    <n v="2012"/>
    <s v="Round 9"/>
    <d v="2012-05-27T00:00:00"/>
    <n v="24.5"/>
    <n v="6.2"/>
    <n v="0"/>
    <s v="Subiaco"/>
    <d v="1899-12-30T14:40:00"/>
    <n v="40905"/>
    <s v="West Coast"/>
    <n v="0.4"/>
    <n v="2.8"/>
    <n v="7.14"/>
    <n v="11.18"/>
    <n v="84"/>
    <s v="Fremantle"/>
    <n v="1.1000000000000001"/>
    <n v="3.2"/>
    <n v="3.3"/>
    <n v="5.6"/>
    <n v="36"/>
    <x v="7"/>
    <x v="0"/>
  </r>
  <r>
    <s v="2012R1001"/>
    <n v="2012"/>
    <s v="Round 10"/>
    <d v="2012-06-01T00:00:00"/>
    <n v="16.100000000000001"/>
    <n v="3.1"/>
    <n v="0.2"/>
    <s v="Docklands"/>
    <d v="1899-12-30T19:50:00"/>
    <n v="49337"/>
    <s v="St Kilda"/>
    <n v="3.4"/>
    <n v="9.6"/>
    <n v="10.14"/>
    <n v="16.170000000000002"/>
    <n v="113"/>
    <s v="Richmond"/>
    <n v="3.7"/>
    <n v="9.8000000000000007"/>
    <n v="12.11"/>
    <n v="18.13"/>
    <n v="121"/>
    <x v="13"/>
    <x v="0"/>
  </r>
  <r>
    <s v="2012R1002"/>
    <n v="2012"/>
    <s v="Round 10"/>
    <d v="2012-06-02T00:00:00"/>
    <n v="16.2"/>
    <n v="3.8"/>
    <n v="0"/>
    <s v="Kardinia Park"/>
    <d v="1899-12-30T13:45:00"/>
    <n v="17243"/>
    <s v="Geelong"/>
    <n v="4.2"/>
    <n v="7.3"/>
    <n v="13.8"/>
    <n v="19.12"/>
    <n v="126"/>
    <s v="Greater Western Sydney"/>
    <n v="4.2"/>
    <n v="7.3"/>
    <n v="8.5"/>
    <n v="9.6999999999999993"/>
    <n v="61"/>
    <x v="12"/>
    <x v="2"/>
  </r>
  <r>
    <s v="2012R1003"/>
    <n v="2012"/>
    <s v="Round 10"/>
    <d v="2012-06-02T00:00:00"/>
    <n v="12.7"/>
    <n v="4.5"/>
    <n v="0"/>
    <s v="York Park"/>
    <d v="1899-12-30T14:10:00"/>
    <n v="16143"/>
    <s v="Hawthorn"/>
    <n v="5.2"/>
    <n v="12.5"/>
    <n v="20.100000000000001"/>
    <n v="27.12"/>
    <n v="174"/>
    <s v="North Melbourne"/>
    <n v="4.0999999999999996"/>
    <n v="6.4"/>
    <n v="7.4"/>
    <n v="9.5"/>
    <n v="59"/>
    <x v="2"/>
    <x v="2"/>
  </r>
  <r>
    <s v="2012R1004"/>
    <n v="2012"/>
    <s v="Round 10"/>
    <d v="2012-06-02T00:00:00"/>
    <n v="20.6"/>
    <n v="7.4"/>
    <n v="0"/>
    <s v="Subiaco"/>
    <d v="1899-12-30T14:40:00"/>
    <n v="31392"/>
    <s v="Fremantle"/>
    <n v="3.3"/>
    <n v="6.6"/>
    <n v="10.9"/>
    <n v="12.1"/>
    <n v="82"/>
    <s v="Adelaide"/>
    <n v="5.2"/>
    <n v="10.5"/>
    <n v="12.6"/>
    <n v="17.899999999999999"/>
    <n v="111"/>
    <x v="4"/>
    <x v="0"/>
  </r>
  <r>
    <s v="2012R1005"/>
    <n v="2012"/>
    <s v="Round 10"/>
    <d v="2012-06-02T00:00:00"/>
    <n v="19.100000000000001"/>
    <n v="9.8000000000000007"/>
    <n v="0"/>
    <s v="Football Park"/>
    <d v="1899-12-30T19:10:00"/>
    <n v="24746"/>
    <s v="Port Adelaide"/>
    <n v="5.2"/>
    <n v="9.4"/>
    <n v="10.9"/>
    <n v="14.15"/>
    <n v="99"/>
    <s v="Carlton"/>
    <n v="3.1"/>
    <n v="4.2"/>
    <n v="5.6"/>
    <n v="6.9"/>
    <n v="45"/>
    <x v="8"/>
    <x v="2"/>
  </r>
  <r>
    <s v="2012R1006"/>
    <n v="2012"/>
    <s v="Round 10"/>
    <d v="2012-06-02T00:00:00"/>
    <n v="15.4"/>
    <n v="2.1"/>
    <n v="0"/>
    <s v="MCG"/>
    <d v="1899-12-30T19:40:00"/>
    <n v="42987"/>
    <s v="Essendon"/>
    <n v="1.5"/>
    <n v="2.9"/>
    <n v="5.13"/>
    <n v="6.16"/>
    <n v="52"/>
    <s v="Melbourne"/>
    <n v="1.2"/>
    <n v="4.3"/>
    <n v="5.5"/>
    <n v="8.1"/>
    <n v="58"/>
    <x v="16"/>
    <x v="0"/>
  </r>
  <r>
    <s v="2012R1007"/>
    <n v="2012"/>
    <s v="Round 10"/>
    <d v="2012-06-03T00:00:00"/>
    <n v="22.9"/>
    <n v="16.399999999999999"/>
    <n v="26.4"/>
    <s v="Gabba"/>
    <d v="1899-12-30T13:10:00"/>
    <n v="15546"/>
    <s v="Brisbane"/>
    <n v="3.3"/>
    <n v="7.4"/>
    <n v="8.5"/>
    <n v="16.600000000000001"/>
    <n v="102"/>
    <s v="West Coast"/>
    <n v="2.1"/>
    <n v="5.5"/>
    <n v="10.7"/>
    <n v="15.1"/>
    <n v="100"/>
    <x v="3"/>
    <x v="2"/>
  </r>
  <r>
    <s v="2012R1008"/>
    <n v="2012"/>
    <s v="Round 10"/>
    <d v="2012-06-03T00:00:00"/>
    <n v="15.7"/>
    <n v="14"/>
    <n v="32.200000000000003"/>
    <s v="SCG"/>
    <d v="1899-12-30T15:15:00"/>
    <n v="13505"/>
    <s v="Sydney"/>
    <n v="9"/>
    <n v="10.5"/>
    <n v="16.899999999999999"/>
    <n v="20.12"/>
    <n v="132"/>
    <s v="Western Bulldogs"/>
    <n v="1.1000000000000001"/>
    <n v="3.1"/>
    <n v="4.5"/>
    <n v="5.0999999999999996"/>
    <n v="40"/>
    <x v="0"/>
    <x v="2"/>
  </r>
  <r>
    <s v="2012R1009"/>
    <n v="2012"/>
    <s v="Round 10"/>
    <d v="2012-06-03T00:00:00"/>
    <n v="13.3"/>
    <n v="5.6"/>
    <n v="0.4"/>
    <s v="MCG"/>
    <d v="1899-12-30T16:40:00"/>
    <n v="36913"/>
    <s v="Collingwood"/>
    <n v="5.4"/>
    <n v="12.6"/>
    <n v="18.899999999999999"/>
    <n v="23.11"/>
    <n v="149"/>
    <s v="Gold Coast"/>
    <n v="3.1"/>
    <n v="5.3"/>
    <n v="5.7"/>
    <n v="7.1"/>
    <n v="52"/>
    <x v="9"/>
    <x v="0"/>
  </r>
  <r>
    <s v="2012R1101"/>
    <n v="2012"/>
    <s v="Round 11"/>
    <d v="2012-06-08T00:00:00"/>
    <n v="13.1"/>
    <n v="8.1"/>
    <n v="0"/>
    <s v="Docklands"/>
    <d v="1899-12-30T19:50:00"/>
    <n v="47632"/>
    <s v="Carlton"/>
    <n v="4.4000000000000004"/>
    <n v="6.6"/>
    <n v="9.1"/>
    <n v="11.19"/>
    <n v="85"/>
    <s v="Geelong"/>
    <n v="2.2000000000000002"/>
    <n v="5.7"/>
    <n v="10.1"/>
    <n v="14.13"/>
    <n v="97"/>
    <x v="12"/>
    <x v="0"/>
  </r>
  <r>
    <s v="2012R1102"/>
    <n v="2012"/>
    <s v="Round 11"/>
    <d v="2012-06-09T00:00:00"/>
    <n v="11.9"/>
    <n v="9"/>
    <n v="2.6"/>
    <s v="MCG"/>
    <d v="1899-12-30T13:40:00"/>
    <n v="43801"/>
    <s v="Richmond"/>
    <n v="5.2"/>
    <n v="6.3"/>
    <n v="8.8000000000000007"/>
    <n v="9.1199999999999992"/>
    <n v="66"/>
    <s v="Fremantle"/>
    <n v="4.0999999999999996"/>
    <n v="7.3"/>
    <n v="9.6"/>
    <n v="12.6"/>
    <n v="78"/>
    <x v="5"/>
    <x v="0"/>
  </r>
  <r>
    <s v="2012R1103"/>
    <n v="2012"/>
    <s v="Round 11"/>
    <d v="2012-06-09T00:00:00"/>
    <n v="20.7"/>
    <n v="14.7"/>
    <n v="0.4"/>
    <s v="Carrara"/>
    <d v="1899-12-30T16:40:00"/>
    <n v="12534"/>
    <s v="Gold Coast"/>
    <n v="1.3"/>
    <n v="3.4"/>
    <n v="6.6"/>
    <n v="7.7"/>
    <n v="49"/>
    <s v="St Kilda"/>
    <n v="4.3"/>
    <n v="10.6"/>
    <n v="15.12"/>
    <n v="21.18"/>
    <n v="144"/>
    <x v="11"/>
    <x v="2"/>
  </r>
  <r>
    <s v="2012R1104"/>
    <n v="2012"/>
    <s v="Round 11"/>
    <d v="2012-06-09T00:00:00"/>
    <n v="11.9"/>
    <n v="9"/>
    <n v="2.6"/>
    <s v="Docklands"/>
    <d v="1899-12-30T19:40:00"/>
    <n v="42785"/>
    <s v="Essendon"/>
    <n v="1.5"/>
    <n v="1.1100000000000001"/>
    <n v="2.15"/>
    <n v="11.16"/>
    <n v="82"/>
    <s v="Sydney"/>
    <n v="5.3"/>
    <n v="8.6"/>
    <n v="11.8"/>
    <n v="13.8"/>
    <n v="86"/>
    <x v="0"/>
    <x v="0"/>
  </r>
  <r>
    <s v="2012R1105"/>
    <n v="2012"/>
    <s v="Round 11"/>
    <d v="2012-06-10T00:00:00"/>
    <n v="14.6"/>
    <n v="2.2000000000000002"/>
    <n v="0"/>
    <s v="Football Park"/>
    <d v="1899-12-30T16:10:00"/>
    <n v="26638"/>
    <s v="Port Adelaide"/>
    <n v="3.3"/>
    <n v="4.7"/>
    <n v="5.7"/>
    <n v="9.8000000000000007"/>
    <n v="62"/>
    <s v="Hawthorn"/>
    <n v="7.4"/>
    <n v="9.8000000000000007"/>
    <n v="12.11"/>
    <n v="16.12"/>
    <n v="108"/>
    <x v="2"/>
    <x v="2"/>
  </r>
  <r>
    <s v="2012R1106"/>
    <n v="2012"/>
    <s v="Round 11"/>
    <d v="2012-06-11T00:00:00"/>
    <n v="12.7"/>
    <n v="1.3"/>
    <n v="0.2"/>
    <s v="MCG"/>
    <d v="1899-12-30T15:15:00"/>
    <n v="64250"/>
    <s v="Melbourne"/>
    <n v="0.4"/>
    <n v="3.4"/>
    <n v="7.7"/>
    <n v="13.9"/>
    <n v="87"/>
    <s v="Collingwood"/>
    <n v="6.3"/>
    <n v="8.9"/>
    <n v="10.15"/>
    <n v="19.149999999999999"/>
    <n v="129"/>
    <x v="9"/>
    <x v="1"/>
  </r>
  <r>
    <s v="2012R1201"/>
    <n v="2012"/>
    <s v="Round 12"/>
    <d v="2012-06-14T00:00:00"/>
    <n v="18.2"/>
    <n v="9.5"/>
    <n v="0.4"/>
    <s v="Subiaco"/>
    <d v="1899-12-30T17:40:00"/>
    <n v="34224"/>
    <s v="West Coast"/>
    <n v="3.3"/>
    <n v="5.12"/>
    <n v="6.17"/>
    <n v="10.19"/>
    <n v="79"/>
    <s v="Carlton"/>
    <n v="2.2999999999999998"/>
    <n v="4.4000000000000004"/>
    <n v="8.8000000000000007"/>
    <n v="10.9"/>
    <n v="69"/>
    <x v="7"/>
    <x v="0"/>
  </r>
  <r>
    <s v="2012R1202"/>
    <n v="2012"/>
    <s v="Round 12"/>
    <d v="2012-06-15T00:00:00"/>
    <n v="15.4"/>
    <n v="9"/>
    <n v="0"/>
    <s v="Football Park"/>
    <d v="1899-12-30T20:10:00"/>
    <n v="36394"/>
    <s v="Adelaide"/>
    <n v="5.3"/>
    <n v="11.6"/>
    <n v="16.7"/>
    <n v="17.13"/>
    <n v="115"/>
    <s v="St Kilda"/>
    <n v="3.1"/>
    <n v="8.8000000000000007"/>
    <n v="10.119999999999999"/>
    <n v="16.149999999999999"/>
    <n v="111"/>
    <x v="4"/>
    <x v="0"/>
  </r>
  <r>
    <s v="2012R1203"/>
    <n v="2012"/>
    <s v="Round 12"/>
    <d v="2012-06-16T00:00:00"/>
    <n v="13.3"/>
    <n v="8.8000000000000007"/>
    <n v="0"/>
    <s v="Sydney Showground"/>
    <d v="1899-12-30T14:10:00"/>
    <n v="7538"/>
    <s v="Greater Western Sydney"/>
    <n v="2"/>
    <n v="5.0999999999999996"/>
    <n v="8.1"/>
    <n v="12.2"/>
    <n v="74"/>
    <s v="Richmond"/>
    <n v="4.2"/>
    <n v="6.7"/>
    <n v="9.14"/>
    <n v="11.2"/>
    <n v="86"/>
    <x v="13"/>
    <x v="2"/>
  </r>
  <r>
    <s v="2012R1204"/>
    <n v="2012"/>
    <s v="Round 12"/>
    <d v="2012-06-16T00:00:00"/>
    <n v="22.9"/>
    <n v="11.7"/>
    <n v="0"/>
    <s v="Carrara"/>
    <d v="1899-12-30T19:40:00"/>
    <n v="10170"/>
    <s v="Gold Coast"/>
    <n v="1.3"/>
    <n v="4.3"/>
    <n v="7.5"/>
    <n v="12.8"/>
    <n v="80"/>
    <s v="North Melbourne"/>
    <n v="1.5"/>
    <n v="3.12"/>
    <n v="7.17"/>
    <n v="11.21"/>
    <n v="87"/>
    <x v="10"/>
    <x v="2"/>
  </r>
  <r>
    <s v="2012R1205"/>
    <n v="2012"/>
    <s v="Round 12"/>
    <d v="2012-06-17T00:00:00"/>
    <n v="15.3"/>
    <n v="9.6999999999999993"/>
    <n v="0"/>
    <s v="MCG"/>
    <d v="1899-12-30T13:10:00"/>
    <n v="35492"/>
    <s v="Hawthorn"/>
    <n v="4.5999999999999996"/>
    <n v="8.1199999999999992"/>
    <n v="12.19"/>
    <n v="19.21"/>
    <n v="135"/>
    <s v="Brisbane"/>
    <n v="6.1"/>
    <n v="7.2"/>
    <n v="8.1999999999999993"/>
    <n v="11.4"/>
    <n v="70"/>
    <x v="2"/>
    <x v="0"/>
  </r>
  <r>
    <s v="2012R1206"/>
    <n v="2012"/>
    <s v="Round 12"/>
    <d v="2012-06-17T00:00:00"/>
    <n v="15.3"/>
    <n v="9.6999999999999993"/>
    <n v="0"/>
    <s v="Docklands"/>
    <d v="1899-12-30T16:40:00"/>
    <n v="16036"/>
    <s v="Western Bulldogs"/>
    <n v="3.6"/>
    <n v="5.0999999999999996"/>
    <n v="9.16"/>
    <n v="13.17"/>
    <n v="95"/>
    <s v="Port Adelaide"/>
    <n v="1"/>
    <n v="4.4000000000000004"/>
    <n v="7.6"/>
    <n v="8.9"/>
    <n v="57"/>
    <x v="14"/>
    <x v="2"/>
  </r>
  <r>
    <s v="2012R1301"/>
    <n v="2012"/>
    <s v="Round 13"/>
    <d v="2012-06-22T00:00:00"/>
    <n v="18.7"/>
    <n v="10"/>
    <n v="0"/>
    <s v="SCG"/>
    <d v="1899-12-30T19:50:00"/>
    <n v="27400"/>
    <s v="Sydney"/>
    <n v="7"/>
    <n v="8.1999999999999993"/>
    <n v="10.6"/>
    <n v="12.8"/>
    <n v="80"/>
    <s v="Geelong"/>
    <n v="1.1000000000000001"/>
    <n v="3.3"/>
    <n v="6.6"/>
    <n v="11.8"/>
    <n v="74"/>
    <x v="0"/>
    <x v="2"/>
  </r>
  <r>
    <s v="2012R1302"/>
    <n v="2012"/>
    <s v="Round 13"/>
    <d v="2012-06-23T00:00:00"/>
    <n v="13.7"/>
    <n v="4"/>
    <n v="3"/>
    <s v="Docklands"/>
    <d v="1899-12-30T13:40:00"/>
    <n v="20146"/>
    <s v="Western Bulldogs"/>
    <n v="2.2999999999999998"/>
    <n v="5.6"/>
    <n v="5.0999999999999996"/>
    <n v="7.14"/>
    <n v="56"/>
    <s v="Brisbane"/>
    <n v="6.1"/>
    <n v="8.5"/>
    <n v="12.5"/>
    <n v="18.600000000000001"/>
    <n v="114"/>
    <x v="3"/>
    <x v="2"/>
  </r>
  <r>
    <s v="2012R1303"/>
    <n v="2012"/>
    <s v="Round 13"/>
    <d v="2012-06-23T00:00:00"/>
    <n v="13.7"/>
    <n v="4"/>
    <n v="3"/>
    <s v="MCG"/>
    <d v="1899-12-30T16:40:00"/>
    <n v="62957"/>
    <s v="Collingwood"/>
    <n v="3.5"/>
    <n v="6.6"/>
    <n v="11.1"/>
    <n v="12.13"/>
    <n v="85"/>
    <s v="West Coast"/>
    <n v="2.2999999999999998"/>
    <n v="7.6"/>
    <n v="9.6999999999999993"/>
    <n v="12.1"/>
    <n v="82"/>
    <x v="9"/>
    <x v="1"/>
  </r>
  <r>
    <s v="2012R1304"/>
    <n v="2012"/>
    <s v="Round 13"/>
    <d v="2012-06-23T00:00:00"/>
    <n v="17.600000000000001"/>
    <n v="2.2000000000000002"/>
    <n v="0"/>
    <s v="Subiaco"/>
    <d v="1899-12-30T17:40:00"/>
    <n v="34567"/>
    <s v="Fremantle"/>
    <n v="6.1"/>
    <n v="8.1999999999999993"/>
    <n v="14.4"/>
    <n v="14.5"/>
    <n v="89"/>
    <s v="Essendon"/>
    <n v="5.2"/>
    <n v="10.4"/>
    <n v="13.5"/>
    <n v="17.11"/>
    <n v="113"/>
    <x v="6"/>
    <x v="0"/>
  </r>
  <r>
    <s v="2012R1305"/>
    <n v="2012"/>
    <s v="Round 13"/>
    <d v="2012-06-24T00:00:00"/>
    <n v="15.7"/>
    <n v="7.1"/>
    <n v="0"/>
    <s v="MCG"/>
    <d v="1899-12-30T15:15:00"/>
    <n v="20070"/>
    <s v="Melbourne"/>
    <n v="6.1"/>
    <n v="11.4"/>
    <n v="18.8"/>
    <n v="20.149999999999999"/>
    <n v="135"/>
    <s v="Greater Western Sydney"/>
    <n v="5.0999999999999996"/>
    <n v="6.2"/>
    <n v="6.2"/>
    <n v="9.3000000000000007"/>
    <n v="57"/>
    <x v="16"/>
    <x v="2"/>
  </r>
  <r>
    <s v="2012R1306"/>
    <n v="2012"/>
    <s v="Round 13"/>
    <d v="2012-06-24T00:00:00"/>
    <n v="15.7"/>
    <n v="7.1"/>
    <n v="0"/>
    <s v="Docklands"/>
    <d v="1899-12-30T16:40:00"/>
    <n v="18866"/>
    <s v="North Melbourne"/>
    <n v="6.6"/>
    <n v="10.1"/>
    <n v="13.14"/>
    <n v="17.190000000000001"/>
    <n v="121"/>
    <s v="Adelaide"/>
    <n v="3.2"/>
    <n v="4.5"/>
    <n v="9.8000000000000007"/>
    <n v="13.11"/>
    <n v="89"/>
    <x v="10"/>
    <x v="2"/>
  </r>
  <r>
    <s v="2012R1401"/>
    <n v="2012"/>
    <s v="Round 14"/>
    <d v="2012-06-29T00:00:00"/>
    <n v="14.4"/>
    <n v="9.9"/>
    <n v="0"/>
    <s v="MCG"/>
    <d v="1899-12-30T19:50:00"/>
    <n v="65047"/>
    <s v="Carlton"/>
    <n v="3.2"/>
    <n v="6.2"/>
    <n v="7.6"/>
    <n v="10.1"/>
    <n v="70"/>
    <s v="Hawthorn"/>
    <n v="7.4"/>
    <n v="10.7"/>
    <n v="16.100000000000001"/>
    <n v="18.12"/>
    <n v="120"/>
    <x v="2"/>
    <x v="1"/>
  </r>
  <r>
    <s v="2012R1402"/>
    <n v="2012"/>
    <s v="Round 14"/>
    <d v="2012-06-30T00:00:00"/>
    <n v="12.2"/>
    <n v="6.6"/>
    <n v="3.2"/>
    <s v="MCG"/>
    <d v="1899-12-30T13:45:00"/>
    <n v="44891"/>
    <s v="Collingwood"/>
    <n v="3.2"/>
    <n v="6.7"/>
    <n v="10.130000000000001"/>
    <n v="15.17"/>
    <n v="107"/>
    <s v="Fremantle"/>
    <n v="0.2"/>
    <n v="2.6"/>
    <n v="6.6"/>
    <n v="12.6"/>
    <n v="78"/>
    <x v="9"/>
    <x v="0"/>
  </r>
  <r>
    <s v="2012R1403"/>
    <n v="2012"/>
    <s v="Round 14"/>
    <d v="2012-06-30T00:00:00"/>
    <n v="13.5"/>
    <n v="8.6"/>
    <n v="4.4000000000000004"/>
    <s v="Football Park"/>
    <d v="1899-12-30T13:40:00"/>
    <n v="33780"/>
    <s v="Adelaide"/>
    <n v="3"/>
    <n v="8.1"/>
    <n v="11.2"/>
    <n v="17.399999999999999"/>
    <n v="106"/>
    <s v="Richmond"/>
    <n v="8.3000000000000007"/>
    <n v="10.4"/>
    <n v="11.7"/>
    <n v="13.9"/>
    <n v="87"/>
    <x v="4"/>
    <x v="0"/>
  </r>
  <r>
    <s v="2012R1404"/>
    <n v="2012"/>
    <s v="Round 14"/>
    <d v="2012-06-30T00:00:00"/>
    <n v="20.2"/>
    <n v="5.4"/>
    <n v="0"/>
    <s v="Subiaco"/>
    <d v="1899-12-30T14:40:00"/>
    <n v="34592"/>
    <s v="West Coast"/>
    <n v="8.3000000000000007"/>
    <n v="11.5"/>
    <n v="17.11"/>
    <n v="25.16"/>
    <n v="166"/>
    <s v="Gold Coast"/>
    <n v="2.2999999999999998"/>
    <n v="4.8"/>
    <n v="5.9"/>
    <n v="5.0999999999999996"/>
    <n v="40"/>
    <x v="7"/>
    <x v="0"/>
  </r>
  <r>
    <s v="2012R1405"/>
    <n v="2012"/>
    <s v="Round 14"/>
    <d v="2012-06-30T00:00:00"/>
    <n v="12.2"/>
    <n v="6.6"/>
    <n v="3.2"/>
    <s v="Docklands"/>
    <d v="1899-12-30T19:40:00"/>
    <n v="40824"/>
    <s v="Essendon"/>
    <n v="7.5"/>
    <n v="12.7"/>
    <n v="15.1"/>
    <n v="21.14"/>
    <n v="140"/>
    <s v="Western Bulldogs"/>
    <n v="1.2"/>
    <n v="3.5"/>
    <n v="6.7"/>
    <n v="8.8000000000000007"/>
    <n v="56"/>
    <x v="6"/>
    <x v="0"/>
  </r>
  <r>
    <s v="2012R1406"/>
    <n v="2012"/>
    <s v="Round 14"/>
    <d v="2012-06-30T00:00:00"/>
    <n v="19.7"/>
    <n v="6.2"/>
    <n v="0"/>
    <s v="Stadium Australia"/>
    <d v="1899-12-30T19:40:00"/>
    <n v="22565"/>
    <s v="Sydney"/>
    <n v="3.4"/>
    <n v="8.6"/>
    <n v="14.1"/>
    <n v="19.18"/>
    <n v="132"/>
    <s v="Greater Western Sydney"/>
    <n v="1.2"/>
    <n v="2.5"/>
    <n v="4.7"/>
    <n v="5.8"/>
    <n v="38"/>
    <x v="0"/>
    <x v="2"/>
  </r>
  <r>
    <s v="2012R1407"/>
    <n v="2012"/>
    <s v="Round 14"/>
    <d v="2012-07-01T00:00:00"/>
    <n v="11.7"/>
    <n v="5.7"/>
    <n v="1.2"/>
    <s v="Kardinia Park"/>
    <d v="1899-12-30T13:10:00"/>
    <n v="13736"/>
    <s v="Geelong"/>
    <n v="3.4"/>
    <n v="6.8"/>
    <n v="9.1"/>
    <n v="14.15"/>
    <n v="99"/>
    <s v="Port Adelaide"/>
    <n v="2.2999999999999998"/>
    <n v="2.7"/>
    <n v="6.9"/>
    <n v="8.1300000000000008"/>
    <n v="61"/>
    <x v="12"/>
    <x v="2"/>
  </r>
  <r>
    <s v="2012R1408"/>
    <n v="2012"/>
    <s v="Round 14"/>
    <d v="2012-07-01T00:00:00"/>
    <n v="23.4"/>
    <n v="9.8000000000000007"/>
    <n v="0"/>
    <s v="Gabba"/>
    <d v="1899-12-30T15:15:00"/>
    <n v="22144"/>
    <s v="Brisbane"/>
    <n v="6.1"/>
    <n v="9.6"/>
    <n v="13.11"/>
    <n v="18.14"/>
    <n v="122"/>
    <s v="Melbourne"/>
    <n v="3.6"/>
    <n v="3.8"/>
    <n v="4.1100000000000003"/>
    <n v="8.1300000000000008"/>
    <n v="61"/>
    <x v="3"/>
    <x v="2"/>
  </r>
  <r>
    <s v="2012R1409"/>
    <n v="2012"/>
    <s v="Round 14"/>
    <d v="2012-07-01T00:00:00"/>
    <n v="10"/>
    <n v="5"/>
    <n v="0.2"/>
    <s v="Docklands"/>
    <d v="1899-12-30T16:40:00"/>
    <n v="33106"/>
    <s v="St Kilda"/>
    <n v="6.2"/>
    <n v="9.5"/>
    <n v="10.11"/>
    <n v="15.13"/>
    <n v="103"/>
    <s v="North Melbourne"/>
    <n v="3.1"/>
    <n v="9.3000000000000007"/>
    <n v="13.5"/>
    <n v="21.1"/>
    <n v="136"/>
    <x v="10"/>
    <x v="0"/>
  </r>
  <r>
    <s v="2012R1501"/>
    <n v="2012"/>
    <s v="Round 15"/>
    <d v="2012-07-06T00:00:00"/>
    <n v="11.4"/>
    <n v="4"/>
    <n v="0"/>
    <s v="MCG"/>
    <d v="1899-12-30T19:50:00"/>
    <n v="75890"/>
    <s v="Collingwood"/>
    <n v="1.5"/>
    <n v="4.9000000000000004"/>
    <n v="6.12"/>
    <n v="8.14"/>
    <n v="62"/>
    <s v="Carlton"/>
    <n v="3.1"/>
    <n v="7.4"/>
    <n v="8.11"/>
    <n v="12.13"/>
    <n v="85"/>
    <x v="1"/>
    <x v="1"/>
  </r>
  <r>
    <s v="2012R1502"/>
    <n v="2012"/>
    <s v="Round 15"/>
    <d v="2012-07-07T00:00:00"/>
    <n v="13"/>
    <n v="3.9"/>
    <n v="0"/>
    <s v="Bellerive Oval"/>
    <d v="1899-12-30T13:45:00"/>
    <n v="14113"/>
    <s v="North Melbourne"/>
    <n v="5.0999999999999996"/>
    <n v="9.3000000000000007"/>
    <n v="11.5"/>
    <n v="13.6"/>
    <n v="84"/>
    <s v="West Coast"/>
    <n v="3.2"/>
    <n v="4.5999999999999996"/>
    <n v="8.8000000000000007"/>
    <n v="12.14"/>
    <n v="86"/>
    <x v="7"/>
    <x v="2"/>
  </r>
  <r>
    <s v="2012R1503"/>
    <n v="2012"/>
    <s v="Round 15"/>
    <d v="2012-07-07T00:00:00"/>
    <n v="13.3"/>
    <n v="0"/>
    <n v="0.2"/>
    <s v="MCG"/>
    <d v="1899-12-30T14:10:00"/>
    <n v="46773"/>
    <s v="Melbourne"/>
    <n v="1"/>
    <n v="4.4000000000000004"/>
    <n v="5.6"/>
    <n v="11.12"/>
    <n v="78"/>
    <s v="Richmond"/>
    <n v="4.5999999999999996"/>
    <n v="6.12"/>
    <n v="9.1999999999999993"/>
    <n v="13.23"/>
    <n v="101"/>
    <x v="13"/>
    <x v="0"/>
  </r>
  <r>
    <s v="2012R1504"/>
    <n v="2012"/>
    <s v="Round 15"/>
    <d v="2012-07-07T00:00:00"/>
    <n v="14.5"/>
    <n v="9"/>
    <n v="1.2"/>
    <s v="SCG"/>
    <d v="1899-12-30T16:40:00"/>
    <n v="19419"/>
    <s v="Sydney"/>
    <n v="4.2"/>
    <n v="10.7"/>
    <n v="15.12"/>
    <n v="16.14"/>
    <n v="110"/>
    <s v="Brisbane"/>
    <n v="3.4"/>
    <n v="7.4"/>
    <n v="8.6999999999999993"/>
    <n v="9.9"/>
    <n v="63"/>
    <x v="0"/>
    <x v="2"/>
  </r>
  <r>
    <s v="2012R1505"/>
    <n v="2012"/>
    <s v="Round 15"/>
    <d v="2012-07-07T00:00:00"/>
    <n v="15.1"/>
    <n v="2.9"/>
    <n v="0"/>
    <s v="Football Park"/>
    <d v="1899-12-30T19:10:00"/>
    <n v="34829"/>
    <s v="Port Adelaide"/>
    <n v="2.1"/>
    <n v="4.5999999999999996"/>
    <n v="7.8"/>
    <n v="8.1"/>
    <n v="58"/>
    <s v="Adelaide"/>
    <n v="5.2"/>
    <n v="9.6"/>
    <n v="13.8"/>
    <n v="17.14"/>
    <n v="116"/>
    <x v="4"/>
    <x v="0"/>
  </r>
  <r>
    <s v="2012R1506"/>
    <n v="2012"/>
    <s v="Round 15"/>
    <d v="2012-07-07T00:00:00"/>
    <n v="13.3"/>
    <n v="0"/>
    <n v="0.2"/>
    <s v="Docklands"/>
    <d v="1899-12-30T19:40:00"/>
    <n v="45838"/>
    <s v="St Kilda"/>
    <n v="4.3"/>
    <n v="9.5"/>
    <n v="15.6"/>
    <n v="21.7"/>
    <n v="133"/>
    <s v="Essendon"/>
    <n v="3.5"/>
    <n v="5.6"/>
    <n v="7.8"/>
    <n v="8.14"/>
    <n v="62"/>
    <x v="11"/>
    <x v="0"/>
  </r>
  <r>
    <s v="2012R1507"/>
    <n v="2012"/>
    <s v="Round 15"/>
    <d v="2012-07-08T00:00:00"/>
    <n v="14.6"/>
    <n v="0.2"/>
    <n v="0.2"/>
    <s v="MCG"/>
    <d v="1899-12-30T13:10:00"/>
    <n v="26518"/>
    <s v="Hawthorn"/>
    <n v="5.6"/>
    <n v="11.11"/>
    <n v="20.2"/>
    <n v="28.25"/>
    <n v="193"/>
    <s v="Greater Western Sydney"/>
    <n v="1.2"/>
    <n v="2.4"/>
    <n v="3.5"/>
    <n v="4.7"/>
    <n v="31"/>
    <x v="2"/>
    <x v="2"/>
  </r>
  <r>
    <s v="2012R1508"/>
    <n v="2012"/>
    <s v="Round 15"/>
    <d v="2012-07-08T00:00:00"/>
    <n v="21.5"/>
    <n v="12.4"/>
    <n v="0"/>
    <s v="Carrara"/>
    <d v="1899-12-30T15:15:00"/>
    <n v="15824"/>
    <s v="Gold Coast"/>
    <n v="4.5999999999999996"/>
    <n v="6.9"/>
    <n v="9.14"/>
    <n v="13.18"/>
    <n v="96"/>
    <s v="Geelong"/>
    <n v="2.6"/>
    <n v="5.12"/>
    <n v="12.15"/>
    <n v="15.2"/>
    <n v="110"/>
    <x v="12"/>
    <x v="2"/>
  </r>
  <r>
    <s v="2012R1509"/>
    <n v="2012"/>
    <s v="Round 15"/>
    <d v="2012-07-08T00:00:00"/>
    <n v="16"/>
    <n v="7.8"/>
    <n v="0.2"/>
    <s v="Subiaco"/>
    <d v="1899-12-30T14:40:00"/>
    <n v="30420"/>
    <s v="Fremantle"/>
    <n v="2.2999999999999998"/>
    <n v="4.7"/>
    <n v="10.1"/>
    <n v="14.11"/>
    <n v="95"/>
    <s v="Western Bulldogs"/>
    <n v="1.2"/>
    <n v="4.4000000000000004"/>
    <n v="7.6"/>
    <n v="8.9"/>
    <n v="57"/>
    <x v="5"/>
    <x v="0"/>
  </r>
  <r>
    <s v="2012R1601"/>
    <n v="2012"/>
    <s v="Round 16"/>
    <d v="2012-07-13T00:00:00"/>
    <n v="14"/>
    <n v="8.6999999999999993"/>
    <n v="3.6"/>
    <s v="Docklands"/>
    <d v="1899-12-30T19:50:00"/>
    <n v="46423"/>
    <s v="North Melbourne"/>
    <n v="6.1"/>
    <n v="12.2"/>
    <n v="19.399999999999999"/>
    <n v="24.5"/>
    <n v="149"/>
    <s v="Carlton"/>
    <n v="3.4"/>
    <n v="6.9"/>
    <n v="9.9"/>
    <n v="14.12"/>
    <n v="96"/>
    <x v="10"/>
    <x v="0"/>
  </r>
  <r>
    <s v="2012R1602"/>
    <n v="2012"/>
    <s v="Round 16"/>
    <d v="2012-07-14T00:00:00"/>
    <n v="13.7"/>
    <n v="7.9"/>
    <n v="0.2"/>
    <s v="Docklands"/>
    <d v="1899-12-30T13:45:00"/>
    <n v="13284"/>
    <s v="Melbourne"/>
    <n v="6.4"/>
    <n v="8.6"/>
    <n v="12.7"/>
    <n v="12.11"/>
    <n v="83"/>
    <s v="Fremantle"/>
    <n v="3.2"/>
    <n v="6.5"/>
    <n v="11.6"/>
    <n v="18.899999999999999"/>
    <n v="117"/>
    <x v="5"/>
    <x v="2"/>
  </r>
  <r>
    <s v="2012R1603"/>
    <n v="2012"/>
    <s v="Round 16"/>
    <d v="2012-07-14T00:00:00"/>
    <n v="13.9"/>
    <n v="7.9"/>
    <n v="4.4000000000000004"/>
    <s v="Football Park"/>
    <d v="1899-12-30T13:40:00"/>
    <n v="17344"/>
    <s v="Port Adelaide"/>
    <n v="4.3"/>
    <n v="8.6"/>
    <n v="11.9"/>
    <n v="11.11"/>
    <n v="77"/>
    <s v="Essendon"/>
    <n v="4.2"/>
    <n v="8.4"/>
    <n v="13.8"/>
    <n v="19.13"/>
    <n v="127"/>
    <x v="6"/>
    <x v="2"/>
  </r>
  <r>
    <s v="2012R1604"/>
    <n v="2012"/>
    <s v="Round 16"/>
    <d v="2012-07-14T00:00:00"/>
    <n v="28.5"/>
    <n v="22.6"/>
    <m/>
    <s v="Cazaly's Stadium"/>
    <d v="1899-12-30T16:40:00"/>
    <n v="10961"/>
    <s v="Richmond"/>
    <n v="2.2000000000000002"/>
    <n v="4.3"/>
    <n v="10.7"/>
    <n v="13.1"/>
    <n v="88"/>
    <s v="Gold Coast"/>
    <n v="4.2"/>
    <n v="7.9"/>
    <n v="9.9"/>
    <n v="13.12"/>
    <n v="90"/>
    <x v="17"/>
    <x v="2"/>
  </r>
  <r>
    <s v="2012R1605"/>
    <n v="2012"/>
    <s v="Round 16"/>
    <d v="2012-07-14T00:00:00"/>
    <n v="13.7"/>
    <n v="7.9"/>
    <n v="0.2"/>
    <s v="MCG"/>
    <d v="1899-12-30T19:40:00"/>
    <n v="61717"/>
    <s v="Geelong"/>
    <n v="2.4"/>
    <n v="3.8"/>
    <n v="6.13"/>
    <n v="10.19"/>
    <n v="79"/>
    <s v="Collingwood"/>
    <n v="8.1999999999999993"/>
    <n v="11.6"/>
    <n v="15.7"/>
    <n v="17.8"/>
    <n v="110"/>
    <x v="9"/>
    <x v="1"/>
  </r>
  <r>
    <s v="2012R1606"/>
    <n v="2012"/>
    <s v="Round 16"/>
    <d v="2012-07-14T00:00:00"/>
    <n v="24.5"/>
    <n v="17.8"/>
    <n v="12"/>
    <s v="Gabba"/>
    <d v="1899-12-30T19:40:00"/>
    <n v="19228"/>
    <s v="Brisbane"/>
    <n v="3.3"/>
    <n v="7.5"/>
    <n v="10.6"/>
    <n v="14.8"/>
    <n v="92"/>
    <s v="St Kilda"/>
    <n v="4"/>
    <n v="6.1"/>
    <n v="10.7"/>
    <n v="16.899999999999999"/>
    <n v="105"/>
    <x v="11"/>
    <x v="2"/>
  </r>
  <r>
    <s v="2012R1607"/>
    <n v="2012"/>
    <s v="Round 16"/>
    <d v="2012-07-15T00:00:00"/>
    <n v="18.3"/>
    <n v="5.5"/>
    <n v="0"/>
    <s v="Sydney Showground"/>
    <d v="1899-12-30T13:10:00"/>
    <n v="7669"/>
    <s v="Greater Western Sydney"/>
    <n v="2.4"/>
    <n v="4.7"/>
    <n v="5.8"/>
    <n v="8.11"/>
    <n v="59"/>
    <s v="Adelaide"/>
    <n v="5.2"/>
    <n v="9.9"/>
    <n v="17.12"/>
    <n v="27.16"/>
    <n v="178"/>
    <x v="4"/>
    <x v="2"/>
  </r>
  <r>
    <s v="2012R1608"/>
    <n v="2012"/>
    <s v="Round 16"/>
    <d v="2012-07-15T00:00:00"/>
    <n v="14.4"/>
    <n v="5"/>
    <n v="1.2"/>
    <s v="Docklands"/>
    <d v="1899-12-30T15:15:00"/>
    <n v="24754"/>
    <s v="Western Bulldogs"/>
    <n v="3.2"/>
    <n v="5.4"/>
    <n v="5.5"/>
    <n v="6.8"/>
    <n v="44"/>
    <s v="Hawthorn"/>
    <n v="4.3"/>
    <n v="8.5"/>
    <n v="14.1"/>
    <n v="17.14"/>
    <n v="116"/>
    <x v="2"/>
    <x v="2"/>
  </r>
  <r>
    <s v="2012R1609"/>
    <n v="2012"/>
    <s v="Round 16"/>
    <d v="2012-07-15T00:00:00"/>
    <n v="20.2"/>
    <n v="8.8000000000000007"/>
    <n v="0"/>
    <s v="Subiaco"/>
    <d v="1899-12-30T14:40:00"/>
    <n v="39152"/>
    <s v="West Coast"/>
    <n v="4.3"/>
    <n v="7.7"/>
    <n v="8.8000000000000007"/>
    <n v="10.9"/>
    <n v="69"/>
    <s v="Sydney"/>
    <n v="5.0999999999999996"/>
    <n v="10.4"/>
    <n v="13.8"/>
    <n v="18.13"/>
    <n v="121"/>
    <x v="0"/>
    <x v="0"/>
  </r>
  <r>
    <s v="2012R1701"/>
    <n v="2012"/>
    <s v="Round 17"/>
    <d v="2012-07-20T00:00:00"/>
    <n v="15.1"/>
    <n v="7.3"/>
    <n v="0"/>
    <s v="Docklands"/>
    <d v="1899-12-30T19:50:00"/>
    <n v="50066"/>
    <s v="Geelong"/>
    <n v="4.5"/>
    <n v="9.6999999999999993"/>
    <n v="15.11"/>
    <n v="20.14"/>
    <n v="134"/>
    <s v="Essendon"/>
    <n v="2.1"/>
    <n v="5.4"/>
    <n v="8.5"/>
    <n v="10.7"/>
    <n v="67"/>
    <x v="12"/>
    <x v="1"/>
  </r>
  <r>
    <s v="2012R1702"/>
    <n v="2012"/>
    <s v="Round 17"/>
    <d v="2012-07-21T00:00:00"/>
    <n v="15.7"/>
    <n v="4.0999999999999996"/>
    <n v="0.6"/>
    <s v="MCG"/>
    <d v="1899-12-30T13:45:00"/>
    <n v="83714"/>
    <s v="Collingwood"/>
    <n v="3.2"/>
    <n v="6.7"/>
    <n v="8.8000000000000007"/>
    <n v="13.13"/>
    <n v="91"/>
    <s v="Hawthorn"/>
    <n v="5.6"/>
    <n v="9.8000000000000007"/>
    <n v="17.899999999999999"/>
    <n v="21.12"/>
    <n v="138"/>
    <x v="2"/>
    <x v="1"/>
  </r>
  <r>
    <s v="2012R1703"/>
    <n v="2012"/>
    <s v="Round 17"/>
    <d v="2012-07-21T00:00:00"/>
    <n v="15.6"/>
    <n v="8.9"/>
    <n v="0"/>
    <s v="Football Park"/>
    <d v="1899-12-30T13:40:00"/>
    <n v="40724"/>
    <s v="Adelaide"/>
    <n v="6.5"/>
    <n v="10.6"/>
    <n v="14.7"/>
    <n v="19.100000000000001"/>
    <n v="124"/>
    <s v="West Coast"/>
    <n v="1.2"/>
    <n v="5.5"/>
    <n v="8.6999999999999993"/>
    <n v="11.9"/>
    <n v="75"/>
    <x v="4"/>
    <x v="0"/>
  </r>
  <r>
    <s v="2012R1704"/>
    <n v="2012"/>
    <s v="Round 17"/>
    <d v="2012-07-21T00:00:00"/>
    <n v="20.8"/>
    <n v="13.8"/>
    <n v="0"/>
    <s v="Carrara"/>
    <d v="1899-12-30T16:40:00"/>
    <n v="16550"/>
    <s v="Gold Coast"/>
    <n v="0.5"/>
    <n v="3.7"/>
    <n v="4.0999999999999996"/>
    <n v="5.18"/>
    <n v="48"/>
    <s v="Brisbane"/>
    <n v="3.2"/>
    <n v="5.6"/>
    <n v="6.1"/>
    <n v="8.11"/>
    <n v="59"/>
    <x v="3"/>
    <x v="2"/>
  </r>
  <r>
    <s v="2012R1705"/>
    <n v="2012"/>
    <s v="Round 17"/>
    <d v="2012-07-21T00:00:00"/>
    <n v="29.7"/>
    <n v="17.8"/>
    <n v="0"/>
    <s v="Marrara Oval"/>
    <d v="1899-12-30T19:10:00"/>
    <n v="6714"/>
    <s v="Melbourne"/>
    <n v="5"/>
    <n v="5.0999999999999996"/>
    <n v="7.5"/>
    <n v="8.8000000000000007"/>
    <n v="56"/>
    <s v="Port Adelaide"/>
    <n v="2.5"/>
    <n v="5.0999999999999996"/>
    <n v="8.1"/>
    <n v="12.12"/>
    <n v="84"/>
    <x v="8"/>
    <x v="2"/>
  </r>
  <r>
    <s v="2012R1706"/>
    <n v="2012"/>
    <s v="Round 17"/>
    <d v="2012-07-21T00:00:00"/>
    <n v="15.7"/>
    <n v="4.0999999999999996"/>
    <n v="0.6"/>
    <s v="Docklands"/>
    <d v="1899-12-30T19:40:00"/>
    <n v="24615"/>
    <s v="Western Bulldogs"/>
    <n v="3.3"/>
    <n v="8.4"/>
    <n v="10.9"/>
    <n v="12.12"/>
    <n v="84"/>
    <s v="Carlton"/>
    <n v="2.1"/>
    <n v="5.3"/>
    <n v="10.4"/>
    <n v="16.600000000000001"/>
    <n v="102"/>
    <x v="1"/>
    <x v="2"/>
  </r>
  <r>
    <s v="2012R1707"/>
    <n v="2012"/>
    <s v="Round 17"/>
    <d v="2012-07-22T00:00:00"/>
    <n v="16.399999999999999"/>
    <n v="10.199999999999999"/>
    <n v="6"/>
    <s v="SCG"/>
    <d v="1899-12-30T13:10:00"/>
    <n v="26834"/>
    <s v="Sydney"/>
    <n v="1.6"/>
    <n v="5.13"/>
    <n v="9.1300000000000008"/>
    <n v="15.15"/>
    <n v="105"/>
    <s v="St Kilda"/>
    <n v="5.0999999999999996"/>
    <n v="5.4"/>
    <n v="7.9"/>
    <n v="10.16"/>
    <n v="76"/>
    <x v="0"/>
    <x v="2"/>
  </r>
  <r>
    <s v="2012R1708"/>
    <n v="2012"/>
    <s v="Round 17"/>
    <d v="2012-07-22T00:00:00"/>
    <n v="14.6"/>
    <n v="8.6999999999999993"/>
    <n v="0"/>
    <s v="MCG"/>
    <d v="1899-12-30T15:15:00"/>
    <n v="47432"/>
    <s v="Richmond"/>
    <n v="2.2999999999999998"/>
    <n v="5.9"/>
    <n v="10.119999999999999"/>
    <n v="14.15"/>
    <n v="99"/>
    <s v="North Melbourne"/>
    <n v="3.5"/>
    <n v="7.9"/>
    <n v="9.11"/>
    <n v="15.13"/>
    <n v="103"/>
    <x v="10"/>
    <x v="0"/>
  </r>
  <r>
    <s v="2012R1709"/>
    <n v="2012"/>
    <s v="Round 17"/>
    <d v="2012-07-22T00:00:00"/>
    <n v="23.4"/>
    <n v="12.4"/>
    <n v="0"/>
    <s v="Subiaco"/>
    <d v="1899-12-30T14:40:00"/>
    <n v="28767"/>
    <s v="Fremantle"/>
    <n v="6.1"/>
    <n v="8.14"/>
    <n v="14.18"/>
    <n v="18.239999999999998"/>
    <n v="132"/>
    <s v="Greater Western Sydney"/>
    <n v="0.2"/>
    <n v="0.3"/>
    <n v="4.5"/>
    <n v="5.7"/>
    <n v="37"/>
    <x v="5"/>
    <x v="2"/>
  </r>
  <r>
    <s v="2012R1801"/>
    <n v="2012"/>
    <s v="Round 18"/>
    <d v="2012-07-27T00:00:00"/>
    <n v="13.1"/>
    <n v="9.1"/>
    <n v="4"/>
    <s v="Docklands"/>
    <d v="1899-12-30T19:50:00"/>
    <n v="44899"/>
    <s v="Essendon"/>
    <n v="1.4"/>
    <n v="3.7"/>
    <n v="9.11"/>
    <n v="12.14"/>
    <n v="86"/>
    <s v="Hawthorn"/>
    <n v="8.5"/>
    <n v="14.9"/>
    <n v="20.149999999999999"/>
    <n v="27.18"/>
    <n v="180"/>
    <x v="2"/>
    <x v="0"/>
  </r>
  <r>
    <s v="2012R1802"/>
    <n v="2012"/>
    <s v="Round 18"/>
    <d v="2012-07-28T00:00:00"/>
    <n v="15.1"/>
    <n v="7.2"/>
    <n v="2.6"/>
    <s v="Kardinia Park"/>
    <d v="1899-12-30T13:45:00"/>
    <n v="18377"/>
    <s v="Geelong"/>
    <n v="4.3"/>
    <n v="9.6999999999999993"/>
    <n v="10.1"/>
    <n v="15.12"/>
    <n v="102"/>
    <s v="Adelaide"/>
    <n v="3.2"/>
    <n v="4.4000000000000004"/>
    <n v="9.8000000000000007"/>
    <n v="11.9"/>
    <n v="75"/>
    <x v="12"/>
    <x v="2"/>
  </r>
  <r>
    <s v="2012R1803"/>
    <n v="2012"/>
    <s v="Round 18"/>
    <d v="2012-07-28T00:00:00"/>
    <n v="14.5"/>
    <n v="6.4"/>
    <n v="3"/>
    <s v="Docklands"/>
    <d v="1899-12-30T14:10:00"/>
    <n v="20816"/>
    <s v="North Melbourne"/>
    <n v="5.4"/>
    <n v="9.6"/>
    <n v="15.1"/>
    <n v="19.13"/>
    <n v="127"/>
    <s v="Melbourne"/>
    <n v="1.2"/>
    <n v="5.5"/>
    <n v="7.5"/>
    <n v="11.7"/>
    <n v="73"/>
    <x v="10"/>
    <x v="2"/>
  </r>
  <r>
    <s v="2012R1804"/>
    <n v="2012"/>
    <s v="Round 18"/>
    <d v="2012-07-28T00:00:00"/>
    <n v="17.899999999999999"/>
    <n v="4.8"/>
    <n v="0"/>
    <s v="Sydney Showground"/>
    <d v="1899-12-30T16:40:00"/>
    <n v="8102"/>
    <s v="Greater Western Sydney"/>
    <n v="3.4"/>
    <n v="5.4"/>
    <n v="6.11"/>
    <n v="7.12"/>
    <n v="54"/>
    <s v="Collingwood"/>
    <n v="7.5"/>
    <n v="13.11"/>
    <n v="17.14"/>
    <n v="26.18"/>
    <n v="174"/>
    <x v="9"/>
    <x v="2"/>
  </r>
  <r>
    <s v="2012R1805"/>
    <n v="2012"/>
    <s v="Round 18"/>
    <d v="2012-07-28T00:00:00"/>
    <n v="14.5"/>
    <n v="6.4"/>
    <n v="3"/>
    <s v="MCG"/>
    <d v="1899-12-30T19:40:00"/>
    <n v="46013"/>
    <s v="Carlton"/>
    <n v="4.2"/>
    <n v="7.5"/>
    <n v="10.11"/>
    <n v="14.11"/>
    <n v="95"/>
    <s v="Richmond"/>
    <n v="5.2"/>
    <n v="5.7"/>
    <n v="8.11"/>
    <n v="13.13"/>
    <n v="91"/>
    <x v="1"/>
    <x v="0"/>
  </r>
  <r>
    <s v="2012R1806"/>
    <n v="2012"/>
    <s v="Round 18"/>
    <d v="2012-07-28T00:00:00"/>
    <n v="20.5"/>
    <n v="12"/>
    <n v="0"/>
    <s v="Carrara"/>
    <d v="1899-12-30T19:40:00"/>
    <n v="11169"/>
    <s v="Gold Coast"/>
    <n v="2.1"/>
    <n v="5.2"/>
    <n v="7.4"/>
    <n v="8.6"/>
    <n v="54"/>
    <s v="Sydney"/>
    <n v="6.3"/>
    <n v="8.6999999999999993"/>
    <n v="16.899999999999999"/>
    <n v="19.12"/>
    <n v="126"/>
    <x v="0"/>
    <x v="2"/>
  </r>
  <r>
    <s v="2012R1807"/>
    <n v="2012"/>
    <s v="Round 18"/>
    <d v="2012-07-29T00:00:00"/>
    <n v="13.7"/>
    <n v="8.6999999999999993"/>
    <n v="0"/>
    <s v="Football Park"/>
    <d v="1899-12-30T12:40:00"/>
    <n v="14583"/>
    <s v="Port Adelaide"/>
    <n v="1.2"/>
    <n v="1.3"/>
    <n v="2.7"/>
    <n v="6.12"/>
    <n v="48"/>
    <s v="Fremantle"/>
    <n v="5.2"/>
    <n v="6.7"/>
    <n v="9.9"/>
    <n v="11.9"/>
    <n v="75"/>
    <x v="5"/>
    <x v="2"/>
  </r>
  <r>
    <s v="2012R1808"/>
    <n v="2012"/>
    <s v="Round 18"/>
    <d v="2012-07-29T00:00:00"/>
    <n v="12.6"/>
    <n v="4.7"/>
    <n v="3.8"/>
    <s v="Docklands"/>
    <d v="1899-12-30T15:15:00"/>
    <n v="23498"/>
    <s v="St Kilda"/>
    <n v="4.5"/>
    <n v="7.1"/>
    <n v="12.17"/>
    <n v="16.22"/>
    <n v="118"/>
    <s v="Western Bulldogs"/>
    <n v="3.3"/>
    <n v="4.4000000000000004"/>
    <n v="4.5"/>
    <n v="6.6"/>
    <n v="42"/>
    <x v="11"/>
    <x v="2"/>
  </r>
  <r>
    <s v="2012R1809"/>
    <n v="2012"/>
    <s v="Round 18"/>
    <d v="2012-07-29T00:00:00"/>
    <n v="20.8"/>
    <n v="3.7"/>
    <n v="0"/>
    <s v="Subiaco"/>
    <d v="1899-12-30T14:40:00"/>
    <n v="35767"/>
    <s v="West Coast"/>
    <n v="7.4"/>
    <n v="11.5"/>
    <n v="17.600000000000001"/>
    <n v="28.7"/>
    <n v="175"/>
    <s v="Brisbane"/>
    <n v="2"/>
    <n v="5.2"/>
    <n v="7.3"/>
    <n v="12.5"/>
    <n v="77"/>
    <x v="7"/>
    <x v="0"/>
  </r>
  <r>
    <s v="2012R1901"/>
    <n v="2012"/>
    <s v="Round 19"/>
    <d v="2012-08-03T00:00:00"/>
    <n v="16"/>
    <n v="7.1"/>
    <n v="0.2"/>
    <s v="MCG"/>
    <d v="1899-12-30T19:50:00"/>
    <n v="65287"/>
    <s v="Hawthorn"/>
    <n v="2"/>
    <n v="7.6"/>
    <n v="11.8"/>
    <n v="17.14"/>
    <n v="116"/>
    <s v="Geelong"/>
    <n v="9.3000000000000007"/>
    <n v="10.5"/>
    <n v="14.9"/>
    <n v="18.100000000000001"/>
    <n v="118"/>
    <x v="12"/>
    <x v="1"/>
  </r>
  <r>
    <s v="2012R1902"/>
    <n v="2012"/>
    <s v="Round 19"/>
    <d v="2012-08-04T00:00:00"/>
    <n v="15.6"/>
    <n v="8.6"/>
    <n v="0.2"/>
    <s v="Docklands"/>
    <d v="1899-12-30T13:45:00"/>
    <n v="21599"/>
    <s v="Western Bulldogs"/>
    <n v="3.1"/>
    <n v="6.5"/>
    <n v="7.7"/>
    <n v="8.1300000000000008"/>
    <n v="61"/>
    <s v="North Melbourne"/>
    <n v="3.3"/>
    <n v="7.3"/>
    <n v="11.7"/>
    <n v="18.7"/>
    <n v="115"/>
    <x v="10"/>
    <x v="2"/>
  </r>
  <r>
    <s v="2012R1903"/>
    <n v="2012"/>
    <s v="Round 19"/>
    <d v="2012-08-04T00:00:00"/>
    <n v="20.7"/>
    <n v="2.7"/>
    <n v="0"/>
    <s v="Sydney Showground"/>
    <d v="1899-12-30T14:10:00"/>
    <n v="6811"/>
    <s v="Greater Western Sydney"/>
    <n v="5.4"/>
    <n v="8.6"/>
    <n v="10.9"/>
    <n v="16.11"/>
    <n v="107"/>
    <s v="Port Adelaide"/>
    <n v="1.2"/>
    <n v="4.5"/>
    <n v="8.9"/>
    <n v="10.130000000000001"/>
    <n v="73"/>
    <x v="15"/>
    <x v="2"/>
  </r>
  <r>
    <s v="2012R1904"/>
    <n v="2012"/>
    <s v="Round 19"/>
    <d v="2012-08-04T00:00:00"/>
    <n v="19.7"/>
    <n v="11"/>
    <n v="1.8"/>
    <s v="Subiaco"/>
    <d v="1899-12-30T14:40:00"/>
    <n v="39694"/>
    <s v="Fremantle"/>
    <n v="4.2"/>
    <n v="7.6"/>
    <n v="15.9"/>
    <n v="17.11"/>
    <n v="113"/>
    <s v="West Coast"/>
    <n v="1.5"/>
    <n v="1.1000000000000001"/>
    <n v="5.1100000000000003"/>
    <n v="6.12"/>
    <n v="48"/>
    <x v="5"/>
    <x v="0"/>
  </r>
  <r>
    <s v="2012R1905"/>
    <n v="2012"/>
    <s v="Round 19"/>
    <d v="2012-08-04T00:00:00"/>
    <n v="15.6"/>
    <n v="8.6"/>
    <n v="0.2"/>
    <s v="MCG"/>
    <d v="1899-12-30T19:40:00"/>
    <n v="57873"/>
    <s v="Collingwood"/>
    <n v="3.3"/>
    <n v="8.11"/>
    <n v="9.14"/>
    <n v="12.19"/>
    <n v="91"/>
    <s v="St Kilda"/>
    <n v="4.0999999999999996"/>
    <n v="5.2"/>
    <n v="11.6"/>
    <n v="13.7"/>
    <n v="85"/>
    <x v="9"/>
    <x v="1"/>
  </r>
  <r>
    <s v="2012R1906"/>
    <n v="2012"/>
    <s v="Round 19"/>
    <d v="2012-08-04T00:00:00"/>
    <n v="22.5"/>
    <n v="5.4"/>
    <n v="0"/>
    <s v="Gabba"/>
    <d v="1899-12-30T19:40:00"/>
    <n v="22193"/>
    <s v="Brisbane"/>
    <n v="3.2"/>
    <n v="4.9000000000000004"/>
    <n v="7.12"/>
    <n v="12.12"/>
    <n v="84"/>
    <s v="Richmond"/>
    <n v="3.3"/>
    <n v="8.5"/>
    <n v="14.8"/>
    <n v="20.12"/>
    <n v="132"/>
    <x v="13"/>
    <x v="2"/>
  </r>
  <r>
    <s v="2012R1907"/>
    <n v="2012"/>
    <s v="Round 19"/>
    <d v="2012-08-05T00:00:00"/>
    <n v="16.7"/>
    <n v="8.1999999999999993"/>
    <n v="0"/>
    <s v="MCG"/>
    <d v="1899-12-30T13:10:00"/>
    <n v="18097"/>
    <s v="Melbourne"/>
    <n v="6.6"/>
    <n v="10.7"/>
    <n v="13.8"/>
    <n v="16.12"/>
    <n v="108"/>
    <s v="Gold Coast"/>
    <n v="0.2"/>
    <n v="4.5"/>
    <n v="5.9"/>
    <n v="9.1199999999999992"/>
    <n v="66"/>
    <x v="16"/>
    <x v="2"/>
  </r>
  <r>
    <s v="2012R1908"/>
    <n v="2012"/>
    <s v="Round 19"/>
    <d v="2012-08-05T00:00:00"/>
    <n v="16.7"/>
    <n v="8.1999999999999993"/>
    <n v="0"/>
    <s v="Docklands"/>
    <d v="1899-12-30T15:15:00"/>
    <n v="36942"/>
    <s v="Carlton"/>
    <n v="3.1"/>
    <n v="5.3"/>
    <n v="6.6"/>
    <n v="10.11"/>
    <n v="71"/>
    <s v="Sydney"/>
    <n v="4.4000000000000004"/>
    <n v="8.6"/>
    <n v="11.8"/>
    <n v="14.9"/>
    <n v="93"/>
    <x v="0"/>
    <x v="0"/>
  </r>
  <r>
    <s v="2012R1909"/>
    <n v="2012"/>
    <s v="Round 19"/>
    <d v="2012-08-05T00:00:00"/>
    <n v="15.7"/>
    <n v="10.1"/>
    <n v="0.6"/>
    <s v="Football Park"/>
    <d v="1899-12-30T16:10:00"/>
    <n v="40030"/>
    <s v="Adelaide"/>
    <n v="4.2"/>
    <n v="6.3"/>
    <n v="13.7"/>
    <n v="16.8"/>
    <n v="104"/>
    <s v="Essendon"/>
    <n v="5.4"/>
    <n v="9.6999999999999993"/>
    <n v="12.7"/>
    <n v="15.1"/>
    <n v="100"/>
    <x v="4"/>
    <x v="0"/>
  </r>
  <r>
    <s v="2012R2001"/>
    <n v="2012"/>
    <s v="Round 20"/>
    <d v="2012-08-10T00:00:00"/>
    <n v="23.4"/>
    <n v="4.7"/>
    <n v="0"/>
    <s v="Subiaco"/>
    <d v="1899-12-30T18:40:00"/>
    <n v="37812"/>
    <s v="West Coast"/>
    <n v="3.1"/>
    <n v="7.3"/>
    <n v="11.5"/>
    <n v="16.600000000000001"/>
    <n v="102"/>
    <s v="Geelong"/>
    <n v="5.5"/>
    <n v="9.5"/>
    <n v="11.6"/>
    <n v="15.7"/>
    <n v="97"/>
    <x v="7"/>
    <x v="0"/>
  </r>
  <r>
    <s v="2012R2002"/>
    <n v="2012"/>
    <s v="Round 20"/>
    <d v="2012-08-11T00:00:00"/>
    <n v="13.4"/>
    <n v="7.6"/>
    <n v="1.6"/>
    <s v="MCG"/>
    <d v="1899-12-30T13:45:00"/>
    <n v="23464"/>
    <s v="St Kilda"/>
    <n v="4.2"/>
    <n v="5.5"/>
    <n v="12.11"/>
    <n v="16.11"/>
    <n v="107"/>
    <s v="Melbourne"/>
    <n v="0.3"/>
    <n v="2.7"/>
    <n v="4.9000000000000004"/>
    <n v="12.1"/>
    <n v="82"/>
    <x v="11"/>
    <x v="2"/>
  </r>
  <r>
    <s v="2012R2003"/>
    <n v="2012"/>
    <s v="Round 20"/>
    <d v="2012-08-11T00:00:00"/>
    <n v="14.4"/>
    <n v="4.3"/>
    <n v="0"/>
    <s v="Football Park"/>
    <d v="1899-12-30T13:40:00"/>
    <n v="35027"/>
    <s v="Adelaide"/>
    <n v="4.5"/>
    <n v="7.8"/>
    <n v="12.15"/>
    <n v="17.170000000000002"/>
    <n v="119"/>
    <s v="Fremantle"/>
    <n v="3.3"/>
    <n v="7.4"/>
    <n v="10.5"/>
    <n v="14.7"/>
    <n v="91"/>
    <x v="4"/>
    <x v="0"/>
  </r>
  <r>
    <s v="2012R2004"/>
    <n v="2012"/>
    <s v="Round 20"/>
    <d v="2012-08-11T00:00:00"/>
    <n v="21.3"/>
    <n v="9.8000000000000007"/>
    <n v="0"/>
    <s v="Carrara"/>
    <d v="1899-12-30T16:40:00"/>
    <n v="14657"/>
    <s v="Gold Coast"/>
    <n v="3.1"/>
    <n v="6.9"/>
    <n v="12.11"/>
    <n v="16.13"/>
    <n v="109"/>
    <s v="Greater Western Sydney"/>
    <n v="3.1"/>
    <n v="5.2"/>
    <n v="8.6"/>
    <n v="12.7"/>
    <n v="79"/>
    <x v="17"/>
    <x v="2"/>
  </r>
  <r>
    <s v="2012R2005"/>
    <n v="2012"/>
    <s v="Round 20"/>
    <d v="2012-08-11T00:00:00"/>
    <n v="13.4"/>
    <n v="7.6"/>
    <n v="1.6"/>
    <s v="Docklands"/>
    <d v="1899-12-30T19:40:00"/>
    <n v="25977"/>
    <s v="Carlton"/>
    <n v="2.2000000000000002"/>
    <n v="6.6"/>
    <n v="13.11"/>
    <n v="17.11"/>
    <n v="113"/>
    <s v="Brisbane"/>
    <n v="2.6"/>
    <n v="4.1100000000000003"/>
    <n v="5.13"/>
    <n v="10.17"/>
    <n v="77"/>
    <x v="1"/>
    <x v="2"/>
  </r>
  <r>
    <s v="2012R2006"/>
    <n v="2012"/>
    <s v="Round 20"/>
    <d v="2012-08-11T00:00:00"/>
    <n v="16.2"/>
    <n v="8.8000000000000007"/>
    <n v="0.2"/>
    <s v="Stadium Australia"/>
    <d v="1899-12-30T19:40:00"/>
    <n v="45827"/>
    <s v="Sydney"/>
    <n v="1.3"/>
    <n v="4.7"/>
    <n v="8.11"/>
    <n v="9.16"/>
    <n v="70"/>
    <s v="Collingwood"/>
    <n v="3.2"/>
    <n v="5.4"/>
    <n v="9.4"/>
    <n v="12.6"/>
    <n v="78"/>
    <x v="9"/>
    <x v="0"/>
  </r>
  <r>
    <s v="2012R2007"/>
    <n v="2012"/>
    <s v="Round 20"/>
    <d v="2012-08-12T00:00:00"/>
    <n v="15.7"/>
    <n v="0.8"/>
    <n v="0.2"/>
    <s v="York Park"/>
    <d v="1899-12-30T13:10:00"/>
    <n v="14431"/>
    <s v="Hawthorn"/>
    <n v="1.3"/>
    <n v="9.9"/>
    <n v="13.12"/>
    <n v="24.15"/>
    <n v="159"/>
    <s v="Port Adelaide"/>
    <n v="3.4"/>
    <n v="5.7"/>
    <n v="10.9"/>
    <n v="13.9"/>
    <n v="87"/>
    <x v="2"/>
    <x v="2"/>
  </r>
  <r>
    <s v="2012R2008"/>
    <n v="2012"/>
    <s v="Round 20"/>
    <d v="2012-08-12T00:00:00"/>
    <n v="13.9"/>
    <n v="8.8000000000000007"/>
    <n v="0"/>
    <s v="MCG"/>
    <d v="1899-12-30T15:15:00"/>
    <n v="28286"/>
    <s v="Richmond"/>
    <n v="6.4"/>
    <n v="10.1"/>
    <n v="17.16"/>
    <n v="22.18"/>
    <n v="150"/>
    <s v="Western Bulldogs"/>
    <n v="2.2999999999999998"/>
    <n v="6.4"/>
    <n v="12.5"/>
    <n v="12.8"/>
    <n v="80"/>
    <x v="13"/>
    <x v="2"/>
  </r>
  <r>
    <s v="2012R2009"/>
    <n v="2012"/>
    <s v="Round 20"/>
    <d v="2012-08-12T00:00:00"/>
    <n v="13.9"/>
    <n v="8.8000000000000007"/>
    <n v="0"/>
    <s v="Docklands"/>
    <d v="1899-12-30T16:40:00"/>
    <n v="42674"/>
    <s v="Essendon"/>
    <n v="5.2"/>
    <n v="8.6"/>
    <n v="9.1"/>
    <n v="11.1"/>
    <n v="76"/>
    <s v="North Melbourne"/>
    <n v="6.2"/>
    <n v="8.4"/>
    <n v="11.7"/>
    <n v="15.1"/>
    <n v="100"/>
    <x v="10"/>
    <x v="0"/>
  </r>
  <r>
    <s v="2012R2101"/>
    <n v="2012"/>
    <s v="Round 21"/>
    <d v="2012-08-17T00:00:00"/>
    <n v="10.5"/>
    <n v="7.2"/>
    <n v="2.6"/>
    <s v="Docklands"/>
    <d v="1899-12-30T19:50:00"/>
    <n v="38169"/>
    <s v="Geelong"/>
    <n v="5.3"/>
    <n v="11.9"/>
    <n v="11.13"/>
    <n v="18.149999999999999"/>
    <n v="123"/>
    <s v="St Kilda"/>
    <n v="3.2"/>
    <n v="6.5"/>
    <n v="9.1199999999999992"/>
    <n v="11.15"/>
    <n v="81"/>
    <x v="12"/>
    <x v="0"/>
  </r>
  <r>
    <s v="2012R2102"/>
    <n v="2012"/>
    <s v="Round 21"/>
    <d v="2012-08-18T00:00:00"/>
    <n v="12.8"/>
    <n v="6.2"/>
    <n v="7.6"/>
    <s v="MCG"/>
    <d v="1899-12-30T13:45:00"/>
    <n v="59381"/>
    <s v="Essendon"/>
    <n v="2.5"/>
    <n v="6.6"/>
    <n v="7.8"/>
    <n v="8.1199999999999992"/>
    <n v="60"/>
    <s v="Carlton"/>
    <n v="5.3"/>
    <n v="15.4"/>
    <n v="20.9"/>
    <n v="24.12"/>
    <n v="156"/>
    <x v="1"/>
    <x v="1"/>
  </r>
  <r>
    <s v="2012R2103"/>
    <n v="2012"/>
    <s v="Round 21"/>
    <d v="2012-08-18T00:00:00"/>
    <n v="12.2"/>
    <n v="2.1"/>
    <n v="11.6"/>
    <s v="Manuka Oval"/>
    <d v="1899-12-30T14:10:00"/>
    <n v="7561"/>
    <s v="Greater Western Sydney"/>
    <n v="2.2000000000000002"/>
    <n v="4.4000000000000004"/>
    <n v="4.5"/>
    <n v="9.5"/>
    <n v="59"/>
    <s v="Melbourne"/>
    <n v="3.4"/>
    <n v="6.1"/>
    <n v="9.1300000000000008"/>
    <n v="11.18"/>
    <n v="84"/>
    <x v="16"/>
    <x v="2"/>
  </r>
  <r>
    <s v="2012R2104"/>
    <n v="2012"/>
    <s v="Round 21"/>
    <d v="2012-08-18T00:00:00"/>
    <n v="24.1"/>
    <n v="6.4"/>
    <n v="0"/>
    <s v="Subiaco"/>
    <d v="1899-12-30T14:40:00"/>
    <n v="32721"/>
    <s v="Fremantle"/>
    <n v="3.4"/>
    <n v="7.8"/>
    <n v="10.119999999999999"/>
    <n v="13.16"/>
    <n v="94"/>
    <s v="Richmond"/>
    <n v="2.2999999999999998"/>
    <n v="5.4"/>
    <n v="8.4"/>
    <n v="11.6"/>
    <n v="72"/>
    <x v="5"/>
    <x v="0"/>
  </r>
  <r>
    <s v="2012R2105"/>
    <n v="2012"/>
    <s v="Round 21"/>
    <d v="2012-08-18T00:00:00"/>
    <n v="21.6"/>
    <n v="12.5"/>
    <n v="0"/>
    <s v="Gabba"/>
    <d v="1899-12-30T19:40:00"/>
    <n v="18979"/>
    <s v="Brisbane"/>
    <n v="0.3"/>
    <n v="5.9"/>
    <n v="10.15"/>
    <n v="13.17"/>
    <n v="95"/>
    <s v="Adelaide"/>
    <n v="6.5"/>
    <n v="7.8"/>
    <n v="10.9"/>
    <n v="12.13"/>
    <n v="85"/>
    <x v="3"/>
    <x v="2"/>
  </r>
  <r>
    <s v="2012R2106"/>
    <n v="2012"/>
    <s v="Round 21"/>
    <d v="2012-08-18T00:00:00"/>
    <n v="12.8"/>
    <n v="6.2"/>
    <n v="7.6"/>
    <s v="Docklands"/>
    <d v="1899-12-30T19:40:00"/>
    <n v="44956"/>
    <s v="Collingwood"/>
    <n v="4.2"/>
    <n v="5.8"/>
    <n v="7.12"/>
    <n v="8.1300000000000008"/>
    <n v="61"/>
    <s v="North Melbourne"/>
    <n v="4.3"/>
    <n v="9.6"/>
    <n v="12.9"/>
    <n v="13.13"/>
    <n v="91"/>
    <x v="10"/>
    <x v="0"/>
  </r>
  <r>
    <s v="2012R2107"/>
    <n v="2012"/>
    <s v="Round 21"/>
    <d v="2012-08-19T00:00:00"/>
    <n v="15.1"/>
    <n v="7.2"/>
    <n v="0.2"/>
    <s v="Football Park"/>
    <d v="1899-12-30T12:40:00"/>
    <n v="13683"/>
    <s v="Port Adelaide"/>
    <n v="0.5"/>
    <n v="1.7"/>
    <n v="4.0999999999999996"/>
    <n v="6.14"/>
    <n v="50"/>
    <s v="West Coast"/>
    <n v="3.4"/>
    <n v="8.8000000000000007"/>
    <n v="9.1"/>
    <n v="14.14"/>
    <n v="98"/>
    <x v="7"/>
    <x v="2"/>
  </r>
  <r>
    <s v="2012R2108"/>
    <n v="2012"/>
    <s v="Round 21"/>
    <d v="2012-08-19T00:00:00"/>
    <n v="12.7"/>
    <n v="7.6"/>
    <n v="2.4"/>
    <s v="Docklands"/>
    <d v="1899-12-30T15:15:00"/>
    <n v="19396"/>
    <s v="Western Bulldogs"/>
    <n v="6.2"/>
    <n v="8.3000000000000007"/>
    <n v="11.5"/>
    <n v="13.7"/>
    <n v="85"/>
    <s v="Sydney"/>
    <n v="3.2"/>
    <n v="10.5"/>
    <n v="16.899999999999999"/>
    <n v="26.11"/>
    <n v="167"/>
    <x v="0"/>
    <x v="2"/>
  </r>
  <r>
    <s v="2012R2109"/>
    <n v="2012"/>
    <s v="Round 21"/>
    <d v="2012-08-19T00:00:00"/>
    <n v="12.7"/>
    <n v="7.6"/>
    <n v="2.4"/>
    <s v="MCG"/>
    <d v="1899-12-30T16:40:00"/>
    <n v="23098"/>
    <s v="Hawthorn"/>
    <n v="6.3"/>
    <n v="9.6999999999999993"/>
    <n v="12.11"/>
    <n v="19.149999999999999"/>
    <n v="129"/>
    <s v="Gold Coast"/>
    <n v="3.3"/>
    <n v="4.5"/>
    <n v="8.5"/>
    <n v="10.5"/>
    <n v="65"/>
    <x v="2"/>
    <x v="2"/>
  </r>
  <r>
    <s v="2012R2201"/>
    <n v="2012"/>
    <s v="Round 22"/>
    <d v="2012-08-24T00:00:00"/>
    <n v="14"/>
    <n v="6.8"/>
    <n v="0.6"/>
    <s v="MCG"/>
    <d v="1899-12-30T19:50:00"/>
    <n v="47590"/>
    <s v="Richmond"/>
    <n v="5.5"/>
    <n v="8.11"/>
    <n v="12.16"/>
    <n v="13.24"/>
    <n v="102"/>
    <s v="Essendon"/>
    <n v="3.2"/>
    <n v="4.5999999999999996"/>
    <n v="7.9"/>
    <n v="8.9"/>
    <n v="57"/>
    <x v="13"/>
    <x v="0"/>
  </r>
  <r>
    <s v="2012R2202"/>
    <n v="2012"/>
    <s v="Round 22"/>
    <d v="2012-08-25T00:00:00"/>
    <n v="13.9"/>
    <n v="4.9000000000000004"/>
    <n v="0.4"/>
    <s v="Docklands"/>
    <d v="1899-12-30T13:45:00"/>
    <n v="17327"/>
    <s v="St Kilda"/>
    <n v="7.2"/>
    <n v="17.600000000000001"/>
    <n v="19.7"/>
    <n v="25.13"/>
    <n v="163"/>
    <s v="Greater Western Sydney"/>
    <n v="2.1"/>
    <n v="2.2999999999999998"/>
    <n v="3.5"/>
    <n v="5.5"/>
    <n v="35"/>
    <x v="11"/>
    <x v="2"/>
  </r>
  <r>
    <s v="2012R2203"/>
    <n v="2012"/>
    <s v="Round 22"/>
    <d v="2012-08-25T00:00:00"/>
    <n v="14.6"/>
    <n v="7.6"/>
    <n v="1.2"/>
    <s v="Football Park"/>
    <d v="1899-12-30T13:40:00"/>
    <n v="13953"/>
    <s v="Port Adelaide"/>
    <n v="5.2"/>
    <n v="8.3000000000000007"/>
    <n v="14.8"/>
    <n v="14.9"/>
    <n v="93"/>
    <s v="Brisbane"/>
    <n v="5.3"/>
    <n v="10.6"/>
    <n v="12.7"/>
    <n v="16.8"/>
    <n v="104"/>
    <x v="3"/>
    <x v="2"/>
  </r>
  <r>
    <s v="2012R2204"/>
    <n v="2012"/>
    <s v="Round 22"/>
    <d v="2012-08-25T00:00:00"/>
    <n v="20.2"/>
    <n v="9.1999999999999993"/>
    <n v="0"/>
    <s v="SCG"/>
    <d v="1899-12-30T16:40:00"/>
    <n v="31167"/>
    <s v="Sydney"/>
    <n v="4.3"/>
    <n v="8.5"/>
    <n v="10.7"/>
    <n v="14.11"/>
    <n v="95"/>
    <s v="Hawthorn"/>
    <n v="0.1"/>
    <n v="7.6"/>
    <n v="10.11"/>
    <n v="15.12"/>
    <n v="102"/>
    <x v="2"/>
    <x v="0"/>
  </r>
  <r>
    <s v="2012R2205"/>
    <n v="2012"/>
    <s v="Round 22"/>
    <d v="2012-08-25T00:00:00"/>
    <n v="23.4"/>
    <n v="6.8"/>
    <n v="0"/>
    <s v="Subiaco"/>
    <d v="1899-12-30T17:40:00"/>
    <n v="40527"/>
    <s v="West Coast"/>
    <n v="2.4"/>
    <n v="6.8"/>
    <n v="11.12"/>
    <n v="15.17"/>
    <n v="107"/>
    <s v="Collingwood"/>
    <n v="4.4000000000000004"/>
    <n v="4.9000000000000004"/>
    <n v="6.9"/>
    <n v="8.1"/>
    <n v="58"/>
    <x v="7"/>
    <x v="0"/>
  </r>
  <r>
    <s v="2012R2206"/>
    <n v="2012"/>
    <s v="Round 22"/>
    <d v="2012-08-25T00:00:00"/>
    <n v="23.3"/>
    <n v="11.5"/>
    <n v="0"/>
    <s v="Carrara"/>
    <d v="1899-12-30T19:40:00"/>
    <n v="15251"/>
    <s v="Gold Coast"/>
    <n v="6.1"/>
    <n v="11.3"/>
    <n v="12.7"/>
    <n v="15.8"/>
    <n v="98"/>
    <s v="Carlton"/>
    <n v="2.2999999999999998"/>
    <n v="4.7"/>
    <n v="9.1300000000000008"/>
    <n v="11.2"/>
    <n v="86"/>
    <x v="17"/>
    <x v="2"/>
  </r>
  <r>
    <s v="2012R2207"/>
    <n v="2012"/>
    <s v="Round 22"/>
    <d v="2012-08-26T00:00:00"/>
    <n v="14.2"/>
    <n v="7.5"/>
    <n v="1.6"/>
    <s v="Kardinia Park"/>
    <d v="1899-12-30T13:10:00"/>
    <n v="18047"/>
    <s v="Geelong"/>
    <n v="3.2"/>
    <n v="8.4"/>
    <n v="10.8"/>
    <n v="16.11"/>
    <n v="107"/>
    <s v="Western Bulldogs"/>
    <n v="1"/>
    <n v="3.3"/>
    <n v="7.5"/>
    <n v="11.7"/>
    <n v="73"/>
    <x v="12"/>
    <x v="2"/>
  </r>
  <r>
    <s v="2012R2208"/>
    <n v="2012"/>
    <s v="Round 22"/>
    <d v="2012-08-26T00:00:00"/>
    <n v="14.3"/>
    <n v="6.8"/>
    <n v="0.6"/>
    <s v="Docklands"/>
    <d v="1899-12-30T15:15:00"/>
    <n v="26482"/>
    <s v="North Melbourne"/>
    <n v="1.2"/>
    <n v="5.4"/>
    <n v="8.6999999999999993"/>
    <n v="12.7"/>
    <n v="79"/>
    <s v="Fremantle"/>
    <n v="3.5"/>
    <n v="6.7"/>
    <n v="11.1"/>
    <n v="20.12"/>
    <n v="132"/>
    <x v="5"/>
    <x v="2"/>
  </r>
  <r>
    <s v="2012R2209"/>
    <n v="2012"/>
    <s v="Round 22"/>
    <d v="2012-08-26T00:00:00"/>
    <n v="14.3"/>
    <n v="6.8"/>
    <n v="0.6"/>
    <s v="MCG"/>
    <d v="1899-12-30T16:40:00"/>
    <n v="18450"/>
    <s v="Melbourne"/>
    <n v="3.4"/>
    <n v="5.7"/>
    <n v="8.1"/>
    <n v="11.15"/>
    <n v="81"/>
    <s v="Adelaide"/>
    <n v="5.3"/>
    <n v="10.8"/>
    <n v="20.12"/>
    <n v="22.18"/>
    <n v="150"/>
    <x v="4"/>
    <x v="2"/>
  </r>
  <r>
    <s v="2012R2301"/>
    <n v="2012"/>
    <s v="Round 23"/>
    <d v="2012-08-31T00:00:00"/>
    <n v="12.9"/>
    <n v="6.3"/>
    <n v="6.2"/>
    <s v="MCG"/>
    <d v="1899-12-30T19:50:00"/>
    <n v="50023"/>
    <s v="Hawthorn"/>
    <n v="7.1"/>
    <n v="10.6"/>
    <n v="11.1"/>
    <n v="14.11"/>
    <n v="95"/>
    <s v="West Coast"/>
    <n v="1.3"/>
    <n v="4.4000000000000004"/>
    <n v="5.7"/>
    <n v="10.1"/>
    <n v="70"/>
    <x v="2"/>
    <x v="1"/>
  </r>
  <r>
    <s v="2012R2302"/>
    <n v="2012"/>
    <s v="Round 23"/>
    <d v="2012-09-01T00:00:00"/>
    <n v="14.2"/>
    <n v="7.2"/>
    <n v="0.2"/>
    <s v="Kardinia Park"/>
    <d v="1899-12-30T13:45:00"/>
    <n v="20045"/>
    <s v="Geelong"/>
    <n v="4.3"/>
    <n v="7.5"/>
    <n v="12.7"/>
    <n v="17.100000000000001"/>
    <n v="112"/>
    <s v="Sydney"/>
    <n v="4.5"/>
    <n v="5.8"/>
    <n v="7.12"/>
    <n v="11.12"/>
    <n v="78"/>
    <x v="12"/>
    <x v="2"/>
  </r>
  <r>
    <s v="2012R2303"/>
    <n v="2012"/>
    <s v="Round 23"/>
    <d v="2012-09-01T00:00:00"/>
    <n v="18.7"/>
    <n v="4.9000000000000004"/>
    <n v="0"/>
    <s v="Football Park"/>
    <d v="1899-12-30T13:40:00"/>
    <n v="35463"/>
    <s v="Adelaide"/>
    <n v="3.6"/>
    <n v="9.1300000000000008"/>
    <n v="15.18"/>
    <n v="22.21"/>
    <n v="153"/>
    <s v="Gold Coast"/>
    <n v="1.3"/>
    <n v="5.6"/>
    <n v="7.6"/>
    <n v="9.8000000000000007"/>
    <n v="62"/>
    <x v="4"/>
    <x v="0"/>
  </r>
  <r>
    <s v="2012R2304"/>
    <n v="2012"/>
    <s v="Round 23"/>
    <d v="2012-09-01T00:00:00"/>
    <n v="17.3"/>
    <n v="2.2999999999999998"/>
    <n v="0.2"/>
    <s v="Sydney Showground"/>
    <d v="1899-12-30T16:40:00"/>
    <n v="6696"/>
    <s v="Greater Western Sydney"/>
    <n v="3.3"/>
    <n v="4.5"/>
    <n v="7.8"/>
    <n v="11.11"/>
    <n v="77"/>
    <s v="North Melbourne"/>
    <n v="3.2"/>
    <n v="7.4"/>
    <n v="12.5"/>
    <n v="16.899999999999999"/>
    <n v="105"/>
    <x v="10"/>
    <x v="2"/>
  </r>
  <r>
    <s v="2012R2305"/>
    <n v="2012"/>
    <s v="Round 23"/>
    <d v="2012-09-01T00:00:00"/>
    <n v="20.5"/>
    <n v="12"/>
    <n v="1.2"/>
    <s v="Subiaco"/>
    <d v="1899-12-30T17:40:00"/>
    <n v="32687"/>
    <s v="Fremantle"/>
    <n v="3.5"/>
    <n v="7.7"/>
    <n v="11.14"/>
    <n v="14.17"/>
    <n v="101"/>
    <s v="Melbourne"/>
    <n v="1.3"/>
    <n v="2.5"/>
    <n v="4.8"/>
    <n v="5.0999999999999996"/>
    <n v="40"/>
    <x v="5"/>
    <x v="0"/>
  </r>
  <r>
    <s v="2012R2306"/>
    <n v="2012"/>
    <s v="Round 23"/>
    <d v="2012-09-01T00:00:00"/>
    <n v="14.1"/>
    <n v="6.8"/>
    <n v="0"/>
    <s v="MCG"/>
    <d v="1899-12-30T19:40:00"/>
    <n v="56491"/>
    <s v="Essendon"/>
    <n v="4.3"/>
    <n v="7.3"/>
    <n v="9.6999999999999993"/>
    <n v="10.119999999999999"/>
    <n v="72"/>
    <s v="Collingwood"/>
    <n v="5.5"/>
    <n v="7.11"/>
    <n v="10.17"/>
    <n v="14.2"/>
    <n v="104"/>
    <x v="9"/>
    <x v="1"/>
  </r>
  <r>
    <s v="2012R2307"/>
    <n v="2012"/>
    <s v="Round 23"/>
    <d v="2012-09-02T00:00:00"/>
    <n v="18.3"/>
    <n v="2.7"/>
    <n v="0"/>
    <s v="Docklands"/>
    <d v="1899-12-30T13:10:00"/>
    <n v="31393"/>
    <s v="Carlton"/>
    <n v="4.5"/>
    <n v="7.7"/>
    <n v="10.15"/>
    <n v="12.19"/>
    <n v="91"/>
    <s v="St Kilda"/>
    <n v="4.0999999999999996"/>
    <n v="8.4"/>
    <n v="10.6"/>
    <n v="16.100000000000001"/>
    <n v="106"/>
    <x v="11"/>
    <x v="0"/>
  </r>
  <r>
    <s v="2012R2308"/>
    <n v="2012"/>
    <s v="Round 23"/>
    <d v="2012-09-02T00:00:00"/>
    <n v="18.3"/>
    <n v="2.7"/>
    <n v="0"/>
    <s v="MCG"/>
    <d v="1899-12-30T15:15:00"/>
    <n v="27893"/>
    <s v="Richmond"/>
    <n v="5.0999999999999996"/>
    <n v="6.6"/>
    <n v="11.8"/>
    <n v="16.100000000000001"/>
    <n v="106"/>
    <s v="Port Adelaide"/>
    <n v="2.5"/>
    <n v="6.7"/>
    <n v="12.8"/>
    <n v="16.100000000000001"/>
    <n v="106"/>
    <x v="18"/>
    <x v="2"/>
  </r>
  <r>
    <s v="2012R2309"/>
    <n v="2012"/>
    <s v="Round 23"/>
    <d v="2012-09-02T00:00:00"/>
    <n v="22.4"/>
    <n v="7.3"/>
    <n v="0"/>
    <s v="Gabba"/>
    <d v="1899-12-30T16:40:00"/>
    <n v="18289"/>
    <s v="Brisbane"/>
    <n v="1.4"/>
    <n v="9.6999999999999993"/>
    <n v="14.12"/>
    <n v="19.14"/>
    <n v="128"/>
    <s v="Western Bulldogs"/>
    <n v="0.3"/>
    <n v="2.5"/>
    <n v="4.5999999999999996"/>
    <n v="9.6999999999999993"/>
    <n v="61"/>
    <x v="3"/>
    <x v="2"/>
  </r>
  <r>
    <s v="2012QF01"/>
    <n v="2012"/>
    <s v="Qualifying Final"/>
    <d v="2012-09-07T00:00:00"/>
    <n v="14.2"/>
    <n v="7.8"/>
    <n v="8.4"/>
    <s v="MCG"/>
    <d v="1899-12-30T19:50:00"/>
    <n v="85639"/>
    <s v="Hawthorn"/>
    <n v="4.5999999999999996"/>
    <n v="9.1"/>
    <n v="15.13"/>
    <n v="20.149999999999999"/>
    <n v="135"/>
    <s v="Collingwood"/>
    <n v="2.2999999999999998"/>
    <n v="7.4"/>
    <n v="12.7"/>
    <n v="15.7"/>
    <n v="97"/>
    <x v="2"/>
    <x v="1"/>
  </r>
  <r>
    <s v="2012EF01"/>
    <n v="2012"/>
    <s v="Elimination Final"/>
    <d v="2012-09-08T00:00:00"/>
    <n v="15.7"/>
    <n v="9"/>
    <n v="0.6"/>
    <s v="MCG"/>
    <d v="1899-12-30T19:45:00"/>
    <n v="44460"/>
    <s v="Geelong"/>
    <n v="0.1"/>
    <n v="3.5"/>
    <n v="6.9"/>
    <n v="11.14"/>
    <n v="80"/>
    <s v="Fremantle"/>
    <n v="5.7"/>
    <n v="8.9"/>
    <n v="12.11"/>
    <n v="14.12"/>
    <n v="96"/>
    <x v="5"/>
    <x v="0"/>
  </r>
  <r>
    <s v="2012QF02"/>
    <n v="2012"/>
    <s v="Qualifying Final"/>
    <d v="2012-09-08T00:00:00"/>
    <n v="15.2"/>
    <n v="11"/>
    <n v="0.2"/>
    <s v="Football Park"/>
    <d v="1899-12-30T14:45:00"/>
    <n v="44849"/>
    <s v="Adelaide"/>
    <n v="1.3"/>
    <n v="2.7"/>
    <n v="3.1"/>
    <n v="5.12"/>
    <n v="42"/>
    <s v="Sydney"/>
    <n v="2.2000000000000002"/>
    <n v="7.2"/>
    <n v="8.4"/>
    <n v="11.5"/>
    <n v="71"/>
    <x v="0"/>
    <x v="0"/>
  </r>
  <r>
    <s v="2012EF02"/>
    <n v="2012"/>
    <s v="Elimination Final"/>
    <d v="2012-09-09T00:00:00"/>
    <n v="29.3"/>
    <n v="8.8000000000000007"/>
    <n v="0"/>
    <s v="Subiaco"/>
    <d v="1899-12-30T13:15:00"/>
    <n v="41790"/>
    <s v="West Coast"/>
    <n v="7.4"/>
    <n v="11.8"/>
    <n v="15.11"/>
    <n v="24.18"/>
    <n v="162"/>
    <s v="North Melbourne"/>
    <n v="0.3"/>
    <n v="2.8"/>
    <n v="8.1"/>
    <n v="9.1199999999999992"/>
    <n v="66"/>
    <x v="7"/>
    <x v="0"/>
  </r>
  <r>
    <s v="2012SF01"/>
    <n v="2012"/>
    <s v="Semi Final"/>
    <d v="2012-09-14T00:00:00"/>
    <n v="14.5"/>
    <n v="11.6"/>
    <n v="0"/>
    <s v="Football Park"/>
    <d v="1899-12-30T20:15:00"/>
    <n v="31742"/>
    <s v="Adelaide"/>
    <n v="1.3"/>
    <n v="4.7"/>
    <n v="8.9"/>
    <n v="12.9"/>
    <n v="81"/>
    <s v="Fremantle"/>
    <n v="4.0999999999999996"/>
    <n v="7.2"/>
    <n v="8.4"/>
    <n v="11.5"/>
    <n v="71"/>
    <x v="4"/>
    <x v="0"/>
  </r>
  <r>
    <s v="2012SF02"/>
    <n v="2012"/>
    <s v="Semi Final"/>
    <d v="2012-09-15T00:00:00"/>
    <n v="15.6"/>
    <n v="7.2"/>
    <n v="0.2"/>
    <s v="MCG"/>
    <d v="1899-12-30T19:45:00"/>
    <n v="65483"/>
    <s v="Collingwood"/>
    <n v="3.4"/>
    <n v="4.5"/>
    <n v="8.1"/>
    <n v="10.130000000000001"/>
    <n v="73"/>
    <s v="West Coast"/>
    <n v="5.0999999999999996"/>
    <n v="6.4"/>
    <n v="7.6"/>
    <n v="9.6"/>
    <n v="60"/>
    <x v="9"/>
    <x v="1"/>
  </r>
  <r>
    <s v="2012PF01"/>
    <n v="2012"/>
    <s v="Preliminary Final"/>
    <d v="2012-09-21T00:00:00"/>
    <n v="24"/>
    <n v="11.6"/>
    <n v="0"/>
    <s v="Stadium Australia"/>
    <d v="1899-12-30T19:50:00"/>
    <n v="57156"/>
    <s v="Sydney"/>
    <n v="5.5"/>
    <n v="7.9"/>
    <n v="9.14"/>
    <n v="13.18"/>
    <n v="96"/>
    <s v="Collingwood"/>
    <n v="2.2999999999999998"/>
    <n v="3.6"/>
    <n v="5.8"/>
    <n v="10.1"/>
    <n v="70"/>
    <x v="0"/>
    <x v="1"/>
  </r>
  <r>
    <s v="2012PF02"/>
    <n v="2012"/>
    <s v="Preliminary Final"/>
    <d v="2012-09-22T00:00:00"/>
    <n v="20"/>
    <n v="9.1999999999999993"/>
    <n v="0"/>
    <s v="MCG"/>
    <d v="1899-12-30T17:15:00"/>
    <n v="69146"/>
    <s v="Hawthorn"/>
    <n v="2.6"/>
    <n v="5.0999999999999996"/>
    <n v="11.14"/>
    <n v="13.19"/>
    <n v="97"/>
    <s v="Adelaide"/>
    <n v="4.0999999999999996"/>
    <n v="7.3"/>
    <n v="10.4"/>
    <n v="14.8"/>
    <n v="92"/>
    <x v="2"/>
    <x v="1"/>
  </r>
  <r>
    <s v="2012GF01"/>
    <n v="2012"/>
    <s v="Grand Final"/>
    <d v="2012-09-29T00:00:00"/>
    <n v="13.1"/>
    <n v="4.4000000000000004"/>
    <n v="5.8"/>
    <s v="MCG"/>
    <d v="1899-12-30T14:30:00"/>
    <n v="99683"/>
    <s v="Hawthorn"/>
    <n v="4.5"/>
    <n v="4.5999999999999996"/>
    <n v="9.1"/>
    <n v="11.15"/>
    <n v="81"/>
    <s v="Sydney"/>
    <n v="1.4"/>
    <n v="7.4"/>
    <n v="10.5"/>
    <n v="14.7"/>
    <n v="91"/>
    <x v="0"/>
    <x v="1"/>
  </r>
  <r>
    <s v="2013R0101"/>
    <n v="2013"/>
    <s v="Round 1"/>
    <d v="2013-03-22T00:00:00"/>
    <n v="19.899999999999999"/>
    <n v="16.2"/>
    <n v="0"/>
    <s v="Football Park"/>
    <d v="1899-12-30T20:10:00"/>
    <n v="42218"/>
    <s v="Adelaide"/>
    <n v="3.4"/>
    <n v="4.9000000000000004"/>
    <n v="8.14"/>
    <n v="11.16"/>
    <n v="82"/>
    <s v="Essendon"/>
    <n v="1.3"/>
    <n v="7.5"/>
    <n v="13.7"/>
    <n v="18.899999999999999"/>
    <n v="117"/>
    <x v="6"/>
    <x v="0"/>
  </r>
  <r>
    <s v="2013R0102"/>
    <n v="2013"/>
    <s v="Round 1"/>
    <d v="2013-03-23T00:00:00"/>
    <n v="25.4"/>
    <n v="12.8"/>
    <n v="0"/>
    <s v="Subiaco"/>
    <d v="1899-12-30T16:40:00"/>
    <n v="39629"/>
    <s v="Fremantle"/>
    <n v="2"/>
    <n v="5.4"/>
    <n v="11.1"/>
    <n v="16.12"/>
    <n v="108"/>
    <s v="West Coast"/>
    <n v="3.5"/>
    <n v="6.7"/>
    <n v="7.1"/>
    <n v="11.14"/>
    <n v="80"/>
    <x v="5"/>
    <x v="0"/>
  </r>
  <r>
    <s v="2013R0103"/>
    <n v="2013"/>
    <s v="Round 1"/>
    <d v="2013-03-28T00:00:00"/>
    <n v="21.4"/>
    <n v="14.8"/>
    <n v="17.600000000000001"/>
    <s v="MCG"/>
    <d v="1899-12-30T19:45:00"/>
    <n v="80971"/>
    <s v="Carlton"/>
    <n v="3.3"/>
    <n v="4.5999999999999996"/>
    <n v="9.1199999999999992"/>
    <n v="14.17"/>
    <n v="101"/>
    <s v="Richmond"/>
    <n v="2.9"/>
    <n v="9.14"/>
    <n v="14.18"/>
    <n v="14.22"/>
    <n v="106"/>
    <x v="13"/>
    <x v="1"/>
  </r>
  <r>
    <s v="2013R0104"/>
    <n v="2013"/>
    <s v="Round 1"/>
    <d v="2013-03-30T00:00:00"/>
    <n v="22.1"/>
    <n v="11.7"/>
    <n v="0"/>
    <s v="Docklands"/>
    <d v="1899-12-30T13:40:00"/>
    <n v="25263"/>
    <s v="Western Bulldogs"/>
    <n v="6.1"/>
    <n v="10.5"/>
    <n v="16.899999999999999"/>
    <n v="19.13"/>
    <n v="127"/>
    <s v="Brisbane"/>
    <n v="0.6"/>
    <n v="3.1"/>
    <n v="5.14"/>
    <n v="7.17"/>
    <n v="59"/>
    <x v="14"/>
    <x v="2"/>
  </r>
  <r>
    <s v="2013R0105"/>
    <n v="2013"/>
    <s v="Round 1"/>
    <d v="2013-03-30T00:00:00"/>
    <n v="25.8"/>
    <n v="12.3"/>
    <n v="0"/>
    <s v="Stadium Australia"/>
    <d v="1899-12-30T16:40:00"/>
    <n v="23690"/>
    <s v="Greater Western Sydney"/>
    <n v="0.4"/>
    <n v="5.4"/>
    <n v="7.8"/>
    <n v="11.1"/>
    <n v="76"/>
    <s v="Sydney"/>
    <n v="4.5"/>
    <n v="9.6999999999999993"/>
    <n v="12.9"/>
    <n v="16.100000000000001"/>
    <n v="106"/>
    <x v="0"/>
    <x v="2"/>
  </r>
  <r>
    <s v="2013R0106"/>
    <n v="2013"/>
    <s v="Round 1"/>
    <d v="2013-03-30T00:00:00"/>
    <n v="27.8"/>
    <n v="20.8"/>
    <n v="0"/>
    <s v="Carrara"/>
    <d v="1899-12-30T18:45:00"/>
    <n v="13832"/>
    <s v="Gold Coast"/>
    <n v="3.6"/>
    <n v="3.8"/>
    <n v="6.11"/>
    <n v="13.12"/>
    <n v="90"/>
    <s v="St Kilda"/>
    <n v="1.7"/>
    <n v="6.9"/>
    <n v="7.14"/>
    <n v="10.17"/>
    <n v="77"/>
    <x v="17"/>
    <x v="2"/>
  </r>
  <r>
    <s v="2013R0107"/>
    <n v="2013"/>
    <s v="Round 1"/>
    <d v="2013-03-31T00:00:00"/>
    <n v="17.8"/>
    <n v="12.2"/>
    <n v="1.6"/>
    <s v="MCG"/>
    <d v="1899-12-30T13:10:00"/>
    <n v="22924"/>
    <s v="Melbourne"/>
    <n v="3.1"/>
    <n v="7.2"/>
    <n v="7.3"/>
    <n v="8.6"/>
    <n v="54"/>
    <s v="Port Adelaide"/>
    <n v="5.3"/>
    <n v="11.7"/>
    <n v="16.13"/>
    <n v="19.190000000000001"/>
    <n v="133"/>
    <x v="8"/>
    <x v="2"/>
  </r>
  <r>
    <s v="2013R0108"/>
    <n v="2013"/>
    <s v="Round 1"/>
    <d v="2013-03-31T00:00:00"/>
    <n v="17.8"/>
    <n v="12.2"/>
    <n v="1.6"/>
    <s v="Docklands"/>
    <d v="1899-12-30T16:40:00"/>
    <n v="41040"/>
    <s v="North Melbourne"/>
    <n v="5.2"/>
    <n v="8.4"/>
    <n v="9.6999999999999993"/>
    <n v="13.9"/>
    <n v="87"/>
    <s v="Collingwood"/>
    <n v="3.5"/>
    <n v="8.6"/>
    <n v="12.1"/>
    <n v="15.13"/>
    <n v="103"/>
    <x v="9"/>
    <x v="0"/>
  </r>
  <r>
    <s v="2013R0109"/>
    <n v="2013"/>
    <s v="Round 1"/>
    <d v="2013-04-01T00:00:00"/>
    <n v="20.2"/>
    <n v="8.4"/>
    <n v="1.2"/>
    <s v="MCG"/>
    <d v="1899-12-30T15:20:00"/>
    <n v="76300"/>
    <s v="Hawthorn"/>
    <n v="4.3"/>
    <n v="8.9"/>
    <n v="10.1"/>
    <n v="12.14"/>
    <n v="86"/>
    <s v="Geelong"/>
    <n v="1.5"/>
    <n v="5.7"/>
    <n v="10.119999999999999"/>
    <n v="13.15"/>
    <n v="93"/>
    <x v="12"/>
    <x v="1"/>
  </r>
  <r>
    <s v="2013R0201"/>
    <n v="2013"/>
    <s v="Round 2"/>
    <d v="2013-04-05T00:00:00"/>
    <n v="24.2"/>
    <n v="7.8"/>
    <n v="0"/>
    <s v="MCG"/>
    <d v="1899-12-30T19:50:00"/>
    <n v="56783"/>
    <s v="St Kilda"/>
    <n v="3.1"/>
    <n v="6.6"/>
    <n v="11.7"/>
    <n v="12.1"/>
    <n v="82"/>
    <s v="Richmond"/>
    <n v="4.5"/>
    <n v="8.1"/>
    <n v="12.12"/>
    <n v="14.15"/>
    <n v="99"/>
    <x v="13"/>
    <x v="1"/>
  </r>
  <r>
    <s v="2013R0202"/>
    <n v="2013"/>
    <s v="Round 2"/>
    <d v="2013-04-06T00:00:00"/>
    <n v="22"/>
    <n v="16.3"/>
    <n v="8.6"/>
    <s v="SCG"/>
    <d v="1899-12-30T13:45:00"/>
    <n v="20372"/>
    <s v="Sydney"/>
    <n v="2.1"/>
    <n v="6.4"/>
    <n v="11.1"/>
    <n v="17.12"/>
    <n v="114"/>
    <s v="Gold Coast"/>
    <n v="2.2000000000000002"/>
    <n v="3.4"/>
    <n v="8.6"/>
    <n v="11.7"/>
    <n v="73"/>
    <x v="0"/>
    <x v="2"/>
  </r>
  <r>
    <s v="2013R0203"/>
    <n v="2013"/>
    <s v="Round 2"/>
    <d v="2013-04-06T00:00:00"/>
    <n v="27.6"/>
    <n v="9.5"/>
    <n v="0"/>
    <s v="Docklands"/>
    <d v="1899-12-30T14:10:00"/>
    <n v="19210"/>
    <s v="Western Bulldogs"/>
    <n v="1.1000000000000001"/>
    <n v="5.5"/>
    <n v="7.7"/>
    <n v="11.12"/>
    <n v="78"/>
    <s v="Fremantle"/>
    <n v="6.2"/>
    <n v="9.6"/>
    <n v="13.9"/>
    <n v="16.100000000000001"/>
    <n v="106"/>
    <x v="5"/>
    <x v="2"/>
  </r>
  <r>
    <s v="2013R0204"/>
    <n v="2013"/>
    <s v="Round 2"/>
    <d v="2013-04-06T00:00:00"/>
    <n v="24.6"/>
    <n v="16.899999999999999"/>
    <n v="2"/>
    <s v="Gabba"/>
    <d v="1899-12-30T15:40:00"/>
    <n v="21308"/>
    <s v="Brisbane"/>
    <n v="2.2999999999999998"/>
    <n v="6.5"/>
    <n v="10.130000000000001"/>
    <n v="10.17"/>
    <n v="77"/>
    <s v="Adelaide"/>
    <n v="2.2999999999999998"/>
    <n v="7.6"/>
    <n v="9.11"/>
    <n v="14.12"/>
    <n v="96"/>
    <x v="4"/>
    <x v="2"/>
  </r>
  <r>
    <s v="2013R0205"/>
    <n v="2013"/>
    <s v="Round 2"/>
    <d v="2013-04-06T00:00:00"/>
    <n v="26.6"/>
    <n v="10.1"/>
    <n v="0"/>
    <s v="Football Park"/>
    <d v="1899-12-30T19:10:00"/>
    <n v="25122"/>
    <s v="Port Adelaide"/>
    <n v="2.5"/>
    <n v="8.9"/>
    <n v="12.17"/>
    <n v="19.2"/>
    <n v="134"/>
    <s v="Greater Western Sydney"/>
    <n v="4.4000000000000004"/>
    <n v="6.5"/>
    <n v="8.9"/>
    <n v="11.12"/>
    <n v="78"/>
    <x v="8"/>
    <x v="2"/>
  </r>
  <r>
    <s v="2013R0206"/>
    <n v="2013"/>
    <s v="Round 2"/>
    <d v="2013-04-06T00:00:00"/>
    <n v="27.6"/>
    <n v="9.5"/>
    <n v="0"/>
    <s v="MCG"/>
    <d v="1899-12-30T19:40:00"/>
    <n v="51153"/>
    <s v="Essendon"/>
    <n v="6.2"/>
    <n v="13.6"/>
    <n v="21.11"/>
    <n v="28.16"/>
    <n v="184"/>
    <s v="Melbourne"/>
    <n v="2.1"/>
    <n v="4.5"/>
    <n v="5.5"/>
    <n v="5.6"/>
    <n v="36"/>
    <x v="6"/>
    <x v="1"/>
  </r>
  <r>
    <s v="2013R0207"/>
    <n v="2013"/>
    <s v="Round 2"/>
    <d v="2013-04-07T00:00:00"/>
    <n v="28.1"/>
    <n v="13.7"/>
    <n v="0"/>
    <s v="Docklands"/>
    <d v="1899-12-30T13:10:00"/>
    <n v="34152"/>
    <s v="Geelong"/>
    <n v="4"/>
    <n v="6.4"/>
    <n v="13.8"/>
    <n v="16.16"/>
    <n v="112"/>
    <s v="North Melbourne"/>
    <n v="7.1"/>
    <n v="12.3"/>
    <n v="15.5"/>
    <n v="17.600000000000001"/>
    <n v="108"/>
    <x v="12"/>
    <x v="0"/>
  </r>
  <r>
    <s v="2013R0208"/>
    <n v="2013"/>
    <s v="Round 2"/>
    <d v="2013-04-07T00:00:00"/>
    <n v="28.1"/>
    <n v="13.7"/>
    <n v="0"/>
    <s v="MCG"/>
    <d v="1899-12-30T15:20:00"/>
    <n v="84247"/>
    <s v="Collingwood"/>
    <n v="3.3"/>
    <n v="5.5"/>
    <n v="10.1"/>
    <n v="17.149999999999999"/>
    <n v="117"/>
    <s v="Carlton"/>
    <n v="3"/>
    <n v="7.3"/>
    <n v="12.8"/>
    <n v="15.1"/>
    <n v="100"/>
    <x v="9"/>
    <x v="1"/>
  </r>
  <r>
    <s v="2013R0209"/>
    <n v="2013"/>
    <s v="Round 2"/>
    <d v="2013-04-07T00:00:00"/>
    <n v="31.7"/>
    <n v="17.7"/>
    <n v="0"/>
    <s v="Subiaco"/>
    <d v="1899-12-30T14:40:00"/>
    <n v="38389"/>
    <s v="West Coast"/>
    <n v="1.3"/>
    <n v="6.6"/>
    <n v="12.6"/>
    <n v="15.8"/>
    <n v="98"/>
    <s v="Hawthorn"/>
    <n v="6.1"/>
    <n v="11.2"/>
    <n v="15.7"/>
    <n v="23.1"/>
    <n v="148"/>
    <x v="2"/>
    <x v="0"/>
  </r>
  <r>
    <s v="2013R0301"/>
    <n v="2013"/>
    <s v="Round 3"/>
    <d v="2013-04-12T00:00:00"/>
    <n v="24"/>
    <n v="21"/>
    <n v="0.4"/>
    <s v="Subiaco"/>
    <d v="1899-12-30T18:40:00"/>
    <n v="35963"/>
    <s v="Fremantle"/>
    <n v="5.3"/>
    <n v="7.5"/>
    <n v="7.7"/>
    <n v="9.14"/>
    <n v="68"/>
    <s v="Essendon"/>
    <n v="0.3"/>
    <n v="1.5"/>
    <n v="6.1"/>
    <n v="10.119999999999999"/>
    <n v="72"/>
    <x v="6"/>
    <x v="0"/>
  </r>
  <r>
    <s v="2013R0302"/>
    <n v="2013"/>
    <s v="Round 3"/>
    <d v="2013-04-13T00:00:00"/>
    <n v="21.2"/>
    <n v="10.4"/>
    <n v="0.2"/>
    <s v="Bellerive Oval"/>
    <d v="1899-12-30T13:45:00"/>
    <n v="13223"/>
    <s v="North Melbourne"/>
    <n v="4.2"/>
    <n v="7.8"/>
    <n v="8.11"/>
    <n v="13.14"/>
    <n v="92"/>
    <s v="Sydney"/>
    <n v="3.4"/>
    <n v="5.6"/>
    <n v="16.100000000000001"/>
    <n v="20.11"/>
    <n v="131"/>
    <x v="0"/>
    <x v="2"/>
  </r>
  <r>
    <s v="2013R0303"/>
    <n v="2013"/>
    <s v="Round 3"/>
    <d v="2013-04-13T00:00:00"/>
    <n v="24"/>
    <n v="15.2"/>
    <n v="0"/>
    <s v="MCG"/>
    <d v="1899-12-30T14:10:00"/>
    <n v="18571"/>
    <s v="Melbourne"/>
    <n v="4.0999999999999996"/>
    <n v="9.1999999999999993"/>
    <n v="10.3"/>
    <n v="13.5"/>
    <n v="83"/>
    <s v="West Coast"/>
    <n v="5.3"/>
    <n v="10.6"/>
    <n v="21.9"/>
    <n v="27.15"/>
    <n v="177"/>
    <x v="7"/>
    <x v="2"/>
  </r>
  <r>
    <s v="2013R0304"/>
    <n v="2013"/>
    <s v="Round 3"/>
    <d v="2013-04-13T00:00:00"/>
    <n v="24.9"/>
    <n v="5.2"/>
    <n v="0"/>
    <s v="Manuka Oval"/>
    <d v="1899-12-30T16:40:00"/>
    <n v="11092"/>
    <s v="Greater Western Sydney"/>
    <n v="0"/>
    <n v="5.0999999999999996"/>
    <n v="8.3000000000000007"/>
    <n v="10.8"/>
    <n v="68"/>
    <s v="St Kilda"/>
    <n v="5.4"/>
    <n v="10.8"/>
    <n v="15.12"/>
    <n v="21.14"/>
    <n v="140"/>
    <x v="11"/>
    <x v="2"/>
  </r>
  <r>
    <s v="2013R0305"/>
    <n v="2013"/>
    <s v="Round 3"/>
    <d v="2013-04-13T00:00:00"/>
    <n v="24"/>
    <n v="15.2"/>
    <n v="0"/>
    <s v="Docklands"/>
    <d v="1899-12-30T19:40:00"/>
    <n v="43241"/>
    <s v="Geelong"/>
    <n v="5.5"/>
    <n v="12.6"/>
    <n v="17.7"/>
    <n v="18.11"/>
    <n v="119"/>
    <s v="Carlton"/>
    <n v="4.3"/>
    <n v="9.5"/>
    <n v="11.1"/>
    <n v="15.13"/>
    <n v="103"/>
    <x v="12"/>
    <x v="0"/>
  </r>
  <r>
    <s v="2013R0306"/>
    <n v="2013"/>
    <s v="Round 3"/>
    <d v="2013-04-13T00:00:00"/>
    <n v="23.6"/>
    <n v="20.100000000000001"/>
    <n v="30"/>
    <s v="Carrara"/>
    <d v="1899-12-30T19:40:00"/>
    <n v="12961"/>
    <s v="Gold Coast"/>
    <n v="3.5"/>
    <n v="4.7"/>
    <n v="8.11"/>
    <n v="13.14"/>
    <n v="92"/>
    <s v="Brisbane"/>
    <n v="4.5"/>
    <n v="6.13"/>
    <n v="10.14"/>
    <n v="13.16"/>
    <n v="94"/>
    <x v="3"/>
    <x v="2"/>
  </r>
  <r>
    <s v="2013R0307"/>
    <n v="2013"/>
    <s v="Round 3"/>
    <d v="2013-04-14T00:00:00"/>
    <n v="22.2"/>
    <n v="14.6"/>
    <n v="0"/>
    <s v="Docklands"/>
    <d v="1899-12-30T13:10:00"/>
    <n v="44045"/>
    <s v="Richmond"/>
    <n v="4.9000000000000004"/>
    <n v="7.11"/>
    <n v="13.14"/>
    <n v="20.149999999999999"/>
    <n v="135"/>
    <s v="Western Bulldogs"/>
    <n v="2.1"/>
    <n v="3.3"/>
    <n v="6.5"/>
    <n v="10.8"/>
    <n v="68"/>
    <x v="13"/>
    <x v="0"/>
  </r>
  <r>
    <s v="2013R0308"/>
    <n v="2013"/>
    <s v="Round 3"/>
    <d v="2013-04-14T00:00:00"/>
    <n v="22.2"/>
    <n v="14.6"/>
    <n v="0"/>
    <s v="MCG"/>
    <d v="1899-12-30T15:20:00"/>
    <n v="72254"/>
    <s v="Collingwood"/>
    <n v="3.6"/>
    <n v="7.6"/>
    <n v="11.9"/>
    <n v="13.12"/>
    <n v="90"/>
    <s v="Hawthorn"/>
    <n v="2.1"/>
    <n v="7.5"/>
    <n v="15.9"/>
    <n v="22.13"/>
    <n v="145"/>
    <x v="2"/>
    <x v="1"/>
  </r>
  <r>
    <s v="2013R0309"/>
    <n v="2013"/>
    <s v="Round 3"/>
    <d v="2013-04-14T00:00:00"/>
    <n v="22.2"/>
    <n v="13.8"/>
    <n v="0"/>
    <s v="Football Park"/>
    <d v="1899-12-30T16:10:00"/>
    <n v="40707"/>
    <s v="Port Adelaide"/>
    <n v="5.2"/>
    <n v="6.9"/>
    <n v="12.13"/>
    <n v="17.16"/>
    <n v="118"/>
    <s v="Adelaide"/>
    <n v="4.4000000000000004"/>
    <n v="9.6"/>
    <n v="13.7"/>
    <n v="16.13"/>
    <n v="109"/>
    <x v="8"/>
    <x v="0"/>
  </r>
  <r>
    <s v="2013R0401"/>
    <n v="2013"/>
    <s v="Round 4"/>
    <d v="2013-04-19T00:00:00"/>
    <n v="19"/>
    <n v="13.4"/>
    <n v="0.4"/>
    <s v="SCG"/>
    <d v="1899-12-30T19:50:00"/>
    <n v="31060"/>
    <s v="Sydney"/>
    <n v="8.1"/>
    <n v="10.3"/>
    <n v="11.6"/>
    <n v="16.7"/>
    <n v="103"/>
    <s v="Geelong"/>
    <n v="7.2"/>
    <n v="9.4"/>
    <n v="16.7"/>
    <n v="19.100000000000001"/>
    <n v="124"/>
    <x v="12"/>
    <x v="0"/>
  </r>
  <r>
    <s v="2013R0402"/>
    <n v="2013"/>
    <s v="Round 4"/>
    <d v="2013-04-20T00:00:00"/>
    <n v="15.2"/>
    <n v="4.9000000000000004"/>
    <n v="0.6"/>
    <s v="York Park"/>
    <d v="1899-12-30T13:45:00"/>
    <n v="12619"/>
    <s v="Hawthorn"/>
    <n v="5.2"/>
    <n v="10.4"/>
    <n v="13.6"/>
    <n v="18.100000000000001"/>
    <n v="118"/>
    <s v="Fremantle"/>
    <n v="0.2"/>
    <n v="5.4"/>
    <n v="8.8000000000000007"/>
    <n v="11.1"/>
    <n v="76"/>
    <x v="2"/>
    <x v="2"/>
  </r>
  <r>
    <s v="2013R0403"/>
    <n v="2013"/>
    <s v="Round 4"/>
    <d v="2013-04-20T00:00:00"/>
    <n v="18.3"/>
    <n v="8.4"/>
    <n v="0"/>
    <s v="MCG"/>
    <d v="1899-12-30T14:10:00"/>
    <n v="81950"/>
    <s v="Richmond"/>
    <n v="3.3"/>
    <n v="6.5"/>
    <n v="8.6"/>
    <n v="11.13"/>
    <n v="79"/>
    <s v="Collingwood"/>
    <n v="1.4"/>
    <n v="5.8"/>
    <n v="13.12"/>
    <n v="16.170000000000002"/>
    <n v="113"/>
    <x v="9"/>
    <x v="1"/>
  </r>
  <r>
    <s v="2013R0404"/>
    <n v="2013"/>
    <s v="Round 4"/>
    <d v="2013-04-20T00:00:00"/>
    <n v="18.3"/>
    <n v="8.4"/>
    <n v="0"/>
    <s v="Docklands"/>
    <d v="1899-12-30T16:40:00"/>
    <n v="46965"/>
    <s v="St Kilda"/>
    <n v="3.2"/>
    <n v="5.6"/>
    <n v="9.9"/>
    <n v="13.13"/>
    <n v="91"/>
    <s v="Essendon"/>
    <n v="6.2"/>
    <n v="10.7"/>
    <n v="15.8"/>
    <n v="19.14"/>
    <n v="128"/>
    <x v="6"/>
    <x v="0"/>
  </r>
  <r>
    <s v="2013R0405"/>
    <n v="2013"/>
    <s v="Round 4"/>
    <d v="2013-04-20T00:00:00"/>
    <n v="21.9"/>
    <n v="16"/>
    <n v="0.4"/>
    <s v="Subiaco"/>
    <d v="1899-12-30T17:40:00"/>
    <n v="38674"/>
    <s v="West Coast"/>
    <n v="2.8"/>
    <n v="3.14"/>
    <n v="7.18"/>
    <n v="7.23"/>
    <n v="65"/>
    <s v="Carlton"/>
    <n v="2.5"/>
    <n v="7.1"/>
    <n v="10.15"/>
    <n v="12.17"/>
    <n v="89"/>
    <x v="1"/>
    <x v="0"/>
  </r>
  <r>
    <s v="2013R0406"/>
    <n v="2013"/>
    <s v="Round 4"/>
    <d v="2013-04-20T00:00:00"/>
    <n v="25.6"/>
    <n v="16.600000000000001"/>
    <n v="0"/>
    <s v="Carrara"/>
    <d v="1899-12-30T19:40:00"/>
    <n v="11332"/>
    <s v="Gold Coast"/>
    <n v="4.3"/>
    <n v="5.4"/>
    <n v="6.8"/>
    <n v="9.1199999999999992"/>
    <n v="66"/>
    <s v="Port Adelaide"/>
    <n v="3.2"/>
    <n v="12.5"/>
    <n v="15.8"/>
    <n v="16.8"/>
    <n v="104"/>
    <x v="8"/>
    <x v="2"/>
  </r>
  <r>
    <s v="2013R0407"/>
    <n v="2013"/>
    <s v="Round 4"/>
    <d v="2013-04-21T00:00:00"/>
    <n v="20.8"/>
    <n v="4.0999999999999996"/>
    <n v="0"/>
    <s v="MCG"/>
    <d v="1899-12-30T13:10:00"/>
    <n v="20018"/>
    <s v="Melbourne"/>
    <n v="4.5"/>
    <n v="7.7"/>
    <n v="10.1"/>
    <n v="22.12"/>
    <n v="144"/>
    <s v="Greater Western Sydney"/>
    <n v="3.3"/>
    <n v="8.8000000000000007"/>
    <n v="13.11"/>
    <n v="15.13"/>
    <n v="103"/>
    <x v="16"/>
    <x v="2"/>
  </r>
  <r>
    <s v="2013R0408"/>
    <n v="2013"/>
    <s v="Round 4"/>
    <d v="2013-04-21T00:00:00"/>
    <n v="18.600000000000001"/>
    <n v="11.1"/>
    <n v="8.6"/>
    <s v="Football Park"/>
    <d v="1899-12-30T14:50:00"/>
    <n v="24684"/>
    <s v="Adelaide"/>
    <n v="2.2999999999999998"/>
    <n v="4.5"/>
    <n v="9.6999999999999993"/>
    <n v="12.8"/>
    <n v="80"/>
    <s v="Western Bulldogs"/>
    <n v="2.2000000000000002"/>
    <n v="2.2000000000000002"/>
    <n v="2.2999999999999998"/>
    <n v="4.4000000000000004"/>
    <n v="28"/>
    <x v="4"/>
    <x v="2"/>
  </r>
  <r>
    <s v="2013R0409"/>
    <n v="2013"/>
    <s v="Round 4"/>
    <d v="2013-04-21T00:00:00"/>
    <n v="20.8"/>
    <n v="4.0999999999999996"/>
    <n v="0"/>
    <s v="Docklands"/>
    <d v="1899-12-30T16:40:00"/>
    <n v="22776"/>
    <s v="North Melbourne"/>
    <n v="5.0999999999999996"/>
    <n v="8.1300000000000008"/>
    <n v="15.16"/>
    <n v="18.170000000000002"/>
    <n v="125"/>
    <s v="Brisbane"/>
    <n v="1.2"/>
    <n v="4.5"/>
    <n v="6.5"/>
    <n v="9.8000000000000007"/>
    <n v="62"/>
    <x v="10"/>
    <x v="2"/>
  </r>
  <r>
    <s v="2013R0501"/>
    <n v="2013"/>
    <s v="Round 5"/>
    <d v="2013-04-25T00:00:00"/>
    <n v="21.2"/>
    <n v="10"/>
    <n v="3.4"/>
    <s v="MCG"/>
    <d v="1899-12-30T14:40:00"/>
    <n v="93373"/>
    <s v="Essendon"/>
    <n v="2.2999999999999998"/>
    <n v="6.4"/>
    <n v="12.8"/>
    <n v="18.13"/>
    <n v="121"/>
    <s v="Collingwood"/>
    <n v="1.5"/>
    <n v="4.12"/>
    <n v="7.14"/>
    <n v="10.15"/>
    <n v="75"/>
    <x v="6"/>
    <x v="1"/>
  </r>
  <r>
    <s v="2013R0502"/>
    <n v="2013"/>
    <s v="Round 5"/>
    <d v="2013-04-25T00:00:00"/>
    <m/>
    <m/>
    <m/>
    <s v="Wellington"/>
    <d v="1899-12-30T19:50:00"/>
    <n v="22546"/>
    <s v="St Kilda"/>
    <n v="3.1"/>
    <n v="5.3"/>
    <n v="6.6"/>
    <n v="9.9"/>
    <n v="63"/>
    <s v="Sydney"/>
    <n v="3.3"/>
    <n v="6.7"/>
    <n v="9.1300000000000008"/>
    <n v="11.13"/>
    <n v="79"/>
    <x v="0"/>
    <x v="2"/>
  </r>
  <r>
    <s v="2013R0503"/>
    <n v="2013"/>
    <s v="Round 5"/>
    <d v="2013-04-26T00:00:00"/>
    <n v="25.1"/>
    <n v="16.3"/>
    <n v="0"/>
    <s v="Subiaco"/>
    <d v="1899-12-30T18:45:00"/>
    <n v="36365"/>
    <s v="Fremantle"/>
    <n v="2"/>
    <n v="7.5"/>
    <n v="10.8"/>
    <n v="12.9"/>
    <n v="81"/>
    <s v="Richmond"/>
    <n v="5.2"/>
    <n v="7.3"/>
    <n v="9.5"/>
    <n v="12.8"/>
    <n v="80"/>
    <x v="5"/>
    <x v="0"/>
  </r>
  <r>
    <s v="2013R0504"/>
    <n v="2013"/>
    <s v="Round 5"/>
    <d v="2013-04-27T00:00:00"/>
    <n v="23.1"/>
    <n v="0.6"/>
    <n v="0"/>
    <s v="Manuka Oval"/>
    <d v="1899-12-30T13:45:00"/>
    <n v="6832"/>
    <s v="Greater Western Sydney"/>
    <n v="3.3"/>
    <n v="7.4"/>
    <n v="12.6"/>
    <n v="16.8"/>
    <n v="104"/>
    <s v="Gold Coast"/>
    <n v="3.3"/>
    <n v="10.11"/>
    <n v="13.18"/>
    <n v="21.22"/>
    <n v="148"/>
    <x v="17"/>
    <x v="2"/>
  </r>
  <r>
    <s v="2013R0505"/>
    <n v="2013"/>
    <s v="Round 5"/>
    <d v="2013-04-27T00:00:00"/>
    <n v="24.6"/>
    <n v="14"/>
    <n v="0"/>
    <s v="MCG"/>
    <d v="1899-12-30T16:40:00"/>
    <n v="44711"/>
    <s v="Carlton"/>
    <n v="6.3"/>
    <n v="9.5"/>
    <n v="13.8"/>
    <n v="17.13"/>
    <n v="115"/>
    <s v="Adelaide"/>
    <n v="1.5"/>
    <n v="3.6"/>
    <n v="6.9"/>
    <n v="12.11"/>
    <n v="83"/>
    <x v="1"/>
    <x v="0"/>
  </r>
  <r>
    <s v="2013R0506"/>
    <n v="2013"/>
    <s v="Round 5"/>
    <d v="2013-04-27T00:00:00"/>
    <n v="24.6"/>
    <n v="14"/>
    <n v="0"/>
    <s v="Docklands"/>
    <d v="1899-12-30T19:40:00"/>
    <n v="26153"/>
    <s v="Western Bulldogs"/>
    <n v="3.1"/>
    <n v="6.3"/>
    <n v="10.6"/>
    <n v="13.8"/>
    <n v="86"/>
    <s v="Geelong"/>
    <n v="5.5"/>
    <n v="10.9"/>
    <n v="15.12"/>
    <n v="15.17"/>
    <n v="107"/>
    <x v="12"/>
    <x v="2"/>
  </r>
  <r>
    <s v="2013R0507"/>
    <n v="2013"/>
    <s v="Round 5"/>
    <d v="2013-04-27T00:00:00"/>
    <n v="26.2"/>
    <n v="13.7"/>
    <n v="0"/>
    <s v="Football Park"/>
    <d v="1899-12-30T19:15:00"/>
    <n v="26132"/>
    <s v="Port Adelaide"/>
    <n v="1"/>
    <n v="2.5"/>
    <n v="7.7"/>
    <n v="12.12"/>
    <n v="84"/>
    <s v="West Coast"/>
    <n v="4.4000000000000004"/>
    <n v="7.13"/>
    <n v="9.16"/>
    <n v="10.19"/>
    <n v="79"/>
    <x v="8"/>
    <x v="2"/>
  </r>
  <r>
    <s v="2013R0508"/>
    <n v="2013"/>
    <s v="Round 5"/>
    <d v="2013-04-28T00:00:00"/>
    <n v="27.6"/>
    <n v="14.1"/>
    <n v="0"/>
    <s v="Gabba"/>
    <d v="1899-12-30T15:20:00"/>
    <n v="19018"/>
    <s v="Brisbane"/>
    <n v="5.3"/>
    <n v="7.11"/>
    <n v="13.14"/>
    <n v="17.2"/>
    <n v="122"/>
    <s v="Melbourne"/>
    <n v="5.3"/>
    <n v="7.5"/>
    <n v="10.7"/>
    <n v="14.1"/>
    <n v="94"/>
    <x v="3"/>
    <x v="2"/>
  </r>
  <r>
    <s v="2013R0509"/>
    <n v="2013"/>
    <s v="Round 5"/>
    <d v="2013-04-28T00:00:00"/>
    <n v="19.7"/>
    <n v="16.600000000000001"/>
    <n v="0"/>
    <s v="MCG"/>
    <d v="1899-12-30T16:40:00"/>
    <n v="42103"/>
    <s v="Hawthorn"/>
    <n v="5.4"/>
    <n v="8.8000000000000007"/>
    <n v="11.11"/>
    <n v="14.15"/>
    <n v="99"/>
    <s v="North Melbourne"/>
    <n v="3.5"/>
    <n v="7.9"/>
    <n v="9.15"/>
    <n v="13.18"/>
    <n v="96"/>
    <x v="2"/>
    <x v="0"/>
  </r>
  <r>
    <s v="2013R0601"/>
    <n v="2013"/>
    <s v="Round 6"/>
    <d v="2013-05-03T00:00:00"/>
    <n v="19.8"/>
    <n v="6.6"/>
    <n v="0"/>
    <s v="Docklands"/>
    <d v="1899-12-30T19:50:00"/>
    <n v="40071"/>
    <s v="Collingwood"/>
    <n v="3.4"/>
    <n v="5.7"/>
    <n v="10.1"/>
    <n v="15.13"/>
    <n v="103"/>
    <s v="St Kilda"/>
    <n v="3.2"/>
    <n v="5.5"/>
    <n v="8.9"/>
    <n v="11.11"/>
    <n v="77"/>
    <x v="9"/>
    <x v="0"/>
  </r>
  <r>
    <s v="2013R0602"/>
    <n v="2013"/>
    <s v="Round 6"/>
    <d v="2013-05-04T00:00:00"/>
    <n v="15.2"/>
    <n v="9"/>
    <n v="0.6"/>
    <s v="Docklands"/>
    <d v="1899-12-30T13:45:00"/>
    <n v="30143"/>
    <s v="Essendon"/>
    <n v="1.5"/>
    <n v="3.8"/>
    <n v="10.15"/>
    <n v="17.18"/>
    <n v="120"/>
    <s v="Greater Western Sydney"/>
    <n v="5.2"/>
    <n v="7.5"/>
    <n v="8.9"/>
    <n v="12.9"/>
    <n v="81"/>
    <x v="6"/>
    <x v="0"/>
  </r>
  <r>
    <s v="2013R0603"/>
    <n v="2013"/>
    <s v="Round 6"/>
    <d v="2013-05-04T00:00:00"/>
    <n v="11.8"/>
    <n v="6.3"/>
    <n v="6.2"/>
    <s v="Bellerive Oval"/>
    <d v="1899-12-30T14:10:00"/>
    <n v="10265"/>
    <s v="North Melbourne"/>
    <n v="7.2"/>
    <n v="9.4"/>
    <n v="12.7"/>
    <n v="14.9"/>
    <n v="93"/>
    <s v="Port Adelaide"/>
    <n v="1.5"/>
    <n v="6.7"/>
    <n v="7.9"/>
    <n v="12.11"/>
    <n v="83"/>
    <x v="10"/>
    <x v="2"/>
  </r>
  <r>
    <s v="2013R0604"/>
    <n v="2013"/>
    <s v="Round 6"/>
    <d v="2013-05-04T00:00:00"/>
    <n v="19.8"/>
    <n v="15.2"/>
    <n v="0"/>
    <s v="Football Park"/>
    <d v="1899-12-30T16:10:00"/>
    <n v="37324"/>
    <s v="Adelaide"/>
    <n v="1.4"/>
    <n v="5.9"/>
    <n v="8.9"/>
    <n v="11.12"/>
    <n v="78"/>
    <s v="Hawthorn"/>
    <n v="5.2"/>
    <n v="6.5"/>
    <n v="9.8000000000000007"/>
    <n v="13.11"/>
    <n v="89"/>
    <x v="2"/>
    <x v="0"/>
  </r>
  <r>
    <s v="2013R0605"/>
    <n v="2013"/>
    <s v="Round 6"/>
    <d v="2013-05-04T00:00:00"/>
    <n v="27.9"/>
    <n v="14.3"/>
    <n v="0"/>
    <s v="Carrara"/>
    <d v="1899-12-30T19:40:00"/>
    <n v="10552"/>
    <s v="Gold Coast"/>
    <n v="0.2"/>
    <n v="2.5"/>
    <n v="5.8"/>
    <n v="7.12"/>
    <n v="54"/>
    <s v="Fremantle"/>
    <n v="3.3"/>
    <n v="6.5"/>
    <n v="10.6"/>
    <n v="15.9"/>
    <n v="99"/>
    <x v="5"/>
    <x v="2"/>
  </r>
  <r>
    <s v="2013R0606"/>
    <n v="2013"/>
    <s v="Round 6"/>
    <d v="2013-05-04T00:00:00"/>
    <n v="15.2"/>
    <n v="9"/>
    <n v="0.6"/>
    <s v="MCG"/>
    <d v="1899-12-30T19:40:00"/>
    <n v="55625"/>
    <s v="Richmond"/>
    <n v="4.0999999999999996"/>
    <n v="8.4"/>
    <n v="11.7"/>
    <n v="13.9"/>
    <n v="87"/>
    <s v="Geelong"/>
    <n v="3.3"/>
    <n v="9.3000000000000007"/>
    <n v="15.7"/>
    <n v="20.11"/>
    <n v="131"/>
    <x v="12"/>
    <x v="1"/>
  </r>
  <r>
    <s v="2013R0607"/>
    <n v="2013"/>
    <s v="Round 6"/>
    <d v="2013-05-05T00:00:00"/>
    <n v="18.100000000000001"/>
    <n v="12.6"/>
    <n v="0"/>
    <s v="SCG"/>
    <d v="1899-12-30T13:10:00"/>
    <n v="23315"/>
    <s v="Sydney"/>
    <n v="7.4"/>
    <n v="10.8"/>
    <n v="13.11"/>
    <n v="17.13"/>
    <n v="115"/>
    <s v="Brisbane"/>
    <n v="1"/>
    <n v="4.2"/>
    <n v="5.5"/>
    <n v="8.6999999999999993"/>
    <n v="55"/>
    <x v="0"/>
    <x v="2"/>
  </r>
  <r>
    <s v="2013R0608"/>
    <n v="2013"/>
    <s v="Round 6"/>
    <d v="2013-05-05T00:00:00"/>
    <n v="14.2"/>
    <n v="9.6999999999999993"/>
    <n v="0"/>
    <s v="MCG"/>
    <d v="1899-12-30T15:20:00"/>
    <n v="35286"/>
    <s v="Carlton"/>
    <n v="5.0999999999999996"/>
    <n v="8.4"/>
    <n v="12.1"/>
    <n v="18.13"/>
    <n v="121"/>
    <s v="Melbourne"/>
    <n v="0.3"/>
    <n v="3.7"/>
    <n v="5.9"/>
    <n v="8.1199999999999992"/>
    <n v="60"/>
    <x v="1"/>
    <x v="0"/>
  </r>
  <r>
    <s v="2013R0609"/>
    <n v="2013"/>
    <s v="Round 6"/>
    <d v="2013-05-05T00:00:00"/>
    <n v="25.4"/>
    <n v="12.8"/>
    <n v="0"/>
    <s v="Subiaco"/>
    <d v="1899-12-30T14:40:00"/>
    <n v="36163"/>
    <s v="West Coast"/>
    <n v="6.3"/>
    <n v="10.4"/>
    <n v="16.7"/>
    <n v="21.11"/>
    <n v="137"/>
    <s v="Western Bulldogs"/>
    <n v="3"/>
    <n v="5.2"/>
    <n v="8.3000000000000007"/>
    <n v="10.7"/>
    <n v="67"/>
    <x v="7"/>
    <x v="0"/>
  </r>
  <r>
    <s v="2013R0701"/>
    <n v="2013"/>
    <s v="Round 7"/>
    <d v="2013-05-10T00:00:00"/>
    <n v="24.8"/>
    <n v="10.6"/>
    <n v="0"/>
    <s v="Docklands"/>
    <d v="1899-12-30T19:50:00"/>
    <n v="53014"/>
    <s v="Geelong"/>
    <n v="2.2000000000000002"/>
    <n v="7.7"/>
    <n v="13.9"/>
    <n v="17.11"/>
    <n v="113"/>
    <s v="Essendon"/>
    <n v="2.5"/>
    <n v="6.9"/>
    <n v="7.18"/>
    <n v="11.19"/>
    <n v="85"/>
    <x v="12"/>
    <x v="1"/>
  </r>
  <r>
    <s v="2013R0702"/>
    <n v="2013"/>
    <s v="Round 7"/>
    <d v="2013-05-11T00:00:00"/>
    <n v="25.3"/>
    <n v="18.3"/>
    <n v="0"/>
    <s v="Football Park"/>
    <d v="1899-12-30T13:15:00"/>
    <n v="25372"/>
    <s v="Port Adelaide"/>
    <n v="2.1"/>
    <n v="4.5"/>
    <n v="6.1"/>
    <n v="10.130000000000001"/>
    <n v="73"/>
    <s v="Richmond"/>
    <n v="8.1999999999999993"/>
    <n v="11.5"/>
    <n v="15.6"/>
    <n v="18.600000000000001"/>
    <n v="114"/>
    <x v="13"/>
    <x v="2"/>
  </r>
  <r>
    <s v="2013R0703"/>
    <n v="2013"/>
    <s v="Round 7"/>
    <d v="2013-05-11T00:00:00"/>
    <n v="22.6"/>
    <n v="13.9"/>
    <n v="0.8"/>
    <s v="Gabba"/>
    <d v="1899-12-30T14:10:00"/>
    <n v="17614"/>
    <s v="Brisbane"/>
    <n v="3"/>
    <n v="6.6"/>
    <n v="9.9"/>
    <n v="12.1"/>
    <n v="82"/>
    <s v="West Coast"/>
    <n v="4.2"/>
    <n v="7.2"/>
    <n v="10.3"/>
    <n v="17.600000000000001"/>
    <n v="108"/>
    <x v="7"/>
    <x v="2"/>
  </r>
  <r>
    <s v="2013R0704"/>
    <n v="2013"/>
    <s v="Round 7"/>
    <d v="2013-05-11T00:00:00"/>
    <n v="24.3"/>
    <n v="10.8"/>
    <n v="0"/>
    <s v="Docklands"/>
    <d v="1899-12-30T16:40:00"/>
    <n v="23690"/>
    <s v="Western Bulldogs"/>
    <n v="4.0999999999999996"/>
    <n v="7.3"/>
    <n v="11.7"/>
    <n v="15.7"/>
    <n v="97"/>
    <s v="North Melbourne"/>
    <n v="5.5"/>
    <n v="8.11"/>
    <n v="13.14"/>
    <n v="22.19"/>
    <n v="151"/>
    <x v="10"/>
    <x v="2"/>
  </r>
  <r>
    <s v="2013R0705"/>
    <n v="2013"/>
    <s v="Round 7"/>
    <d v="2013-05-11T00:00:00"/>
    <n v="19.7"/>
    <n v="11.9"/>
    <n v="7.2"/>
    <s v="Subiaco"/>
    <d v="1899-12-30T17:40:00"/>
    <n v="37214"/>
    <s v="Fremantle"/>
    <n v="6.4"/>
    <n v="9.6"/>
    <n v="10.7"/>
    <n v="15.1"/>
    <n v="100"/>
    <s v="Collingwood"/>
    <n v="1.2"/>
    <n v="3.6"/>
    <n v="9.8000000000000007"/>
    <n v="10.130000000000001"/>
    <n v="73"/>
    <x v="5"/>
    <x v="0"/>
  </r>
  <r>
    <s v="2013R0706"/>
    <n v="2013"/>
    <s v="Round 7"/>
    <d v="2013-05-11T00:00:00"/>
    <n v="24.3"/>
    <n v="10.8"/>
    <n v="0"/>
    <s v="MCG"/>
    <d v="1899-12-30T19:40:00"/>
    <n v="54725"/>
    <s v="Hawthorn"/>
    <n v="5.3"/>
    <n v="11.3"/>
    <n v="14.6"/>
    <n v="18.11"/>
    <n v="119"/>
    <s v="Sydney"/>
    <n v="1.4"/>
    <n v="4.5"/>
    <n v="7.7"/>
    <n v="12.1"/>
    <n v="82"/>
    <x v="2"/>
    <x v="1"/>
  </r>
  <r>
    <s v="2013R0707"/>
    <n v="2013"/>
    <s v="Round 7"/>
    <d v="2013-05-12T00:00:00"/>
    <n v="22.9"/>
    <n v="11.7"/>
    <n v="0"/>
    <s v="Sydney Showground"/>
    <d v="1899-12-30T13:10:00"/>
    <n v="5830"/>
    <s v="Greater Western Sydney"/>
    <n v="0.4"/>
    <n v="2.7"/>
    <n v="6.8"/>
    <n v="7.1"/>
    <n v="52"/>
    <s v="Adelaide"/>
    <n v="4.5"/>
    <n v="11.8"/>
    <n v="22.1"/>
    <n v="29.13"/>
    <n v="187"/>
    <x v="4"/>
    <x v="2"/>
  </r>
  <r>
    <s v="2013R0708"/>
    <n v="2013"/>
    <s v="Round 7"/>
    <d v="2013-05-12T00:00:00"/>
    <n v="22.9"/>
    <n v="14.5"/>
    <n v="0"/>
    <s v="MCG"/>
    <d v="1899-12-30T16:40:00"/>
    <n v="13304"/>
    <s v="Melbourne"/>
    <n v="0.2"/>
    <n v="3.7"/>
    <n v="4.0999999999999996"/>
    <n v="7.12"/>
    <n v="54"/>
    <s v="Gold Coast"/>
    <n v="5.5"/>
    <n v="9.8000000000000007"/>
    <n v="14.12"/>
    <n v="16.18"/>
    <n v="114"/>
    <x v="17"/>
    <x v="2"/>
  </r>
  <r>
    <s v="2013R0709"/>
    <n v="2013"/>
    <s v="Round 7"/>
    <d v="2013-05-13T00:00:00"/>
    <n v="17.7"/>
    <n v="12.7"/>
    <n v="0"/>
    <s v="Docklands"/>
    <d v="1899-12-30T19:40:00"/>
    <n v="34054"/>
    <s v="St Kilda"/>
    <n v="3.5"/>
    <n v="7.7"/>
    <n v="10.8"/>
    <n v="11.11"/>
    <n v="77"/>
    <s v="Carlton"/>
    <n v="2.4"/>
    <n v="3.6"/>
    <n v="4.1100000000000003"/>
    <n v="9.14"/>
    <n v="68"/>
    <x v="11"/>
    <x v="0"/>
  </r>
  <r>
    <s v="2013R0801"/>
    <n v="2013"/>
    <s v="Round 8"/>
    <d v="2013-05-17T00:00:00"/>
    <n v="20.3"/>
    <n v="12.2"/>
    <n v="9.4"/>
    <s v="Subiaco"/>
    <d v="1899-12-30T18:40:00"/>
    <n v="38146"/>
    <s v="West Coast"/>
    <n v="3.2"/>
    <n v="4.9000000000000004"/>
    <n v="8.14"/>
    <n v="12.18"/>
    <n v="90"/>
    <s v="North Melbourne"/>
    <n v="6.1"/>
    <n v="7.4"/>
    <n v="10.6"/>
    <n v="13.1"/>
    <n v="88"/>
    <x v="7"/>
    <x v="0"/>
  </r>
  <r>
    <s v="2013R0802"/>
    <n v="2013"/>
    <s v="Round 8"/>
    <d v="2013-05-18T00:00:00"/>
    <n v="14.2"/>
    <n v="9"/>
    <n v="0.4"/>
    <s v="Docklands"/>
    <d v="1899-12-30T13:45:00"/>
    <n v="33915"/>
    <s v="Essendon"/>
    <n v="3.1"/>
    <n v="7.6"/>
    <n v="10.9"/>
    <n v="12.14"/>
    <n v="86"/>
    <s v="Brisbane"/>
    <n v="3.4"/>
    <n v="6.5"/>
    <n v="11.7"/>
    <n v="14.12"/>
    <n v="96"/>
    <x v="3"/>
    <x v="0"/>
  </r>
  <r>
    <s v="2013R0803"/>
    <n v="2013"/>
    <s v="Round 8"/>
    <d v="2013-05-18T00:00:00"/>
    <n v="15.4"/>
    <n v="0.9"/>
    <n v="0.2"/>
    <s v="York Park"/>
    <d v="1899-12-30T14:10:00"/>
    <n v="10513"/>
    <s v="Hawthorn"/>
    <n v="6.1"/>
    <n v="12.7"/>
    <n v="15.1"/>
    <n v="21.14"/>
    <n v="140"/>
    <s v="Greater Western Sydney"/>
    <n v="2.1"/>
    <n v="5.2"/>
    <n v="8.1999999999999993"/>
    <n v="9.3000000000000007"/>
    <n v="57"/>
    <x v="2"/>
    <x v="2"/>
  </r>
  <r>
    <s v="2013R0804"/>
    <n v="2013"/>
    <s v="Round 8"/>
    <d v="2013-05-18T00:00:00"/>
    <n v="22.9"/>
    <n v="14.1"/>
    <n v="0"/>
    <s v="Carrara"/>
    <d v="1899-12-30T16:40:00"/>
    <n v="13520"/>
    <s v="Gold Coast"/>
    <n v="1.3"/>
    <n v="4.7"/>
    <n v="11.11"/>
    <n v="13.15"/>
    <n v="93"/>
    <s v="Western Bulldogs"/>
    <n v="3.3"/>
    <n v="5.6"/>
    <n v="6.1"/>
    <n v="8.1300000000000008"/>
    <n v="61"/>
    <x v="17"/>
    <x v="2"/>
  </r>
  <r>
    <s v="2013R0805"/>
    <n v="2013"/>
    <s v="Round 8"/>
    <d v="2013-05-18T00:00:00"/>
    <n v="14.2"/>
    <n v="9"/>
    <n v="0.4"/>
    <s v="MCG"/>
    <d v="1899-12-30T19:40:00"/>
    <n v="66768"/>
    <s v="Collingwood"/>
    <n v="5.7"/>
    <n v="9.9"/>
    <n v="11.1"/>
    <n v="15.12"/>
    <n v="102"/>
    <s v="Geelong"/>
    <n v="3.1"/>
    <n v="5.7"/>
    <n v="13.11"/>
    <n v="14.12"/>
    <n v="96"/>
    <x v="9"/>
    <x v="1"/>
  </r>
  <r>
    <s v="2013R0806"/>
    <n v="2013"/>
    <s v="Round 8"/>
    <d v="2013-05-18T00:00:00"/>
    <n v="20.100000000000001"/>
    <n v="9.1999999999999993"/>
    <n v="0"/>
    <s v="SCG"/>
    <d v="1899-12-30T19:40:00"/>
    <n v="22546"/>
    <s v="Sydney"/>
    <n v="3"/>
    <n v="7.2"/>
    <n v="8.3000000000000007"/>
    <n v="11.4"/>
    <n v="70"/>
    <s v="Fremantle"/>
    <n v="3.6"/>
    <n v="3.8"/>
    <n v="5.12"/>
    <n v="9.16"/>
    <n v="70"/>
    <x v="18"/>
    <x v="2"/>
  </r>
  <r>
    <s v="2013R0807"/>
    <n v="2013"/>
    <s v="Round 8"/>
    <d v="2013-05-19T00:00:00"/>
    <n v="16.2"/>
    <n v="7.7"/>
    <n v="0"/>
    <s v="Docklands"/>
    <d v="1899-12-30T13:10:00"/>
    <n v="29936"/>
    <s v="Carlton"/>
    <n v="5.4"/>
    <n v="8.1"/>
    <n v="13.12"/>
    <n v="16.13"/>
    <n v="109"/>
    <s v="Port Adelaide"/>
    <n v="3.1"/>
    <n v="7.2"/>
    <n v="9.3000000000000007"/>
    <n v="14.7"/>
    <n v="91"/>
    <x v="1"/>
    <x v="2"/>
  </r>
  <r>
    <s v="2013R0808"/>
    <n v="2013"/>
    <s v="Round 8"/>
    <d v="2013-05-19T00:00:00"/>
    <n v="16.2"/>
    <n v="7.7"/>
    <n v="0"/>
    <s v="MCG"/>
    <d v="1899-12-30T15:20:00"/>
    <n v="39148"/>
    <s v="Richmond"/>
    <n v="2.4"/>
    <n v="7.9"/>
    <n v="12.14"/>
    <n v="15.16"/>
    <n v="106"/>
    <s v="Melbourne"/>
    <n v="3"/>
    <n v="7.2"/>
    <n v="10.4"/>
    <n v="11.6"/>
    <n v="72"/>
    <x v="13"/>
    <x v="0"/>
  </r>
  <r>
    <s v="2013R0809"/>
    <n v="2013"/>
    <s v="Round 8"/>
    <d v="2013-05-19T00:00:00"/>
    <n v="19.7"/>
    <n v="8.1999999999999993"/>
    <n v="0"/>
    <s v="Football Park"/>
    <d v="1899-12-30T16:10:00"/>
    <n v="34605"/>
    <s v="Adelaide"/>
    <n v="2.4"/>
    <n v="4.8"/>
    <n v="9.1199999999999992"/>
    <n v="12.15"/>
    <n v="87"/>
    <s v="St Kilda"/>
    <n v="2.4"/>
    <n v="3.5"/>
    <n v="5.7"/>
    <n v="6.11"/>
    <n v="47"/>
    <x v="4"/>
    <x v="0"/>
  </r>
  <r>
    <s v="2013R0901"/>
    <n v="2013"/>
    <s v="Round 9"/>
    <d v="2013-05-24T00:00:00"/>
    <n v="15.6"/>
    <n v="4.4000000000000004"/>
    <n v="0.2"/>
    <s v="MCG"/>
    <d v="1899-12-30T19:50:00"/>
    <n v="65306"/>
    <s v="Collingwood"/>
    <n v="3.2"/>
    <n v="3.4"/>
    <n v="4.5"/>
    <n v="8.6999999999999993"/>
    <n v="55"/>
    <s v="Sydney"/>
    <n v="4.5"/>
    <n v="7.9"/>
    <n v="11.11"/>
    <n v="15.12"/>
    <n v="102"/>
    <x v="0"/>
    <x v="1"/>
  </r>
  <r>
    <s v="2013R0902"/>
    <n v="2013"/>
    <s v="Round 9"/>
    <d v="2013-05-25T00:00:00"/>
    <n v="17.600000000000001"/>
    <n v="12.2"/>
    <n v="0"/>
    <s v="Football Park"/>
    <d v="1899-12-30T13:15:00"/>
    <n v="21309"/>
    <s v="Port Adelaide"/>
    <n v="0.4"/>
    <n v="3.6"/>
    <n v="4.0999999999999996"/>
    <n v="9.14"/>
    <n v="68"/>
    <s v="Geelong"/>
    <n v="7.1"/>
    <n v="10.4"/>
    <n v="15.6"/>
    <n v="18.8"/>
    <n v="116"/>
    <x v="12"/>
    <x v="2"/>
  </r>
  <r>
    <s v="2013R0903"/>
    <n v="2013"/>
    <s v="Round 9"/>
    <d v="2013-05-25T00:00:00"/>
    <n v="20.399999999999999"/>
    <n v="9.1"/>
    <n v="5.2"/>
    <s v="Sydney Showground"/>
    <d v="1899-12-30T14:10:00"/>
    <n v="6324"/>
    <s v="Greater Western Sydney"/>
    <n v="2.1"/>
    <n v="4.3"/>
    <n v="8.4"/>
    <n v="8.6999999999999993"/>
    <n v="55"/>
    <s v="West Coast"/>
    <n v="7.4"/>
    <n v="14.9"/>
    <n v="18.12"/>
    <n v="23.17"/>
    <n v="155"/>
    <x v="7"/>
    <x v="2"/>
  </r>
  <r>
    <s v="2013R0904"/>
    <n v="2013"/>
    <s v="Round 9"/>
    <d v="2013-05-25T00:00:00"/>
    <n v="18.7"/>
    <n v="7.4"/>
    <n v="0"/>
    <s v="Docklands"/>
    <d v="1899-12-30T16:40:00"/>
    <n v="25982"/>
    <s v="St Kilda"/>
    <n v="3.2"/>
    <n v="8.4"/>
    <n v="11.9"/>
    <n v="15.11"/>
    <n v="101"/>
    <s v="Western Bulldogs"/>
    <n v="5.4"/>
    <n v="6.6"/>
    <n v="11.7"/>
    <n v="17.8"/>
    <n v="110"/>
    <x v="14"/>
    <x v="2"/>
  </r>
  <r>
    <s v="2013R0905"/>
    <n v="2013"/>
    <s v="Round 9"/>
    <d v="2013-05-25T00:00:00"/>
    <n v="24.4"/>
    <n v="14.2"/>
    <n v="1"/>
    <s v="Gabba"/>
    <d v="1899-12-30T19:40:00"/>
    <n v="24037"/>
    <s v="Brisbane"/>
    <n v="3.1"/>
    <n v="9.4"/>
    <n v="10.1"/>
    <n v="12.13"/>
    <n v="85"/>
    <s v="Carlton"/>
    <n v="6.5"/>
    <n v="8.6999999999999993"/>
    <n v="12.13"/>
    <n v="13.2"/>
    <n v="98"/>
    <x v="1"/>
    <x v="2"/>
  </r>
  <r>
    <s v="2013R0906"/>
    <n v="2013"/>
    <s v="Round 9"/>
    <d v="2013-05-25T00:00:00"/>
    <n v="18.7"/>
    <n v="7.4"/>
    <n v="0"/>
    <s v="MCG"/>
    <d v="1899-12-30T19:45:00"/>
    <n v="84234"/>
    <s v="Richmond"/>
    <n v="2.2000000000000002"/>
    <n v="4.5"/>
    <n v="6.5"/>
    <n v="9.8000000000000007"/>
    <n v="62"/>
    <s v="Essendon"/>
    <n v="2.2999999999999998"/>
    <n v="7.7"/>
    <n v="11.9"/>
    <n v="13.13"/>
    <n v="91"/>
    <x v="6"/>
    <x v="1"/>
  </r>
  <r>
    <s v="2013R0907"/>
    <n v="2013"/>
    <s v="Round 9"/>
    <d v="2013-05-26T00:00:00"/>
    <n v="15.6"/>
    <n v="8.6"/>
    <n v="0"/>
    <s v="MCG"/>
    <d v="1899-12-30T13:10:00"/>
    <n v="28112"/>
    <s v="Hawthorn"/>
    <n v="4.5"/>
    <n v="7.6"/>
    <n v="13.8"/>
    <n v="18.100000000000001"/>
    <n v="118"/>
    <s v="Gold Coast"/>
    <n v="3.3"/>
    <n v="9.5"/>
    <n v="10.6"/>
    <n v="14.8"/>
    <n v="92"/>
    <x v="2"/>
    <x v="2"/>
  </r>
  <r>
    <s v="2013R0908"/>
    <n v="2013"/>
    <s v="Round 9"/>
    <d v="2013-05-26T00:00:00"/>
    <n v="15.6"/>
    <n v="8.6"/>
    <n v="0"/>
    <s v="Docklands"/>
    <d v="1899-12-30T15:20:00"/>
    <n v="23033"/>
    <s v="North Melbourne"/>
    <n v="4.4000000000000004"/>
    <n v="10.6"/>
    <n v="16.600000000000001"/>
    <n v="19.100000000000001"/>
    <n v="124"/>
    <s v="Adelaide"/>
    <n v="1.2"/>
    <n v="8.8000000000000007"/>
    <n v="12.12"/>
    <n v="18.170000000000002"/>
    <n v="125"/>
    <x v="4"/>
    <x v="2"/>
  </r>
  <r>
    <s v="2013R0909"/>
    <n v="2013"/>
    <s v="Round 9"/>
    <d v="2013-05-26T00:00:00"/>
    <n v="24.9"/>
    <n v="11.5"/>
    <n v="0"/>
    <s v="Subiaco"/>
    <d v="1899-12-30T14:40:00"/>
    <n v="32950"/>
    <s v="Fremantle"/>
    <n v="7.5"/>
    <n v="13.7"/>
    <n v="15.11"/>
    <n v="19.16"/>
    <n v="130"/>
    <s v="Melbourne"/>
    <n v="1.1000000000000001"/>
    <n v="2.2000000000000002"/>
    <n v="5.3"/>
    <n v="6.4"/>
    <n v="40"/>
    <x v="5"/>
    <x v="0"/>
  </r>
  <r>
    <s v="2013R1001"/>
    <n v="2013"/>
    <s v="Round 10"/>
    <d v="2013-05-31T00:00:00"/>
    <n v="23.1"/>
    <n v="14.3"/>
    <n v="17.399999999999999"/>
    <s v="Gabba"/>
    <d v="1899-12-30T19:50:00"/>
    <n v="26626"/>
    <s v="Brisbane"/>
    <n v="1.1000000000000001"/>
    <n v="2.4"/>
    <n v="5.6"/>
    <n v="7.9"/>
    <n v="51"/>
    <s v="Collingwood"/>
    <n v="5.3"/>
    <n v="9.6999999999999993"/>
    <n v="12.14"/>
    <n v="14.16"/>
    <n v="100"/>
    <x v="9"/>
    <x v="2"/>
  </r>
  <r>
    <s v="2013R1002"/>
    <n v="2013"/>
    <s v="Round 10"/>
    <d v="2013-06-01T00:00:00"/>
    <n v="15.4"/>
    <n v="13.1"/>
    <n v="68.599999999999994"/>
    <s v="Docklands"/>
    <d v="1899-12-30T13:45:00"/>
    <n v="25008"/>
    <s v="Carlton"/>
    <n v="6.4"/>
    <n v="12.6"/>
    <n v="18.12"/>
    <n v="22.16"/>
    <n v="148"/>
    <s v="Greater Western Sydney"/>
    <n v="3"/>
    <n v="6.2"/>
    <n v="6.5"/>
    <n v="8.6"/>
    <n v="54"/>
    <x v="1"/>
    <x v="2"/>
  </r>
  <r>
    <s v="2013R1003"/>
    <n v="2013"/>
    <s v="Round 10"/>
    <d v="2013-06-01T00:00:00"/>
    <n v="16.600000000000001"/>
    <n v="14.8"/>
    <n v="35.6"/>
    <s v="Football Park"/>
    <d v="1899-12-30T13:40:00"/>
    <n v="27684"/>
    <s v="Adelaide"/>
    <n v="3.5"/>
    <n v="4.5"/>
    <n v="6.8"/>
    <n v="8.11"/>
    <n v="59"/>
    <s v="Fremantle"/>
    <n v="2.1"/>
    <n v="6.4"/>
    <n v="8.4"/>
    <n v="10.6"/>
    <n v="66"/>
    <x v="5"/>
    <x v="2"/>
  </r>
  <r>
    <s v="2013R1004"/>
    <n v="2013"/>
    <s v="Round 10"/>
    <d v="2013-06-01T00:00:00"/>
    <n v="23.2"/>
    <n v="13.2"/>
    <n v="0"/>
    <s v="SCG"/>
    <d v="1899-12-30T16:40:00"/>
    <n v="29792"/>
    <s v="Sydney"/>
    <n v="3.4"/>
    <n v="6.7"/>
    <n v="11.1"/>
    <n v="17.13"/>
    <n v="115"/>
    <s v="Essendon"/>
    <n v="1.4"/>
    <n v="3.7"/>
    <n v="7.9"/>
    <n v="10.11"/>
    <n v="71"/>
    <x v="0"/>
    <x v="2"/>
  </r>
  <r>
    <s v="2013R1005"/>
    <n v="2013"/>
    <s v="Round 10"/>
    <d v="2013-06-01T00:00:00"/>
    <n v="32.1"/>
    <n v="23.7"/>
    <n v="0.4"/>
    <s v="Marrara Oval"/>
    <d v="1899-12-30T19:10:00"/>
    <n v="7850"/>
    <s v="Western Bulldogs"/>
    <n v="2"/>
    <n v="4"/>
    <n v="9.4"/>
    <n v="10.7"/>
    <n v="67"/>
    <s v="Port Adelaide"/>
    <n v="3.3"/>
    <n v="5.5"/>
    <n v="5.9"/>
    <n v="8.1"/>
    <n v="58"/>
    <x v="14"/>
    <x v="2"/>
  </r>
  <r>
    <s v="2013R1006"/>
    <n v="2013"/>
    <s v="Round 10"/>
    <d v="2013-06-01T00:00:00"/>
    <n v="16.5"/>
    <n v="11.9"/>
    <n v="22.6"/>
    <s v="Kardinia Park"/>
    <d v="1899-12-30T19:40:00"/>
    <n v="30087"/>
    <s v="Geelong"/>
    <n v="3.2"/>
    <n v="6.6"/>
    <n v="9.1"/>
    <n v="18.149999999999999"/>
    <n v="123"/>
    <s v="Gold Coast"/>
    <n v="3.2"/>
    <n v="4.8"/>
    <n v="9.1"/>
    <n v="10.11"/>
    <n v="71"/>
    <x v="12"/>
    <x v="0"/>
  </r>
  <r>
    <s v="2013R1007"/>
    <n v="2013"/>
    <s v="Round 10"/>
    <d v="2013-06-02T00:00:00"/>
    <n v="15"/>
    <n v="9.1999999999999993"/>
    <n v="1.8"/>
    <s v="MCG"/>
    <d v="1899-12-30T15:20:00"/>
    <n v="28546"/>
    <s v="Melbourne"/>
    <n v="0.3"/>
    <n v="1.7"/>
    <n v="5.0999999999999996"/>
    <n v="6.12"/>
    <n v="48"/>
    <s v="Hawthorn"/>
    <n v="3.9"/>
    <n v="12.1"/>
    <n v="14.14"/>
    <n v="21.17"/>
    <n v="143"/>
    <x v="2"/>
    <x v="2"/>
  </r>
  <r>
    <s v="2013R1008"/>
    <n v="2013"/>
    <s v="Round 10"/>
    <d v="2013-06-02T00:00:00"/>
    <n v="15"/>
    <n v="9.1999999999999993"/>
    <n v="1.8"/>
    <s v="Docklands"/>
    <d v="1899-12-30T16:40:00"/>
    <n v="25658"/>
    <s v="North Melbourne"/>
    <n v="9.6999999999999993"/>
    <n v="13.1"/>
    <n v="17.14"/>
    <n v="19.190000000000001"/>
    <n v="133"/>
    <s v="St Kilda"/>
    <n v="1"/>
    <n v="4.3"/>
    <n v="9.3000000000000007"/>
    <n v="10.5"/>
    <n v="65"/>
    <x v="10"/>
    <x v="2"/>
  </r>
  <r>
    <s v="2013R1009"/>
    <n v="2013"/>
    <s v="Round 10"/>
    <d v="2013-06-03T00:00:00"/>
    <n v="20"/>
    <n v="10.8"/>
    <n v="0"/>
    <s v="Subiaco"/>
    <d v="1899-12-30T17:40:00"/>
    <n v="37781"/>
    <s v="West Coast"/>
    <n v="3.3"/>
    <n v="3.6"/>
    <n v="5.9"/>
    <n v="8.14"/>
    <n v="62"/>
    <s v="Richmond"/>
    <n v="2.2999999999999998"/>
    <n v="8.4"/>
    <n v="14.5"/>
    <n v="16.7"/>
    <n v="103"/>
    <x v="13"/>
    <x v="0"/>
  </r>
  <r>
    <s v="2013R1101"/>
    <n v="2013"/>
    <s v="Round 11"/>
    <d v="2013-06-07T00:00:00"/>
    <n v="14.2"/>
    <n v="10.5"/>
    <n v="16"/>
    <s v="MCG"/>
    <d v="1899-12-30T19:50:00"/>
    <n v="82639"/>
    <s v="Essendon"/>
    <n v="2.1"/>
    <n v="3.4"/>
    <n v="6.7"/>
    <n v="11.11"/>
    <n v="77"/>
    <s v="Carlton"/>
    <n v="1.4"/>
    <n v="6.5"/>
    <n v="8.9"/>
    <n v="10.119999999999999"/>
    <n v="72"/>
    <x v="6"/>
    <x v="1"/>
  </r>
  <r>
    <s v="2013R1102"/>
    <n v="2013"/>
    <s v="Round 11"/>
    <d v="2013-06-08T00:00:00"/>
    <n v="17.8"/>
    <n v="11.5"/>
    <n v="0"/>
    <s v="Sydney Showground"/>
    <d v="1899-12-30T13:40:00"/>
    <n v="7809"/>
    <s v="Greater Western Sydney"/>
    <n v="5.3"/>
    <n v="9.5"/>
    <n v="14.8"/>
    <n v="15.8"/>
    <n v="98"/>
    <s v="Geelong"/>
    <n v="2.2999999999999998"/>
    <n v="10.7"/>
    <n v="16.8"/>
    <n v="24.13"/>
    <n v="157"/>
    <x v="12"/>
    <x v="2"/>
  </r>
  <r>
    <s v="2013R1103"/>
    <n v="2013"/>
    <s v="Round 11"/>
    <d v="2013-06-08T00:00:00"/>
    <n v="17.100000000000001"/>
    <n v="6.7"/>
    <n v="0"/>
    <s v="Football Park"/>
    <d v="1899-12-30T16:10:00"/>
    <n v="38374"/>
    <s v="Adelaide"/>
    <n v="1.4"/>
    <n v="3.4"/>
    <n v="3.9"/>
    <n v="6.14"/>
    <n v="50"/>
    <s v="Sydney"/>
    <n v="4.4000000000000004"/>
    <n v="10.9"/>
    <n v="17.12"/>
    <n v="19.13"/>
    <n v="127"/>
    <x v="0"/>
    <x v="0"/>
  </r>
  <r>
    <s v="2013R1104"/>
    <n v="2013"/>
    <s v="Round 11"/>
    <d v="2013-06-08T00:00:00"/>
    <n v="21.4"/>
    <n v="14.8"/>
    <n v="0"/>
    <s v="Carrara"/>
    <d v="1899-12-30T19:40:00"/>
    <n v="10891"/>
    <s v="Gold Coast"/>
    <n v="0.1"/>
    <n v="5.6"/>
    <n v="7.7"/>
    <n v="9.1199999999999992"/>
    <n v="66"/>
    <s v="North Melbourne"/>
    <n v="4.2"/>
    <n v="5.2"/>
    <n v="6.2"/>
    <n v="8.3000000000000007"/>
    <n v="51"/>
    <x v="17"/>
    <x v="2"/>
  </r>
  <r>
    <s v="2013R1105"/>
    <n v="2013"/>
    <s v="Round 11"/>
    <d v="2013-06-09T00:00:00"/>
    <n v="13.7"/>
    <n v="5.9"/>
    <n v="0.2"/>
    <s v="Docklands"/>
    <d v="1899-12-30T16:40:00"/>
    <n v="23795"/>
    <s v="St Kilda"/>
    <n v="4.2"/>
    <n v="6.7"/>
    <n v="9.1"/>
    <n v="11.14"/>
    <n v="80"/>
    <s v="West Coast"/>
    <n v="3.5"/>
    <n v="4.7"/>
    <n v="7.9"/>
    <n v="12.12"/>
    <n v="84"/>
    <x v="7"/>
    <x v="2"/>
  </r>
  <r>
    <s v="2013R1106"/>
    <n v="2013"/>
    <s v="Round 11"/>
    <d v="2013-06-10T00:00:00"/>
    <n v="16.100000000000001"/>
    <n v="4.2"/>
    <n v="0"/>
    <s v="MCG"/>
    <d v="1899-12-30T15:20:00"/>
    <n v="50835"/>
    <s v="Melbourne"/>
    <n v="1.5"/>
    <n v="1.7"/>
    <n v="3.9"/>
    <n v="5.9"/>
    <n v="39"/>
    <s v="Collingwood"/>
    <n v="1.6"/>
    <n v="7.11"/>
    <n v="12.15"/>
    <n v="17.2"/>
    <n v="122"/>
    <x v="9"/>
    <x v="1"/>
  </r>
  <r>
    <s v="2013R1201"/>
    <n v="2013"/>
    <s v="Round 12"/>
    <d v="2013-06-14T00:00:00"/>
    <n v="13.3"/>
    <n v="10.7"/>
    <n v="12.6"/>
    <s v="Docklands"/>
    <d v="1899-12-30T19:50:00"/>
    <n v="45670"/>
    <s v="Carlton"/>
    <n v="4.2"/>
    <n v="8.5"/>
    <n v="11.6"/>
    <n v="13.9"/>
    <n v="87"/>
    <s v="Hawthorn"/>
    <n v="4.4000000000000004"/>
    <n v="6.6"/>
    <n v="11.8"/>
    <n v="15.12"/>
    <n v="102"/>
    <x v="2"/>
    <x v="0"/>
  </r>
  <r>
    <s v="2013R1202"/>
    <n v="2013"/>
    <s v="Round 12"/>
    <d v="2013-06-15T00:00:00"/>
    <n v="13.5"/>
    <n v="6.9"/>
    <n v="0"/>
    <s v="MCG"/>
    <d v="1899-12-30T13:40:00"/>
    <n v="43615"/>
    <s v="Richmond"/>
    <n v="5.2"/>
    <n v="9.6999999999999993"/>
    <n v="11.1"/>
    <n v="16.14"/>
    <n v="110"/>
    <s v="Adelaide"/>
    <n v="2.1"/>
    <n v="5.4"/>
    <n v="6.1"/>
    <n v="10.119999999999999"/>
    <n v="72"/>
    <x v="13"/>
    <x v="0"/>
  </r>
  <r>
    <s v="2013R1203"/>
    <n v="2013"/>
    <s v="Round 12"/>
    <d v="2013-06-15T00:00:00"/>
    <n v="15.4"/>
    <n v="9.8000000000000007"/>
    <n v="0"/>
    <s v="Subiaco"/>
    <d v="1899-12-30T14:40:00"/>
    <n v="33384"/>
    <s v="Fremantle"/>
    <n v="3.4"/>
    <n v="6.7"/>
    <n v="8.9"/>
    <n v="12.14"/>
    <n v="86"/>
    <s v="Brisbane"/>
    <n v="2.1"/>
    <n v="3.7"/>
    <n v="4.9000000000000004"/>
    <n v="6.1"/>
    <n v="46"/>
    <x v="5"/>
    <x v="0"/>
  </r>
  <r>
    <s v="2013R1204"/>
    <n v="2013"/>
    <s v="Round 12"/>
    <d v="2013-06-15T00:00:00"/>
    <n v="13.5"/>
    <n v="6.9"/>
    <n v="0"/>
    <s v="Docklands"/>
    <d v="1899-12-30T19:40:00"/>
    <n v="31452"/>
    <s v="Essendon"/>
    <n v="4.3"/>
    <n v="9.3000000000000007"/>
    <n v="13.7"/>
    <n v="17.13"/>
    <n v="115"/>
    <s v="Gold Coast"/>
    <n v="1.2"/>
    <n v="5.5"/>
    <n v="7.5"/>
    <n v="11.6"/>
    <n v="72"/>
    <x v="6"/>
    <x v="0"/>
  </r>
  <r>
    <s v="2013R1205"/>
    <n v="2013"/>
    <s v="Round 12"/>
    <d v="2013-06-16T00:00:00"/>
    <n v="18"/>
    <n v="7.1"/>
    <n v="0"/>
    <s v="Sydney Showground"/>
    <d v="1899-12-30T13:10:00"/>
    <n v="6601"/>
    <s v="Greater Western Sydney"/>
    <n v="1.1000000000000001"/>
    <n v="1.5"/>
    <n v="3.1"/>
    <n v="6.14"/>
    <n v="50"/>
    <s v="Port Adelaide"/>
    <n v="6.5"/>
    <n v="12.7"/>
    <n v="17.899999999999999"/>
    <n v="19.11"/>
    <n v="125"/>
    <x v="8"/>
    <x v="2"/>
  </r>
  <r>
    <s v="2013R1206"/>
    <n v="2013"/>
    <s v="Round 12"/>
    <d v="2013-06-16T00:00:00"/>
    <n v="13.2"/>
    <n v="6.6"/>
    <n v="0.2"/>
    <s v="Docklands"/>
    <d v="1899-12-30T16:40:00"/>
    <n v="32253"/>
    <s v="Collingwood"/>
    <n v="4.2"/>
    <n v="11.4"/>
    <n v="13.6"/>
    <n v="15.9"/>
    <n v="99"/>
    <s v="Western Bulldogs"/>
    <n v="0.2"/>
    <n v="2.5"/>
    <n v="4.9000000000000004"/>
    <n v="9.11"/>
    <n v="65"/>
    <x v="9"/>
    <x v="0"/>
  </r>
  <r>
    <s v="2013R1301"/>
    <n v="2013"/>
    <s v="Round 13"/>
    <d v="2013-06-21T00:00:00"/>
    <n v="14.6"/>
    <n v="0.9"/>
    <n v="0"/>
    <s v="Docklands"/>
    <d v="1899-12-30T19:50:00"/>
    <n v="32567"/>
    <s v="Hawthorn"/>
    <n v="6"/>
    <n v="12.2"/>
    <n v="16.399999999999999"/>
    <n v="19.899999999999999"/>
    <n v="123"/>
    <s v="West Coast"/>
    <n v="6.2"/>
    <n v="7.6"/>
    <n v="12.7"/>
    <n v="16.7"/>
    <n v="103"/>
    <x v="2"/>
    <x v="0"/>
  </r>
  <r>
    <s v="2013R1302"/>
    <n v="2013"/>
    <s v="Round 13"/>
    <d v="2013-06-22T00:00:00"/>
    <n v="13.7"/>
    <n v="9.5"/>
    <n v="20.2"/>
    <s v="Football Park"/>
    <d v="1899-12-30T13:10:00"/>
    <n v="16096"/>
    <s v="Port Adelaide"/>
    <n v="1.2"/>
    <n v="3.5"/>
    <n v="5.6"/>
    <n v="10.119999999999999"/>
    <n v="72"/>
    <s v="Sydney"/>
    <n v="4.0999999999999996"/>
    <n v="5.2"/>
    <n v="6.4"/>
    <n v="8.6"/>
    <n v="54"/>
    <x v="8"/>
    <x v="2"/>
  </r>
  <r>
    <s v="2013R1303"/>
    <n v="2013"/>
    <s v="Round 13"/>
    <d v="2013-06-22T00:00:00"/>
    <n v="13.5"/>
    <n v="-0.6"/>
    <n v="0"/>
    <s v="MCG"/>
    <d v="1899-12-30T16:40:00"/>
    <n v="28751"/>
    <s v="St Kilda"/>
    <n v="7.2"/>
    <n v="10.3"/>
    <n v="15.6"/>
    <n v="16.8"/>
    <n v="104"/>
    <s v="Melbourne"/>
    <n v="3"/>
    <n v="5.4"/>
    <n v="7.5"/>
    <n v="10.9"/>
    <n v="69"/>
    <x v="11"/>
    <x v="2"/>
  </r>
  <r>
    <s v="2013R1304"/>
    <n v="2013"/>
    <s v="Round 13"/>
    <d v="2013-06-22T00:00:00"/>
    <n v="13.5"/>
    <n v="-0.6"/>
    <n v="0"/>
    <s v="Docklands"/>
    <d v="1899-12-30T19:40:00"/>
    <n v="29788"/>
    <s v="Western Bulldogs"/>
    <n v="3.3"/>
    <n v="5.9"/>
    <n v="5.1100000000000003"/>
    <n v="8.1300000000000008"/>
    <n v="61"/>
    <s v="Richmond"/>
    <n v="4.8"/>
    <n v="8.1300000000000008"/>
    <n v="13.16"/>
    <n v="17.190000000000001"/>
    <n v="121"/>
    <x v="13"/>
    <x v="2"/>
  </r>
  <r>
    <s v="2013R1305"/>
    <n v="2013"/>
    <s v="Round 13"/>
    <d v="2013-06-23T00:00:00"/>
    <n v="21"/>
    <n v="9.8000000000000007"/>
    <n v="0"/>
    <s v="Subiaco"/>
    <d v="1899-12-30T13:20:00"/>
    <n v="31637"/>
    <s v="Fremantle"/>
    <n v="1.3"/>
    <n v="5.6"/>
    <n v="7.6"/>
    <n v="10.7"/>
    <n v="67"/>
    <s v="North Melbourne"/>
    <n v="0.2"/>
    <n v="1.3"/>
    <n v="3.5"/>
    <n v="4.5"/>
    <n v="29"/>
    <x v="5"/>
    <x v="0"/>
  </r>
  <r>
    <s v="2013R1306"/>
    <n v="2013"/>
    <s v="Round 13"/>
    <d v="2013-06-23T00:00:00"/>
    <n v="22.1"/>
    <n v="8.6"/>
    <n v="0"/>
    <s v="Gabba"/>
    <d v="1899-12-30T16:40:00"/>
    <n v="24164"/>
    <s v="Brisbane"/>
    <n v="3.2"/>
    <n v="5.4"/>
    <n v="7.8"/>
    <n v="15.13"/>
    <n v="103"/>
    <s v="Geelong"/>
    <n v="5.3"/>
    <n v="9.6999999999999993"/>
    <n v="13.1"/>
    <n v="14.14"/>
    <n v="98"/>
    <x v="3"/>
    <x v="2"/>
  </r>
  <r>
    <s v="2013R1401"/>
    <n v="2013"/>
    <s v="Round 14"/>
    <d v="2013-06-27T00:00:00"/>
    <n v="20"/>
    <n v="9.6999999999999993"/>
    <n v="0"/>
    <s v="Subiaco"/>
    <d v="1899-12-30T18:10:00"/>
    <n v="36451"/>
    <s v="West Coast"/>
    <n v="3.4"/>
    <n v="6.6"/>
    <n v="12.1"/>
    <n v="13.13"/>
    <n v="91"/>
    <s v="Essendon"/>
    <n v="4.0999999999999996"/>
    <n v="6.3"/>
    <n v="10.5"/>
    <n v="15.8"/>
    <n v="98"/>
    <x v="6"/>
    <x v="0"/>
  </r>
  <r>
    <s v="2013R1402"/>
    <n v="2013"/>
    <s v="Round 14"/>
    <d v="2013-06-28T00:00:00"/>
    <n v="16.5"/>
    <n v="13"/>
    <n v="27.6"/>
    <s v="SCG"/>
    <d v="1899-12-30T19:50:00"/>
    <n v="25349"/>
    <s v="Sydney"/>
    <n v="4.5999999999999996"/>
    <n v="5.9"/>
    <n v="6.11"/>
    <n v="8.17"/>
    <n v="65"/>
    <s v="Carlton"/>
    <n v="0.3"/>
    <n v="1.5"/>
    <n v="4.0999999999999996"/>
    <n v="5.13"/>
    <n v="43"/>
    <x v="0"/>
    <x v="2"/>
  </r>
  <r>
    <s v="2013R1403"/>
    <n v="2013"/>
    <s v="Round 14"/>
    <d v="2013-06-29T00:00:00"/>
    <n v="20.6"/>
    <n v="15"/>
    <n v="10.199999999999999"/>
    <s v="Carrara"/>
    <d v="1899-12-30T13:40:00"/>
    <n v="13791"/>
    <s v="Gold Coast"/>
    <n v="3.5"/>
    <n v="5.1100000000000003"/>
    <n v="9.14"/>
    <n v="11.17"/>
    <n v="83"/>
    <s v="Adelaide"/>
    <n v="1.4"/>
    <n v="8.6999999999999993"/>
    <n v="11.1"/>
    <n v="16.149999999999999"/>
    <n v="111"/>
    <x v="4"/>
    <x v="2"/>
  </r>
  <r>
    <s v="2013R1404"/>
    <n v="2013"/>
    <s v="Round 14"/>
    <d v="2013-06-29T00:00:00"/>
    <n v="15.5"/>
    <n v="3"/>
    <n v="0"/>
    <s v="Football Park"/>
    <d v="1899-12-30T16:10:00"/>
    <n v="31121"/>
    <s v="Port Adelaide"/>
    <n v="4.2"/>
    <n v="7.3"/>
    <n v="8.6"/>
    <n v="13.8"/>
    <n v="86"/>
    <s v="Collingwood"/>
    <n v="2.2999999999999998"/>
    <n v="4.5"/>
    <n v="5.6"/>
    <n v="7.9"/>
    <n v="51"/>
    <x v="8"/>
    <x v="0"/>
  </r>
  <r>
    <s v="2013R1405"/>
    <n v="2013"/>
    <s v="Round 14"/>
    <d v="2013-06-29T00:00:00"/>
    <n v="12.8"/>
    <n v="4.8"/>
    <n v="0"/>
    <s v="MCG"/>
    <d v="1899-12-30T19:40:00"/>
    <n v="21217"/>
    <s v="Melbourne"/>
    <n v="3.5"/>
    <n v="8.8000000000000007"/>
    <n v="12.12"/>
    <n v="15.13"/>
    <n v="103"/>
    <s v="Western Bulldogs"/>
    <n v="2.2000000000000002"/>
    <n v="4.5999999999999996"/>
    <n v="6.9"/>
    <n v="15.1"/>
    <n v="100"/>
    <x v="16"/>
    <x v="2"/>
  </r>
  <r>
    <s v="2013R1406"/>
    <n v="2013"/>
    <s v="Round 14"/>
    <d v="2013-06-29T00:00:00"/>
    <n v="13.8"/>
    <n v="4"/>
    <n v="0"/>
    <s v="Kardinia Park"/>
    <d v="1899-12-30T19:40:00"/>
    <n v="26743"/>
    <s v="Geelong"/>
    <n v="3.4"/>
    <n v="5.7"/>
    <n v="7.16"/>
    <n v="11.19"/>
    <n v="85"/>
    <s v="Fremantle"/>
    <n v="0.2"/>
    <n v="4.2"/>
    <n v="4.2"/>
    <n v="7.2"/>
    <n v="44"/>
    <x v="12"/>
    <x v="2"/>
  </r>
  <r>
    <s v="2013R1407"/>
    <n v="2013"/>
    <s v="Round 14"/>
    <d v="2013-06-30T00:00:00"/>
    <n v="14.8"/>
    <n v="4.0999999999999996"/>
    <n v="1.6"/>
    <s v="York Park"/>
    <d v="1899-12-30T13:10:00"/>
    <n v="15796"/>
    <s v="Hawthorn"/>
    <n v="3.8"/>
    <n v="8.9"/>
    <n v="15.15"/>
    <n v="21.17"/>
    <n v="143"/>
    <s v="Brisbane"/>
    <n v="1.2"/>
    <n v="5.5"/>
    <n v="7.7"/>
    <n v="12.13"/>
    <n v="85"/>
    <x v="2"/>
    <x v="2"/>
  </r>
  <r>
    <s v="2013R1408"/>
    <n v="2013"/>
    <s v="Round 14"/>
    <d v="2013-06-30T00:00:00"/>
    <n v="18.3"/>
    <n v="3.2"/>
    <n v="0.2"/>
    <s v="Docklands"/>
    <d v="1899-12-30T15:20:00"/>
    <n v="15438"/>
    <s v="North Melbourne"/>
    <n v="8.3000000000000007"/>
    <n v="12.6"/>
    <n v="15.1"/>
    <n v="19.16"/>
    <n v="130"/>
    <s v="Greater Western Sydney"/>
    <n v="1.3"/>
    <n v="5.3"/>
    <n v="6.6"/>
    <n v="6.8"/>
    <n v="44"/>
    <x v="10"/>
    <x v="2"/>
  </r>
  <r>
    <s v="2013R1409"/>
    <n v="2013"/>
    <s v="Round 14"/>
    <d v="2013-06-30T00:00:00"/>
    <n v="18.3"/>
    <n v="3.2"/>
    <n v="0.2"/>
    <s v="MCG"/>
    <d v="1899-12-30T16:40:00"/>
    <n v="52184"/>
    <s v="Richmond"/>
    <n v="4.4000000000000004"/>
    <n v="10.9"/>
    <n v="15.13"/>
    <n v="17.170000000000002"/>
    <n v="119"/>
    <s v="St Kilda"/>
    <n v="3.2"/>
    <n v="4.4000000000000004"/>
    <n v="7.5"/>
    <n v="8.6999999999999993"/>
    <n v="55"/>
    <x v="13"/>
    <x v="1"/>
  </r>
  <r>
    <s v="2013R1501"/>
    <n v="2013"/>
    <s v="Round 15"/>
    <d v="2013-07-05T00:00:00"/>
    <n v="13.4"/>
    <n v="7.7"/>
    <n v="0"/>
    <s v="MCG"/>
    <d v="1899-12-30T19:50:00"/>
    <n v="78224"/>
    <s v="Carlton"/>
    <n v="7"/>
    <n v="8.1"/>
    <n v="9.3000000000000007"/>
    <n v="12.5"/>
    <n v="77"/>
    <s v="Collingwood"/>
    <n v="5.3"/>
    <n v="11.7"/>
    <n v="15.14"/>
    <n v="17.16"/>
    <n v="118"/>
    <x v="9"/>
    <x v="1"/>
  </r>
  <r>
    <s v="2013R1502"/>
    <n v="2013"/>
    <s v="Round 15"/>
    <d v="2013-07-06T00:00:00"/>
    <n v="12.3"/>
    <n v="3.9"/>
    <n v="0"/>
    <s v="Manuka Oval"/>
    <d v="1899-12-30T13:45:00"/>
    <n v="7132"/>
    <s v="Greater Western Sydney"/>
    <n v="4.2"/>
    <n v="5.6"/>
    <n v="9.9"/>
    <n v="12.11"/>
    <n v="83"/>
    <s v="Western Bulldogs"/>
    <n v="4.0999999999999996"/>
    <n v="5.5"/>
    <n v="9.6999999999999993"/>
    <n v="13.9"/>
    <n v="87"/>
    <x v="14"/>
    <x v="2"/>
  </r>
  <r>
    <s v="2013R1503"/>
    <n v="2013"/>
    <s v="Round 15"/>
    <d v="2013-07-06T00:00:00"/>
    <n v="15"/>
    <n v="8.9"/>
    <n v="0"/>
    <s v="Docklands"/>
    <d v="1899-12-30T14:10:00"/>
    <n v="45966"/>
    <s v="North Melbourne"/>
    <n v="3.3"/>
    <n v="11.6"/>
    <n v="15.8"/>
    <n v="19.14"/>
    <n v="128"/>
    <s v="Richmond"/>
    <n v="2.2000000000000002"/>
    <n v="2.7"/>
    <n v="4.1500000000000004"/>
    <n v="8.18"/>
    <n v="66"/>
    <x v="10"/>
    <x v="0"/>
  </r>
  <r>
    <s v="2013R1504"/>
    <n v="2013"/>
    <s v="Round 15"/>
    <d v="2013-07-06T00:00:00"/>
    <n v="25.4"/>
    <n v="12.5"/>
    <n v="0"/>
    <s v="Gabba"/>
    <d v="1899-12-30T16:40:00"/>
    <n v="27170"/>
    <s v="Brisbane"/>
    <n v="3.8"/>
    <n v="8.9"/>
    <n v="12.12"/>
    <n v="17.14"/>
    <n v="116"/>
    <s v="Gold Coast"/>
    <n v="2.6"/>
    <n v="5.0999999999999996"/>
    <n v="10.1"/>
    <n v="12.11"/>
    <n v="83"/>
    <x v="3"/>
    <x v="2"/>
  </r>
  <r>
    <s v="2013R1505"/>
    <n v="2013"/>
    <s v="Round 15"/>
    <d v="2013-07-06T00:00:00"/>
    <n v="15.1"/>
    <n v="10.9"/>
    <n v="1.4"/>
    <s v="Football Park"/>
    <d v="1899-12-30T19:10:00"/>
    <n v="26426"/>
    <s v="Adelaide"/>
    <n v="3.2"/>
    <n v="6.5"/>
    <n v="7.11"/>
    <n v="9.15"/>
    <n v="69"/>
    <s v="West Coast"/>
    <n v="4.3"/>
    <n v="5.4"/>
    <n v="8.6999999999999993"/>
    <n v="11.9"/>
    <n v="75"/>
    <x v="7"/>
    <x v="2"/>
  </r>
  <r>
    <s v="2013R1506"/>
    <n v="2013"/>
    <s v="Round 15"/>
    <d v="2013-07-06T00:00:00"/>
    <n v="15"/>
    <n v="8.9"/>
    <n v="0"/>
    <s v="MCG"/>
    <d v="1899-12-30T19:40:00"/>
    <n v="85197"/>
    <s v="Geelong"/>
    <n v="5.2"/>
    <n v="6.8"/>
    <n v="6.15"/>
    <n v="11.16"/>
    <n v="82"/>
    <s v="Hawthorn"/>
    <n v="2.4"/>
    <n v="3.8"/>
    <n v="4.1100000000000003"/>
    <n v="10.119999999999999"/>
    <n v="72"/>
    <x v="12"/>
    <x v="1"/>
  </r>
  <r>
    <s v="2013R1507"/>
    <n v="2013"/>
    <s v="Round 15"/>
    <d v="2013-07-07T00:00:00"/>
    <n v="13.4"/>
    <n v="5.3"/>
    <n v="0.6"/>
    <s v="MCG"/>
    <d v="1899-12-30T13:10:00"/>
    <n v="26216"/>
    <s v="Melbourne"/>
    <n v="3.1"/>
    <n v="5.2"/>
    <n v="8.5"/>
    <n v="13.7"/>
    <n v="85"/>
    <s v="Sydney"/>
    <n v="5.3"/>
    <n v="9.1300000000000008"/>
    <n v="13.18"/>
    <n v="16.2"/>
    <n v="116"/>
    <x v="0"/>
    <x v="2"/>
  </r>
  <r>
    <s v="2013R1508"/>
    <n v="2013"/>
    <s v="Round 15"/>
    <d v="2013-07-07T00:00:00"/>
    <n v="16.8"/>
    <n v="2.4"/>
    <n v="0"/>
    <s v="Subiaco"/>
    <d v="1899-12-30T13:20:00"/>
    <n v="34064"/>
    <s v="Fremantle"/>
    <n v="3.1"/>
    <n v="6.2"/>
    <n v="11.6"/>
    <n v="15.1"/>
    <n v="100"/>
    <s v="St Kilda"/>
    <n v="2.2000000000000002"/>
    <n v="7.3"/>
    <n v="9.3000000000000007"/>
    <n v="11.4"/>
    <n v="70"/>
    <x v="5"/>
    <x v="0"/>
  </r>
  <r>
    <s v="2013R1509"/>
    <n v="2013"/>
    <s v="Round 15"/>
    <d v="2013-07-07T00:00:00"/>
    <n v="13.4"/>
    <n v="5.3"/>
    <n v="0.6"/>
    <s v="Docklands"/>
    <d v="1899-12-30T16:40:00"/>
    <n v="40817"/>
    <s v="Essendon"/>
    <n v="3.2"/>
    <n v="9.5"/>
    <n v="13.7"/>
    <n v="18.100000000000001"/>
    <n v="118"/>
    <s v="Port Adelaide"/>
    <n v="4.3"/>
    <n v="5.4"/>
    <n v="9.6999999999999993"/>
    <n v="12.16"/>
    <n v="88"/>
    <x v="6"/>
    <x v="0"/>
  </r>
  <r>
    <s v="2013R1601"/>
    <n v="2013"/>
    <s v="Round 16"/>
    <d v="2013-07-12T00:00:00"/>
    <n v="16.5"/>
    <n v="3.7"/>
    <n v="0"/>
    <s v="MCG"/>
    <d v="1899-12-30T19:50:00"/>
    <n v="54790"/>
    <s v="Collingwood"/>
    <n v="2.2000000000000002"/>
    <n v="9.5"/>
    <n v="13.6"/>
    <n v="17.899999999999999"/>
    <n v="111"/>
    <s v="Adelaide"/>
    <n v="6.3"/>
    <n v="8.6999999999999993"/>
    <n v="10.11"/>
    <n v="12.12"/>
    <n v="84"/>
    <x v="9"/>
    <x v="1"/>
  </r>
  <r>
    <s v="2013R1602"/>
    <n v="2013"/>
    <s v="Round 16"/>
    <d v="2013-07-13T00:00:00"/>
    <n v="19.399999999999999"/>
    <n v="13.4"/>
    <n v="20.8"/>
    <s v="Football Park"/>
    <d v="1899-12-30T13:15:00"/>
    <n v="23748"/>
    <s v="Port Adelaide"/>
    <n v="2.2000000000000002"/>
    <n v="8.4"/>
    <n v="10.5"/>
    <n v="12.7"/>
    <n v="79"/>
    <s v="Hawthorn"/>
    <n v="6"/>
    <n v="10.4"/>
    <n v="16.600000000000001"/>
    <n v="19.100000000000001"/>
    <n v="124"/>
    <x v="2"/>
    <x v="2"/>
  </r>
  <r>
    <s v="2013R1603"/>
    <n v="2013"/>
    <s v="Round 16"/>
    <d v="2013-07-13T00:00:00"/>
    <n v="14.5"/>
    <n v="5.6"/>
    <n v="0"/>
    <s v="Kardinia Park"/>
    <d v="1899-12-30T14:10:00"/>
    <n v="23172"/>
    <s v="Geelong"/>
    <n v="4.5"/>
    <n v="7.1"/>
    <n v="11.12"/>
    <n v="13.2"/>
    <n v="98"/>
    <s v="Melbourne"/>
    <n v="1.2"/>
    <n v="2.4"/>
    <n v="3.5"/>
    <n v="4.5999999999999996"/>
    <n v="30"/>
    <x v="12"/>
    <x v="2"/>
  </r>
  <r>
    <s v="2013R1604"/>
    <n v="2013"/>
    <s v="Round 16"/>
    <d v="2013-07-13T00:00:00"/>
    <n v="25.8"/>
    <n v="19.399999999999999"/>
    <m/>
    <s v="Cazaly's Stadium"/>
    <d v="1899-12-30T16:40:00"/>
    <n v="11197"/>
    <s v="Richmond"/>
    <n v="1.3"/>
    <n v="4.0999999999999996"/>
    <n v="5.13"/>
    <n v="6.17"/>
    <n v="53"/>
    <s v="Gold Coast"/>
    <n v="3.3"/>
    <n v="4.4000000000000004"/>
    <n v="5.6"/>
    <n v="6.8"/>
    <n v="44"/>
    <x v="13"/>
    <x v="2"/>
  </r>
  <r>
    <s v="2013R1605"/>
    <n v="2013"/>
    <s v="Round 16"/>
    <d v="2013-07-13T00:00:00"/>
    <n v="14.7"/>
    <n v="8.6999999999999993"/>
    <n v="0"/>
    <s v="Docklands"/>
    <d v="1899-12-30T19:40:00"/>
    <n v="30949"/>
    <s v="Carlton"/>
    <n v="3.3"/>
    <n v="7.6"/>
    <n v="11.1"/>
    <n v="16.14"/>
    <n v="110"/>
    <s v="St Kilda"/>
    <n v="3.6"/>
    <n v="5.9"/>
    <n v="9.11"/>
    <n v="10.14"/>
    <n v="74"/>
    <x v="1"/>
    <x v="0"/>
  </r>
  <r>
    <s v="2013R1606"/>
    <n v="2013"/>
    <s v="Round 16"/>
    <d v="2013-07-13T00:00:00"/>
    <n v="21.8"/>
    <n v="10.1"/>
    <n v="0"/>
    <s v="Gabba"/>
    <d v="1899-12-30T19:40:00"/>
    <n v="18131"/>
    <s v="Brisbane"/>
    <n v="2.2000000000000002"/>
    <n v="5.5"/>
    <n v="11.6"/>
    <n v="18.899999999999999"/>
    <n v="117"/>
    <s v="North Melbourne"/>
    <n v="5.0999999999999996"/>
    <n v="10.1"/>
    <n v="14.3"/>
    <n v="17.3"/>
    <n v="105"/>
    <x v="3"/>
    <x v="2"/>
  </r>
  <r>
    <s v="2013R1607"/>
    <n v="2013"/>
    <s v="Round 16"/>
    <d v="2013-07-14T00:00:00"/>
    <n v="19.399999999999999"/>
    <n v="8.3000000000000007"/>
    <n v="0"/>
    <s v="SCG"/>
    <d v="1899-12-30T13:10:00"/>
    <n v="21757"/>
    <s v="Sydney"/>
    <n v="3.8"/>
    <n v="10.1"/>
    <n v="15.19"/>
    <n v="24.27"/>
    <n v="171"/>
    <s v="Greater Western Sydney"/>
    <n v="1.3"/>
    <n v="3.7"/>
    <n v="3.9"/>
    <n v="5.12"/>
    <n v="42"/>
    <x v="0"/>
    <x v="2"/>
  </r>
  <r>
    <s v="2013R1608"/>
    <n v="2013"/>
    <s v="Round 16"/>
    <d v="2013-07-14T00:00:00"/>
    <n v="15.7"/>
    <n v="11.7"/>
    <n v="13.6"/>
    <s v="Docklands"/>
    <d v="1899-12-30T15:20:00"/>
    <n v="32500"/>
    <s v="Western Bulldogs"/>
    <n v="3.2"/>
    <n v="6.2"/>
    <n v="12.4"/>
    <n v="14.6"/>
    <n v="90"/>
    <s v="Essendon"/>
    <n v="6.4"/>
    <n v="9.6999999999999993"/>
    <n v="13.11"/>
    <n v="18.13"/>
    <n v="121"/>
    <x v="6"/>
    <x v="0"/>
  </r>
  <r>
    <s v="2013R1609"/>
    <n v="2013"/>
    <s v="Round 16"/>
    <d v="2013-07-14T00:00:00"/>
    <n v="21"/>
    <n v="9.4"/>
    <n v="1.2"/>
    <s v="Subiaco"/>
    <d v="1899-12-30T14:40:00"/>
    <n v="39839"/>
    <s v="West Coast"/>
    <n v="2.2999999999999998"/>
    <n v="6.5"/>
    <n v="11.8"/>
    <n v="14.9"/>
    <n v="93"/>
    <s v="Fremantle"/>
    <n v="4.2"/>
    <n v="6.4"/>
    <n v="11.6"/>
    <n v="19.7"/>
    <n v="121"/>
    <x v="5"/>
    <x v="0"/>
  </r>
  <r>
    <s v="2013R1701"/>
    <n v="2013"/>
    <s v="Round 17"/>
    <d v="2013-07-19T00:00:00"/>
    <n v="16"/>
    <n v="13.2"/>
    <n v="7.6"/>
    <s v="Docklands"/>
    <d v="1899-12-30T19:50:00"/>
    <n v="37443"/>
    <s v="North Melbourne"/>
    <n v="5.5"/>
    <n v="7.8"/>
    <n v="10.11"/>
    <n v="16.12"/>
    <n v="108"/>
    <s v="Carlton"/>
    <n v="6"/>
    <n v="9.1999999999999993"/>
    <n v="14.8"/>
    <n v="16.13"/>
    <n v="109"/>
    <x v="1"/>
    <x v="0"/>
  </r>
  <r>
    <s v="2013R1702"/>
    <n v="2013"/>
    <s v="Round 17"/>
    <d v="2013-07-20T00:00:00"/>
    <n v="12.4"/>
    <n v="5.8"/>
    <n v="9.8000000000000007"/>
    <s v="York Park"/>
    <d v="1899-12-30T13:45:00"/>
    <n v="14022"/>
    <s v="Hawthorn"/>
    <n v="4.5999999999999996"/>
    <n v="6.9"/>
    <n v="7.12"/>
    <n v="13.17"/>
    <n v="95"/>
    <s v="Western Bulldogs"/>
    <n v="2.2999999999999998"/>
    <n v="3.7"/>
    <n v="5.9"/>
    <n v="11.1"/>
    <n v="76"/>
    <x v="2"/>
    <x v="2"/>
  </r>
  <r>
    <s v="2013R1703"/>
    <n v="2013"/>
    <s v="Round 17"/>
    <d v="2013-07-20T00:00:00"/>
    <n v="20"/>
    <n v="10.7"/>
    <n v="2.8"/>
    <s v="Sydney Showground"/>
    <d v="1899-12-30T14:10:00"/>
    <n v="10783"/>
    <s v="Greater Western Sydney"/>
    <n v="5.3"/>
    <n v="6.3"/>
    <n v="9.4"/>
    <n v="11.11"/>
    <n v="77"/>
    <s v="Essendon"/>
    <n v="5"/>
    <n v="8.3000000000000007"/>
    <n v="14.6"/>
    <n v="18.8"/>
    <n v="116"/>
    <x v="6"/>
    <x v="2"/>
  </r>
  <r>
    <s v="2013R1704"/>
    <n v="2013"/>
    <s v="Round 17"/>
    <d v="2013-07-20T00:00:00"/>
    <n v="22.8"/>
    <n v="17.600000000000001"/>
    <n v="21.2"/>
    <s v="Carrara"/>
    <d v="1899-12-30T16:40:00"/>
    <n v="19721"/>
    <s v="Gold Coast"/>
    <n v="3.4"/>
    <n v="7.6"/>
    <n v="11.7"/>
    <n v="13.7"/>
    <n v="85"/>
    <s v="Collingwood"/>
    <n v="2.7"/>
    <n v="6.9"/>
    <n v="8.1"/>
    <n v="11.12"/>
    <n v="78"/>
    <x v="17"/>
    <x v="2"/>
  </r>
  <r>
    <s v="2013R1705"/>
    <n v="2013"/>
    <s v="Round 17"/>
    <d v="2013-07-20T00:00:00"/>
    <n v="31.3"/>
    <n v="19.8"/>
    <n v="0"/>
    <s v="Marrara Oval"/>
    <d v="1899-12-30T19:10:00"/>
    <n v="7615"/>
    <s v="Melbourne"/>
    <n v="5.0999999999999996"/>
    <n v="6.5"/>
    <n v="10.7"/>
    <n v="11.9"/>
    <n v="75"/>
    <s v="Brisbane"/>
    <n v="3.4"/>
    <n v="8.5"/>
    <n v="11.12"/>
    <n v="13.16"/>
    <n v="94"/>
    <x v="3"/>
    <x v="2"/>
  </r>
  <r>
    <s v="2013R1706"/>
    <n v="2013"/>
    <s v="Round 17"/>
    <d v="2013-07-20T00:00:00"/>
    <n v="8.9"/>
    <n v="6.4"/>
    <n v="6.8"/>
    <s v="Docklands"/>
    <d v="1899-12-30T19:40:00"/>
    <n v="14878"/>
    <s v="St Kilda"/>
    <n v="2.2000000000000002"/>
    <n v="4.5"/>
    <n v="9.9"/>
    <n v="13.14"/>
    <n v="92"/>
    <s v="Port Adelaide"/>
    <n v="7.4"/>
    <n v="10.8"/>
    <n v="11.1"/>
    <n v="14.13"/>
    <n v="97"/>
    <x v="8"/>
    <x v="2"/>
  </r>
  <r>
    <s v="2013R1707"/>
    <n v="2013"/>
    <s v="Round 17"/>
    <d v="2013-07-21T00:00:00"/>
    <n v="9.8000000000000007"/>
    <n v="3.9"/>
    <n v="9.4"/>
    <s v="MCG"/>
    <d v="1899-12-30T13:10:00"/>
    <n v="40125"/>
    <s v="Richmond"/>
    <n v="3.3"/>
    <n v="4.5999999999999996"/>
    <n v="9.9"/>
    <n v="12.12"/>
    <n v="84"/>
    <s v="Fremantle"/>
    <n v="2.2000000000000002"/>
    <n v="2.5"/>
    <n v="6.6"/>
    <n v="8.9"/>
    <n v="57"/>
    <x v="13"/>
    <x v="0"/>
  </r>
  <r>
    <s v="2013R1708"/>
    <n v="2013"/>
    <s v="Round 17"/>
    <d v="2013-07-21T00:00:00"/>
    <n v="12.6"/>
    <n v="8.1"/>
    <n v="2.6"/>
    <s v="Football Park"/>
    <d v="1899-12-30T14:50:00"/>
    <n v="28603"/>
    <s v="Adelaide"/>
    <n v="3.5"/>
    <n v="4.8"/>
    <n v="9.8000000000000007"/>
    <n v="14.1"/>
    <n v="94"/>
    <s v="Geelong"/>
    <n v="4"/>
    <n v="9.1999999999999993"/>
    <n v="12.4"/>
    <n v="14.8"/>
    <n v="92"/>
    <x v="4"/>
    <x v="2"/>
  </r>
  <r>
    <s v="2013R1709"/>
    <n v="2013"/>
    <s v="Round 17"/>
    <d v="2013-07-21T00:00:00"/>
    <n v="16.3"/>
    <n v="3.1"/>
    <n v="0"/>
    <s v="Subiaco"/>
    <d v="1899-12-30T14:40:00"/>
    <n v="35166"/>
    <s v="West Coast"/>
    <n v="3.4"/>
    <n v="5.6"/>
    <n v="6.8"/>
    <n v="11.13"/>
    <n v="79"/>
    <s v="Sydney"/>
    <n v="4.4000000000000004"/>
    <n v="10.8"/>
    <n v="12.9"/>
    <n v="17.11"/>
    <n v="113"/>
    <x v="0"/>
    <x v="0"/>
  </r>
  <r>
    <s v="2013R1801"/>
    <n v="2013"/>
    <s v="Round 18"/>
    <d v="2013-07-26T00:00:00"/>
    <n v="14.5"/>
    <n v="8.1999999999999993"/>
    <n v="1.4"/>
    <s v="Docklands"/>
    <d v="1899-12-30T19:50:00"/>
    <n v="49505"/>
    <s v="Essendon"/>
    <n v="4.3"/>
    <n v="5.4"/>
    <n v="9.6"/>
    <n v="13.9"/>
    <n v="87"/>
    <s v="Hawthorn"/>
    <n v="6.1"/>
    <n v="10.6"/>
    <n v="16.100000000000001"/>
    <n v="22.11"/>
    <n v="143"/>
    <x v="2"/>
    <x v="0"/>
  </r>
  <r>
    <s v="2013R1802"/>
    <n v="2013"/>
    <s v="Round 18"/>
    <d v="2013-07-27T00:00:00"/>
    <n v="22.9"/>
    <n v="13.4"/>
    <n v="0.2"/>
    <s v="Carrara"/>
    <d v="1899-12-30T13:45:00"/>
    <n v="19460"/>
    <s v="Gold Coast"/>
    <n v="3.4"/>
    <n v="7.7"/>
    <n v="9.8000000000000007"/>
    <n v="11.11"/>
    <n v="77"/>
    <s v="Carlton"/>
    <n v="4.5999999999999996"/>
    <n v="8.1199999999999992"/>
    <n v="10.19"/>
    <n v="16.239999999999998"/>
    <n v="120"/>
    <x v="1"/>
    <x v="2"/>
  </r>
  <r>
    <s v="2013R1803"/>
    <n v="2013"/>
    <s v="Round 18"/>
    <d v="2013-07-27T00:00:00"/>
    <n v="13.7"/>
    <n v="8.8000000000000007"/>
    <n v="0"/>
    <s v="Docklands"/>
    <d v="1899-12-30T14:10:00"/>
    <n v="16962"/>
    <s v="Melbourne"/>
    <n v="1"/>
    <n v="3.2"/>
    <n v="4.4000000000000004"/>
    <n v="4.4000000000000004"/>
    <n v="28"/>
    <s v="North Melbourne"/>
    <n v="3.5"/>
    <n v="6.9"/>
    <n v="14.12"/>
    <n v="22.18"/>
    <n v="150"/>
    <x v="10"/>
    <x v="2"/>
  </r>
  <r>
    <s v="2013R1804"/>
    <n v="2013"/>
    <s v="Round 18"/>
    <d v="2013-07-27T00:00:00"/>
    <n v="13.7"/>
    <n v="8.8000000000000007"/>
    <n v="0"/>
    <s v="MCG"/>
    <d v="1899-12-30T16:40:00"/>
    <n v="32691"/>
    <s v="Collingwood"/>
    <n v="3.3"/>
    <n v="4.5999999999999996"/>
    <n v="9.1199999999999992"/>
    <n v="15.16"/>
    <n v="106"/>
    <s v="Greater Western Sydney"/>
    <n v="4.2"/>
    <n v="7.4"/>
    <n v="10.4"/>
    <n v="10.6"/>
    <n v="66"/>
    <x v="9"/>
    <x v="0"/>
  </r>
  <r>
    <s v="2013R1805"/>
    <n v="2013"/>
    <s v="Round 18"/>
    <d v="2013-07-27T00:00:00"/>
    <n v="18.8"/>
    <n v="9.1"/>
    <n v="17.600000000000001"/>
    <s v="Subiaco"/>
    <d v="1899-12-30T17:40:00"/>
    <n v="28765"/>
    <s v="Fremantle"/>
    <n v="3.2"/>
    <n v="6.5"/>
    <n v="9.8000000000000007"/>
    <n v="11.9"/>
    <n v="75"/>
    <s v="Adelaide"/>
    <n v="2.4"/>
    <n v="2.6"/>
    <n v="5.9"/>
    <n v="7.11"/>
    <n v="53"/>
    <x v="5"/>
    <x v="2"/>
  </r>
  <r>
    <s v="2013R1806"/>
    <n v="2013"/>
    <s v="Round 18"/>
    <d v="2013-07-27T00:00:00"/>
    <n v="15.4"/>
    <n v="7.7"/>
    <n v="0"/>
    <s v="Kardinia Park"/>
    <d v="1899-12-30T19:40:00"/>
    <n v="26833"/>
    <s v="Geelong"/>
    <n v="4.0999999999999996"/>
    <n v="12.5"/>
    <n v="16.899999999999999"/>
    <n v="21.11"/>
    <n v="137"/>
    <s v="St Kilda"/>
    <n v="4.0999999999999996"/>
    <n v="5.0999999999999996"/>
    <n v="5.5"/>
    <n v="5.6"/>
    <n v="36"/>
    <x v="12"/>
    <x v="2"/>
  </r>
  <r>
    <s v="2013R1807"/>
    <n v="2013"/>
    <s v="Round 18"/>
    <d v="2013-07-28T00:00:00"/>
    <n v="19.600000000000001"/>
    <n v="12.7"/>
    <n v="0.6"/>
    <s v="Football Park"/>
    <d v="1899-12-30T12:40:00"/>
    <n v="22631"/>
    <s v="Port Adelaide"/>
    <n v="3.4"/>
    <n v="5.9"/>
    <n v="8.16"/>
    <n v="9.17"/>
    <n v="71"/>
    <s v="Brisbane"/>
    <n v="1.4"/>
    <n v="4.5"/>
    <n v="9.6"/>
    <n v="9.8000000000000007"/>
    <n v="62"/>
    <x v="8"/>
    <x v="2"/>
  </r>
  <r>
    <s v="2013R1808"/>
    <n v="2013"/>
    <s v="Round 18"/>
    <d v="2013-07-28T00:00:00"/>
    <n v="16.600000000000001"/>
    <n v="9.6999999999999993"/>
    <n v="0"/>
    <s v="Docklands"/>
    <d v="1899-12-30T15:20:00"/>
    <n v="17019"/>
    <s v="Western Bulldogs"/>
    <n v="3.3"/>
    <n v="7.7"/>
    <n v="12.1"/>
    <n v="16.149999999999999"/>
    <n v="111"/>
    <s v="West Coast"/>
    <n v="4.4000000000000004"/>
    <n v="7.6"/>
    <n v="10.8"/>
    <n v="13.11"/>
    <n v="89"/>
    <x v="14"/>
    <x v="2"/>
  </r>
  <r>
    <s v="2013R1809"/>
    <n v="2013"/>
    <s v="Round 18"/>
    <d v="2013-07-28T00:00:00"/>
    <n v="20.100000000000001"/>
    <n v="7.9"/>
    <n v="0"/>
    <s v="SCG"/>
    <d v="1899-12-30T16:40:00"/>
    <n v="29738"/>
    <s v="Sydney"/>
    <n v="5.3"/>
    <n v="8.6999999999999993"/>
    <n v="13.1"/>
    <n v="16.14"/>
    <n v="110"/>
    <s v="Richmond"/>
    <n v="5.3"/>
    <n v="6.4"/>
    <n v="8.6999999999999993"/>
    <n v="9.9"/>
    <n v="63"/>
    <x v="0"/>
    <x v="2"/>
  </r>
  <r>
    <s v="2013R1901"/>
    <n v="2013"/>
    <s v="Round 19"/>
    <d v="2013-08-02T00:00:00"/>
    <n v="13.2"/>
    <n v="5.5"/>
    <n v="0"/>
    <s v="Docklands"/>
    <d v="1899-12-30T19:50:00"/>
    <n v="33584"/>
    <s v="North Melbourne"/>
    <n v="4.3"/>
    <n v="10.4"/>
    <n v="12.5"/>
    <n v="15.6"/>
    <n v="96"/>
    <s v="Geelong"/>
    <n v="3.1"/>
    <n v="7.2"/>
    <n v="11.3"/>
    <n v="13.8"/>
    <n v="86"/>
    <x v="10"/>
    <x v="0"/>
  </r>
  <r>
    <s v="2013R1902"/>
    <n v="2013"/>
    <s v="Round 19"/>
    <d v="2013-08-03T00:00:00"/>
    <n v="18.8"/>
    <n v="6.9"/>
    <n v="0"/>
    <s v="Sydney Showground"/>
    <d v="1899-12-30T13:45:00"/>
    <n v="8308"/>
    <s v="Greater Western Sydney"/>
    <n v="5.0999999999999996"/>
    <n v="9.3000000000000007"/>
    <n v="12.7"/>
    <n v="19.100000000000001"/>
    <n v="124"/>
    <s v="Melbourne"/>
    <n v="4.3"/>
    <n v="5.8"/>
    <n v="9.1199999999999992"/>
    <n v="12.15"/>
    <n v="87"/>
    <x v="15"/>
    <x v="2"/>
  </r>
  <r>
    <s v="2013R1903"/>
    <n v="2013"/>
    <s v="Round 19"/>
    <d v="2013-08-03T00:00:00"/>
    <n v="12"/>
    <n v="6"/>
    <n v="1"/>
    <s v="MCG"/>
    <d v="1899-12-30T14:10:00"/>
    <n v="64324"/>
    <s v="Hawthorn"/>
    <n v="3.4"/>
    <n v="6.8"/>
    <n v="7.1"/>
    <n v="9.1199999999999992"/>
    <n v="66"/>
    <s v="Richmond"/>
    <n v="6.4"/>
    <n v="6.6"/>
    <n v="10.1"/>
    <n v="16.11"/>
    <n v="107"/>
    <x v="13"/>
    <x v="1"/>
  </r>
  <r>
    <s v="2013R1904"/>
    <n v="2013"/>
    <s v="Round 19"/>
    <d v="2013-08-03T00:00:00"/>
    <n v="21.7"/>
    <n v="9"/>
    <n v="0"/>
    <s v="Subiaco"/>
    <d v="1899-12-30T14:40:00"/>
    <n v="32140"/>
    <s v="West Coast"/>
    <n v="4"/>
    <n v="10.1"/>
    <n v="15.6"/>
    <n v="20.100000000000001"/>
    <n v="130"/>
    <s v="Gold Coast"/>
    <n v="3.3"/>
    <n v="7.7"/>
    <n v="11.8"/>
    <n v="17.11"/>
    <n v="113"/>
    <x v="7"/>
    <x v="0"/>
  </r>
  <r>
    <s v="2013R1905"/>
    <n v="2013"/>
    <s v="Round 19"/>
    <d v="2013-08-03T00:00:00"/>
    <n v="12"/>
    <n v="6"/>
    <n v="1"/>
    <s v="Docklands"/>
    <d v="1899-12-30T19:40:00"/>
    <n v="30457"/>
    <s v="Carlton"/>
    <n v="3.1"/>
    <n v="6.2"/>
    <n v="11.6"/>
    <n v="12.8"/>
    <n v="80"/>
    <s v="Fremantle"/>
    <n v="4.3"/>
    <n v="7.5"/>
    <n v="12.1"/>
    <n v="17.14"/>
    <n v="116"/>
    <x v="5"/>
    <x v="0"/>
  </r>
  <r>
    <s v="2013R1906"/>
    <n v="2013"/>
    <s v="Round 19"/>
    <d v="2013-08-03T00:00:00"/>
    <n v="24.1"/>
    <n v="11.6"/>
    <n v="0"/>
    <s v="Gabba"/>
    <d v="1899-12-30T19:40:00"/>
    <n v="19856"/>
    <s v="Brisbane"/>
    <n v="3.3"/>
    <n v="9.3000000000000007"/>
    <n v="12.9"/>
    <n v="16.12"/>
    <n v="108"/>
    <s v="St Kilda"/>
    <n v="2.2000000000000002"/>
    <n v="5.3"/>
    <n v="9.9"/>
    <n v="11.11"/>
    <n v="77"/>
    <x v="3"/>
    <x v="2"/>
  </r>
  <r>
    <s v="2013R1907"/>
    <n v="2013"/>
    <s v="Round 19"/>
    <d v="2013-08-04T00:00:00"/>
    <n v="13.4"/>
    <n v="5.9"/>
    <n v="4.8"/>
    <s v="Docklands"/>
    <d v="1899-12-30T13:10:00"/>
    <n v="22647"/>
    <s v="Western Bulldogs"/>
    <n v="4.0999999999999996"/>
    <n v="7.3"/>
    <n v="11.4"/>
    <n v="15.9"/>
    <n v="99"/>
    <s v="Sydney"/>
    <n v="5.0999999999999996"/>
    <n v="10.3"/>
    <n v="15.6"/>
    <n v="21.8"/>
    <n v="134"/>
    <x v="0"/>
    <x v="2"/>
  </r>
  <r>
    <s v="2013R1908"/>
    <n v="2013"/>
    <s v="Round 19"/>
    <d v="2013-08-04T00:00:00"/>
    <n v="16"/>
    <n v="7.9"/>
    <n v="4"/>
    <s v="Football Park"/>
    <d v="1899-12-30T14:50:00"/>
    <n v="43368"/>
    <s v="Adelaide"/>
    <n v="3.2"/>
    <n v="5.6"/>
    <n v="12.1"/>
    <n v="15.13"/>
    <n v="103"/>
    <s v="Port Adelaide"/>
    <n v="2.1"/>
    <n v="9.3000000000000007"/>
    <n v="11.4"/>
    <n v="17.5"/>
    <n v="107"/>
    <x v="8"/>
    <x v="0"/>
  </r>
  <r>
    <s v="2013R1909"/>
    <n v="2013"/>
    <s v="Round 19"/>
    <d v="2013-08-04T00:00:00"/>
    <n v="13.4"/>
    <n v="5.9"/>
    <n v="4.8"/>
    <s v="MCG"/>
    <d v="1899-12-30T16:40:00"/>
    <n v="69821"/>
    <s v="Collingwood"/>
    <n v="5.3"/>
    <n v="8.6"/>
    <n v="14.9"/>
    <n v="20.13"/>
    <n v="133"/>
    <s v="Essendon"/>
    <n v="0.2"/>
    <n v="2.4"/>
    <n v="5.8"/>
    <n v="7.12"/>
    <n v="54"/>
    <x v="9"/>
    <x v="1"/>
  </r>
  <r>
    <s v="2013R2001"/>
    <n v="2013"/>
    <s v="Round 20"/>
    <d v="2013-08-09T00:00:00"/>
    <n v="11.5"/>
    <n v="7"/>
    <n v="6.6"/>
    <s v="Docklands"/>
    <d v="1899-12-30T19:50:00"/>
    <n v="24765"/>
    <s v="St Kilda"/>
    <n v="2.5"/>
    <n v="3.6"/>
    <n v="4.12"/>
    <n v="7.14"/>
    <n v="56"/>
    <s v="Hawthorn"/>
    <n v="3.3"/>
    <n v="8.1300000000000008"/>
    <n v="10.18"/>
    <n v="14.18"/>
    <n v="102"/>
    <x v="2"/>
    <x v="2"/>
  </r>
  <r>
    <s v="2013R2002"/>
    <n v="2013"/>
    <s v="Round 20"/>
    <d v="2013-08-10T00:00:00"/>
    <n v="16.899999999999999"/>
    <n v="7.1"/>
    <n v="0"/>
    <s v="MCG"/>
    <d v="1899-12-30T13:45:00"/>
    <n v="46961"/>
    <s v="Richmond"/>
    <n v="6.2"/>
    <n v="11.7"/>
    <n v="11.9"/>
    <n v="14.13"/>
    <n v="97"/>
    <s v="Brisbane"/>
    <n v="1.3"/>
    <n v="4.4000000000000004"/>
    <n v="7.7"/>
    <n v="11.8"/>
    <n v="74"/>
    <x v="13"/>
    <x v="0"/>
  </r>
  <r>
    <s v="2013R2003"/>
    <n v="2013"/>
    <s v="Round 20"/>
    <d v="2013-08-10T00:00:00"/>
    <n v="16.5"/>
    <n v="8.6"/>
    <n v="1.8"/>
    <s v="Kardinia Park"/>
    <d v="1899-12-30T14:10:00"/>
    <n v="24784"/>
    <s v="Geelong"/>
    <n v="6.4"/>
    <n v="12.7"/>
    <n v="19.899999999999999"/>
    <n v="20.9"/>
    <n v="129"/>
    <s v="Port Adelaide"/>
    <n v="1.3"/>
    <n v="4.4000000000000004"/>
    <n v="10.5"/>
    <n v="16.8"/>
    <n v="104"/>
    <x v="12"/>
    <x v="2"/>
  </r>
  <r>
    <s v="2013R2004"/>
    <n v="2013"/>
    <s v="Round 20"/>
    <d v="2013-08-10T00:00:00"/>
    <n v="16.899999999999999"/>
    <n v="7.1"/>
    <n v="0"/>
    <s v="Docklands"/>
    <d v="1899-12-30T16:40:00"/>
    <n v="31126"/>
    <s v="Carlton"/>
    <n v="2.1"/>
    <n v="6.6"/>
    <n v="12.9"/>
    <n v="13.11"/>
    <n v="89"/>
    <s v="Western Bulldogs"/>
    <n v="2.6"/>
    <n v="8.9"/>
    <n v="12.15"/>
    <n v="16.21"/>
    <n v="117"/>
    <x v="14"/>
    <x v="0"/>
  </r>
  <r>
    <s v="2013R2005"/>
    <n v="2013"/>
    <s v="Round 20"/>
    <d v="2013-08-10T00:00:00"/>
    <n v="23.4"/>
    <n v="7.2"/>
    <n v="0"/>
    <s v="Stadium Australia"/>
    <d v="1899-12-30T19:40:00"/>
    <n v="42627"/>
    <s v="Sydney"/>
    <n v="4.4000000000000004"/>
    <n v="5.9"/>
    <n v="9.1"/>
    <n v="10.11"/>
    <n v="71"/>
    <s v="Collingwood"/>
    <n v="2.4"/>
    <n v="6.6"/>
    <n v="12.1"/>
    <n v="14.16"/>
    <n v="100"/>
    <x v="9"/>
    <x v="0"/>
  </r>
  <r>
    <s v="2013R2006"/>
    <n v="2013"/>
    <s v="Round 20"/>
    <d v="2013-08-10T00:00:00"/>
    <n v="23.4"/>
    <n v="9.9"/>
    <n v="0"/>
    <s v="Carrara"/>
    <d v="1899-12-30T19:40:00"/>
    <n v="13840"/>
    <s v="Gold Coast"/>
    <n v="2.4"/>
    <n v="5.9"/>
    <n v="10.11"/>
    <n v="13.12"/>
    <n v="90"/>
    <s v="Melbourne"/>
    <n v="3.2"/>
    <n v="5.6"/>
    <n v="8.11"/>
    <n v="10.17"/>
    <n v="77"/>
    <x v="17"/>
    <x v="2"/>
  </r>
  <r>
    <s v="2013R2007"/>
    <n v="2013"/>
    <s v="Round 20"/>
    <d v="2013-08-11T00:00:00"/>
    <n v="15.4"/>
    <n v="6.8"/>
    <n v="0"/>
    <s v="Docklands"/>
    <d v="1899-12-30T13:10:00"/>
    <n v="32595"/>
    <s v="Essendon"/>
    <n v="3.3"/>
    <n v="6.7"/>
    <n v="8.1300000000000008"/>
    <n v="9.1300000000000008"/>
    <n v="67"/>
    <s v="West Coast"/>
    <n v="3.6"/>
    <n v="6.9"/>
    <n v="12.1"/>
    <n v="18.12"/>
    <n v="120"/>
    <x v="7"/>
    <x v="0"/>
  </r>
  <r>
    <s v="2013R2008"/>
    <n v="2013"/>
    <s v="Round 20"/>
    <d v="2013-08-11T00:00:00"/>
    <n v="19.600000000000001"/>
    <n v="7.2"/>
    <n v="0"/>
    <s v="Football Park"/>
    <d v="1899-12-30T14:50:00"/>
    <n v="31801"/>
    <s v="Adelaide"/>
    <n v="3.5"/>
    <n v="7.7"/>
    <n v="9.8000000000000007"/>
    <n v="11.13"/>
    <n v="79"/>
    <s v="North Melbourne"/>
    <n v="0.2"/>
    <n v="3.5"/>
    <n v="8.1"/>
    <n v="10.1"/>
    <n v="70"/>
    <x v="4"/>
    <x v="0"/>
  </r>
  <r>
    <s v="2013R2009"/>
    <n v="2013"/>
    <s v="Round 20"/>
    <d v="2013-08-11T00:00:00"/>
    <n v="18.7"/>
    <n v="13"/>
    <n v="2.8"/>
    <s v="Subiaco"/>
    <d v="1899-12-30T14:40:00"/>
    <n v="31390"/>
    <s v="Fremantle"/>
    <n v="6.7"/>
    <n v="8.9"/>
    <n v="15.12"/>
    <n v="24.13"/>
    <n v="157"/>
    <s v="Greater Western Sydney"/>
    <n v="0.3"/>
    <n v="5.3"/>
    <n v="5.5"/>
    <n v="6.8"/>
    <n v="44"/>
    <x v="5"/>
    <x v="0"/>
  </r>
  <r>
    <s v="2013R2101"/>
    <n v="2013"/>
    <s v="Round 21"/>
    <d v="2013-08-16T00:00:00"/>
    <n v="16.2"/>
    <n v="8.5"/>
    <n v="0"/>
    <s v="MCG"/>
    <d v="1899-12-30T19:50:00"/>
    <n v="71533"/>
    <s v="Hawthorn"/>
    <n v="6.4"/>
    <n v="12.5"/>
    <n v="15.9"/>
    <n v="18.11"/>
    <n v="119"/>
    <s v="Collingwood"/>
    <n v="4.5"/>
    <n v="9.8000000000000007"/>
    <n v="9.11"/>
    <n v="12.12"/>
    <n v="84"/>
    <x v="2"/>
    <x v="1"/>
  </r>
  <r>
    <s v="2013R2102"/>
    <n v="2013"/>
    <s v="Round 21"/>
    <d v="2013-08-17T00:00:00"/>
    <n v="15.1"/>
    <n v="7"/>
    <n v="0.6"/>
    <s v="MCG"/>
    <d v="1899-12-30T13:45:00"/>
    <n v="60825"/>
    <s v="Richmond"/>
    <n v="8.1999999999999993"/>
    <n v="10.3"/>
    <n v="12.7"/>
    <n v="14.12"/>
    <n v="96"/>
    <s v="Carlton"/>
    <n v="3.2"/>
    <n v="9.4"/>
    <n v="13.4"/>
    <n v="16.100000000000001"/>
    <n v="106"/>
    <x v="1"/>
    <x v="1"/>
  </r>
  <r>
    <s v="2013R2103"/>
    <n v="2013"/>
    <s v="Round 21"/>
    <d v="2013-08-17T00:00:00"/>
    <n v="15.5"/>
    <n v="8"/>
    <n v="5.4"/>
    <s v="Football Park"/>
    <d v="1899-12-30T13:40:00"/>
    <n v="18703"/>
    <s v="Port Adelaide"/>
    <n v="7.5"/>
    <n v="8.9"/>
    <n v="10.130000000000001"/>
    <n v="16.170000000000002"/>
    <n v="113"/>
    <s v="Gold Coast"/>
    <n v="3.5"/>
    <n v="6.8"/>
    <n v="12.1"/>
    <n v="14.12"/>
    <n v="96"/>
    <x v="8"/>
    <x v="2"/>
  </r>
  <r>
    <s v="2013R2104"/>
    <n v="2013"/>
    <s v="Round 21"/>
    <d v="2013-08-17T00:00:00"/>
    <n v="15.1"/>
    <n v="7"/>
    <n v="0.6"/>
    <s v="Docklands"/>
    <d v="1899-12-30T16:40:00"/>
    <n v="34102"/>
    <s v="Essendon"/>
    <n v="1.3"/>
    <n v="4.8"/>
    <n v="6.12"/>
    <n v="9.16"/>
    <n v="70"/>
    <s v="North Melbourne"/>
    <n v="2.2999999999999998"/>
    <n v="7.6"/>
    <n v="13.1"/>
    <n v="17.13"/>
    <n v="115"/>
    <x v="10"/>
    <x v="0"/>
  </r>
  <r>
    <s v="2013R2105"/>
    <n v="2013"/>
    <s v="Round 21"/>
    <d v="2013-08-17T00:00:00"/>
    <n v="19"/>
    <n v="11.2"/>
    <n v="6.8"/>
    <s v="Subiaco"/>
    <d v="1899-12-30T17:40:00"/>
    <n v="34394"/>
    <s v="West Coast"/>
    <n v="2.1"/>
    <n v="2.2999999999999998"/>
    <n v="4.5"/>
    <n v="6.5"/>
    <n v="41"/>
    <s v="Geelong"/>
    <n v="6.1"/>
    <n v="11.5"/>
    <n v="15.9"/>
    <n v="16.11"/>
    <n v="107"/>
    <x v="12"/>
    <x v="0"/>
  </r>
  <r>
    <s v="2013R2106"/>
    <n v="2013"/>
    <s v="Round 21"/>
    <d v="2013-08-17T00:00:00"/>
    <n v="24.4"/>
    <n v="11.5"/>
    <n v="0"/>
    <s v="Gabba"/>
    <d v="1899-12-30T19:40:00"/>
    <n v="13855"/>
    <s v="Brisbane"/>
    <n v="5.5"/>
    <n v="12.7"/>
    <n v="16.12"/>
    <n v="18.149999999999999"/>
    <n v="123"/>
    <s v="Greater Western Sydney"/>
    <n v="1.1000000000000001"/>
    <n v="3.2"/>
    <n v="4.4000000000000004"/>
    <n v="9.9"/>
    <n v="63"/>
    <x v="3"/>
    <x v="2"/>
  </r>
  <r>
    <s v="2013R2107"/>
    <n v="2013"/>
    <s v="Round 21"/>
    <d v="2013-08-18T00:00:00"/>
    <n v="17.2"/>
    <n v="9.6999999999999993"/>
    <n v="0.2"/>
    <s v="MCG"/>
    <d v="1899-12-30T13:10:00"/>
    <n v="13768"/>
    <s v="Melbourne"/>
    <n v="0.2"/>
    <n v="4.5"/>
    <n v="5.7"/>
    <n v="5.8"/>
    <n v="38"/>
    <s v="Fremantle"/>
    <n v="4.5"/>
    <n v="9.6"/>
    <n v="14.11"/>
    <n v="20.13"/>
    <n v="133"/>
    <x v="5"/>
    <x v="2"/>
  </r>
  <r>
    <s v="2013R2108"/>
    <n v="2013"/>
    <s v="Round 21"/>
    <d v="2013-08-18T00:00:00"/>
    <n v="23.5"/>
    <n v="8.8000000000000007"/>
    <n v="0"/>
    <s v="SCG"/>
    <d v="1899-12-30T15:20:00"/>
    <n v="26730"/>
    <s v="Sydney"/>
    <n v="2.2999999999999998"/>
    <n v="6.6"/>
    <n v="13.9"/>
    <n v="18.100000000000001"/>
    <n v="118"/>
    <s v="St Kilda"/>
    <n v="2.2999999999999998"/>
    <n v="4.4000000000000004"/>
    <n v="5.6"/>
    <n v="8.11"/>
    <n v="59"/>
    <x v="0"/>
    <x v="2"/>
  </r>
  <r>
    <s v="2013R2109"/>
    <n v="2013"/>
    <s v="Round 21"/>
    <d v="2013-08-18T00:00:00"/>
    <n v="17.2"/>
    <n v="9.6999999999999993"/>
    <n v="0.2"/>
    <s v="Docklands"/>
    <d v="1899-12-30T16:40:00"/>
    <n v="17159"/>
    <s v="Western Bulldogs"/>
    <n v="7.2"/>
    <n v="9.5"/>
    <n v="13.6"/>
    <n v="20.11"/>
    <n v="131"/>
    <s v="Adelaide"/>
    <n v="4.2"/>
    <n v="8.6"/>
    <n v="14.9"/>
    <n v="17.12"/>
    <n v="114"/>
    <x v="14"/>
    <x v="2"/>
  </r>
  <r>
    <s v="2013R2201"/>
    <n v="2013"/>
    <s v="Round 22"/>
    <d v="2013-08-23T00:00:00"/>
    <n v="14.3"/>
    <n v="10.199999999999999"/>
    <n v="1.2"/>
    <s v="MCG"/>
    <d v="1899-12-30T19:50:00"/>
    <n v="41198"/>
    <s v="Collingwood"/>
    <n v="8.3000000000000007"/>
    <n v="11.8"/>
    <n v="14.1"/>
    <n v="15.11"/>
    <n v="101"/>
    <s v="West Coast"/>
    <n v="2.2000000000000002"/>
    <n v="3.4"/>
    <n v="3.6"/>
    <n v="5.9"/>
    <n v="39"/>
    <x v="9"/>
    <x v="0"/>
  </r>
  <r>
    <s v="2013R2202"/>
    <n v="2013"/>
    <s v="Round 22"/>
    <d v="2013-08-24T00:00:00"/>
    <n v="15.9"/>
    <n v="10.199999999999999"/>
    <n v="2.4"/>
    <s v="Football Park"/>
    <d v="1899-12-30T13:15:00"/>
    <n v="34653"/>
    <s v="Adelaide"/>
    <n v="1.2"/>
    <n v="7.4"/>
    <n v="11.8"/>
    <n v="18.12"/>
    <n v="120"/>
    <s v="Melbourne"/>
    <n v="2.2999999999999998"/>
    <n v="4.5"/>
    <n v="5.9"/>
    <n v="7.1"/>
    <n v="52"/>
    <x v="4"/>
    <x v="0"/>
  </r>
  <r>
    <s v="2013R2203"/>
    <n v="2013"/>
    <s v="Round 22"/>
    <d v="2013-08-24T00:00:00"/>
    <n v="15.8"/>
    <n v="9"/>
    <n v="0.4"/>
    <s v="Docklands"/>
    <d v="1899-12-30T14:10:00"/>
    <n v="33039"/>
    <s v="North Melbourne"/>
    <n v="4.4000000000000004"/>
    <n v="10.8"/>
    <n v="14.9"/>
    <n v="15.13"/>
    <n v="103"/>
    <s v="Hawthorn"/>
    <n v="4.2"/>
    <n v="8.6999999999999993"/>
    <n v="15.1"/>
    <n v="17.149999999999999"/>
    <n v="117"/>
    <x v="2"/>
    <x v="0"/>
  </r>
  <r>
    <s v="2013R2204"/>
    <n v="2013"/>
    <s v="Round 22"/>
    <d v="2013-08-24T00:00:00"/>
    <n v="15.7"/>
    <n v="9.1"/>
    <n v="0"/>
    <s v="Kardinia Park"/>
    <d v="1899-12-30T16:40:00"/>
    <n v="28459"/>
    <s v="Geelong"/>
    <n v="4.4000000000000004"/>
    <n v="6.9"/>
    <n v="8.1199999999999992"/>
    <n v="13.14"/>
    <n v="92"/>
    <s v="Sydney"/>
    <n v="2.2000000000000002"/>
    <n v="3.2"/>
    <n v="5.5"/>
    <n v="7.6"/>
    <n v="48"/>
    <x v="12"/>
    <x v="2"/>
  </r>
  <r>
    <s v="2013R2205"/>
    <n v="2013"/>
    <s v="Round 22"/>
    <d v="2013-08-24T00:00:00"/>
    <n v="26.4"/>
    <n v="6.4"/>
    <n v="0"/>
    <s v="Subiaco"/>
    <d v="1899-12-30T17:40:00"/>
    <n v="35565"/>
    <s v="Fremantle"/>
    <n v="5.4"/>
    <n v="10.4"/>
    <n v="15.7"/>
    <n v="21.8"/>
    <n v="134"/>
    <s v="Port Adelaide"/>
    <n v="1.1000000000000001"/>
    <n v="1.3"/>
    <n v="4.4000000000000004"/>
    <n v="9.6"/>
    <n v="60"/>
    <x v="5"/>
    <x v="0"/>
  </r>
  <r>
    <s v="2013R2206"/>
    <n v="2013"/>
    <s v="Round 22"/>
    <d v="2013-08-24T00:00:00"/>
    <n v="15.8"/>
    <n v="9"/>
    <n v="0.4"/>
    <s v="MCG"/>
    <d v="1899-12-30T19:40:00"/>
    <n v="53630"/>
    <s v="Carlton"/>
    <n v="3.9"/>
    <n v="5.0999999999999996"/>
    <n v="9.18"/>
    <n v="9.2200000000000006"/>
    <n v="76"/>
    <s v="Essendon"/>
    <n v="4.2"/>
    <n v="6.7"/>
    <n v="8.6999999999999993"/>
    <n v="12.1"/>
    <n v="82"/>
    <x v="6"/>
    <x v="1"/>
  </r>
  <r>
    <s v="2013R2207"/>
    <n v="2013"/>
    <s v="Round 22"/>
    <d v="2013-08-25T00:00:00"/>
    <n v="16.5"/>
    <n v="10.3"/>
    <n v="0"/>
    <s v="Docklands"/>
    <d v="1899-12-30T13:10:00"/>
    <n v="17622"/>
    <s v="St Kilda"/>
    <n v="3.2"/>
    <n v="9.5"/>
    <n v="12.9"/>
    <n v="17.14"/>
    <n v="116"/>
    <s v="Gold Coast"/>
    <n v="3.3"/>
    <n v="6.5"/>
    <n v="9.6"/>
    <n v="10.1"/>
    <n v="70"/>
    <x v="11"/>
    <x v="2"/>
  </r>
  <r>
    <s v="2013R2208"/>
    <n v="2013"/>
    <s v="Round 22"/>
    <d v="2013-08-25T00:00:00"/>
    <n v="23.8"/>
    <n v="6.3"/>
    <n v="0"/>
    <s v="Sydney Showground"/>
    <d v="1899-12-30T15:20:00"/>
    <n v="12314"/>
    <s v="Greater Western Sydney"/>
    <n v="3"/>
    <n v="3.1"/>
    <n v="6.4"/>
    <n v="6.6"/>
    <n v="42"/>
    <s v="Richmond"/>
    <n v="4.4000000000000004"/>
    <n v="15.9"/>
    <n v="19.100000000000001"/>
    <n v="25.13"/>
    <n v="163"/>
    <x v="13"/>
    <x v="2"/>
  </r>
  <r>
    <s v="2013R2209"/>
    <n v="2013"/>
    <s v="Round 22"/>
    <d v="2013-08-25T00:00:00"/>
    <n v="24.5"/>
    <n v="11"/>
    <n v="0"/>
    <s v="Gabba"/>
    <d v="1899-12-30T16:40:00"/>
    <n v="20130"/>
    <s v="Brisbane"/>
    <n v="7.1"/>
    <n v="13.2"/>
    <n v="14.3"/>
    <n v="15.1"/>
    <n v="100"/>
    <s v="Western Bulldogs"/>
    <n v="2.5"/>
    <n v="4.5999999999999996"/>
    <n v="8.11"/>
    <n v="13.15"/>
    <n v="93"/>
    <x v="3"/>
    <x v="2"/>
  </r>
  <r>
    <s v="2013R2301"/>
    <n v="2013"/>
    <s v="Round 23"/>
    <d v="2013-08-30T00:00:00"/>
    <n v="28.8"/>
    <n v="12.4"/>
    <n v="0"/>
    <s v="Stadium Australia"/>
    <d v="1899-12-30T19:50:00"/>
    <n v="37980"/>
    <s v="Sydney"/>
    <n v="5.2"/>
    <n v="9.1999999999999993"/>
    <n v="13.4"/>
    <n v="16.399999999999999"/>
    <n v="100"/>
    <s v="Hawthorn"/>
    <n v="2.2000000000000002"/>
    <n v="7.5"/>
    <n v="11.6"/>
    <n v="17.100000000000001"/>
    <n v="112"/>
    <x v="2"/>
    <x v="0"/>
  </r>
  <r>
    <s v="2013R2302"/>
    <n v="2013"/>
    <s v="Round 23"/>
    <d v="2013-08-31T00:00:00"/>
    <n v="21"/>
    <n v="9"/>
    <n v="1.6"/>
    <s v="Docklands"/>
    <d v="1899-12-30T13:45:00"/>
    <n v="22476"/>
    <s v="St Kilda"/>
    <n v="4.4000000000000004"/>
    <n v="9.6"/>
    <n v="12.9"/>
    <n v="16.16"/>
    <n v="112"/>
    <s v="Fremantle"/>
    <n v="0"/>
    <n v="4.3"/>
    <n v="5.5"/>
    <n v="6.5"/>
    <n v="41"/>
    <x v="11"/>
    <x v="2"/>
  </r>
  <r>
    <s v="2013R2303"/>
    <n v="2013"/>
    <s v="Round 23"/>
    <d v="2013-08-31T00:00:00"/>
    <n v="22.8"/>
    <n v="7.5"/>
    <n v="4"/>
    <s v="Kardinia Park"/>
    <d v="1899-12-30T14:10:00"/>
    <n v="27467"/>
    <s v="Geelong"/>
    <n v="5.5"/>
    <n v="7.11"/>
    <n v="12.2"/>
    <n v="15.22"/>
    <n v="112"/>
    <s v="Brisbane"/>
    <n v="3.3"/>
    <n v="9.5"/>
    <n v="11.6"/>
    <n v="17.899999999999999"/>
    <n v="111"/>
    <x v="12"/>
    <x v="2"/>
  </r>
  <r>
    <s v="2013R2304"/>
    <n v="2013"/>
    <s v="Round 23"/>
    <d v="2013-08-31T00:00:00"/>
    <n v="25.3"/>
    <n v="10.5"/>
    <n v="0"/>
    <s v="Football Park"/>
    <d v="1899-12-30T16:10:00"/>
    <n v="45127"/>
    <s v="Port Adelaide"/>
    <n v="4.3"/>
    <n v="8.9"/>
    <n v="12.11"/>
    <n v="15.13"/>
    <n v="103"/>
    <s v="Carlton"/>
    <n v="1.5"/>
    <n v="3.7"/>
    <n v="7.12"/>
    <n v="15.14"/>
    <n v="104"/>
    <x v="1"/>
    <x v="0"/>
  </r>
  <r>
    <s v="2013R2305"/>
    <n v="2013"/>
    <s v="Round 23"/>
    <d v="2013-08-31T00:00:00"/>
    <n v="21"/>
    <n v="9"/>
    <n v="1.6"/>
    <s v="MCG"/>
    <d v="1899-12-30T19:40:00"/>
    <n v="60979"/>
    <s v="Essendon"/>
    <n v="2.4"/>
    <n v="3.6"/>
    <n v="5.8"/>
    <n v="9.11"/>
    <n v="65"/>
    <s v="Richmond"/>
    <n v="4.0999999999999996"/>
    <n v="5.7"/>
    <n v="11.9"/>
    <n v="15.14"/>
    <n v="104"/>
    <x v="13"/>
    <x v="1"/>
  </r>
  <r>
    <s v="2013R2306"/>
    <n v="2013"/>
    <s v="Round 23"/>
    <d v="2013-08-31T00:00:00"/>
    <n v="21.1"/>
    <n v="15.1"/>
    <n v="7.4"/>
    <s v="Subiaco"/>
    <d v="1899-12-30T18:10:00"/>
    <n v="29416"/>
    <s v="West Coast"/>
    <n v="0.3"/>
    <n v="3.7"/>
    <n v="4.8"/>
    <n v="5.13"/>
    <n v="43"/>
    <s v="Adelaide"/>
    <n v="4.4000000000000004"/>
    <n v="8.6999999999999993"/>
    <n v="15.1"/>
    <n v="19.149999999999999"/>
    <n v="129"/>
    <x v="4"/>
    <x v="2"/>
  </r>
  <r>
    <s v="2013R2307"/>
    <n v="2013"/>
    <s v="Round 23"/>
    <d v="2013-09-01T00:00:00"/>
    <n v="26.2"/>
    <n v="16.8"/>
    <n v="0"/>
    <s v="Carrara"/>
    <d v="1899-12-30T13:10:00"/>
    <n v="13080"/>
    <s v="Gold Coast"/>
    <n v="6.1"/>
    <n v="12.3"/>
    <n v="16.7"/>
    <n v="22.14"/>
    <n v="146"/>
    <s v="Greater Western Sydney"/>
    <n v="2.4"/>
    <n v="5.4"/>
    <n v="7.8"/>
    <n v="9.9"/>
    <n v="63"/>
    <x v="17"/>
    <x v="2"/>
  </r>
  <r>
    <s v="2013R2308"/>
    <n v="2013"/>
    <s v="Round 23"/>
    <d v="2013-09-01T00:00:00"/>
    <n v="22.3"/>
    <n v="13.5"/>
    <n v="0"/>
    <s v="MCG"/>
    <d v="1899-12-30T15:20:00"/>
    <n v="50958"/>
    <s v="Collingwood"/>
    <n v="5.4"/>
    <n v="10.8"/>
    <n v="14.11"/>
    <n v="17.12"/>
    <n v="114"/>
    <s v="North Melbourne"/>
    <n v="8.1"/>
    <n v="10.5"/>
    <n v="15.9"/>
    <n v="19.11"/>
    <n v="125"/>
    <x v="10"/>
    <x v="1"/>
  </r>
  <r>
    <s v="2013R2309"/>
    <n v="2013"/>
    <s v="Round 23"/>
    <d v="2013-09-01T00:00:00"/>
    <n v="22.3"/>
    <n v="13.5"/>
    <n v="0"/>
    <s v="Docklands"/>
    <d v="1899-12-30T16:40:00"/>
    <n v="22176"/>
    <s v="Western Bulldogs"/>
    <n v="4.3"/>
    <n v="13.6"/>
    <n v="14.8"/>
    <n v="16.11"/>
    <n v="107"/>
    <s v="Melbourne"/>
    <n v="4.5"/>
    <n v="6.5"/>
    <n v="9.6999999999999993"/>
    <n v="13.9"/>
    <n v="87"/>
    <x v="14"/>
    <x v="2"/>
  </r>
  <r>
    <s v="2013QF01"/>
    <n v="2013"/>
    <s v="Qualifying Final"/>
    <d v="2013-09-06T00:00:00"/>
    <n v="14.4"/>
    <n v="9.6999999999999993"/>
    <n v="2.2000000000000002"/>
    <s v="MCG"/>
    <d v="1899-12-30T19:50:00"/>
    <n v="59615"/>
    <s v="Hawthorn"/>
    <n v="3.4"/>
    <n v="4.7"/>
    <n v="9.9"/>
    <n v="15.15"/>
    <n v="105"/>
    <s v="Sydney"/>
    <n v="3.3"/>
    <n v="4.7"/>
    <n v="5.8"/>
    <n v="7.9"/>
    <n v="51"/>
    <x v="2"/>
    <x v="1"/>
  </r>
  <r>
    <s v="2013EF01"/>
    <n v="2013"/>
    <s v="Elimination Final"/>
    <d v="2013-09-07T00:00:00"/>
    <n v="18.899999999999999"/>
    <n v="7.1"/>
    <n v="0"/>
    <s v="MCG"/>
    <d v="1899-12-30T19:45:00"/>
    <n v="51722"/>
    <s v="Collingwood"/>
    <n v="1.4"/>
    <n v="4.5999999999999996"/>
    <n v="7.7"/>
    <n v="9.9"/>
    <n v="63"/>
    <s v="Port Adelaide"/>
    <n v="2.4"/>
    <n v="6.6"/>
    <n v="8.9"/>
    <n v="12.15"/>
    <n v="87"/>
    <x v="8"/>
    <x v="1"/>
  </r>
  <r>
    <s v="2013QF02"/>
    <n v="2013"/>
    <s v="Qualifying Final"/>
    <d v="2013-09-07T00:00:00"/>
    <n v="17.899999999999999"/>
    <n v="6.3"/>
    <n v="0"/>
    <s v="Kardinia Park"/>
    <d v="1899-12-30T14:20:00"/>
    <n v="32458"/>
    <s v="Geelong"/>
    <n v="4.5999999999999996"/>
    <n v="6.11"/>
    <n v="9.1300000000000008"/>
    <n v="9.18"/>
    <n v="72"/>
    <s v="Fremantle"/>
    <n v="2.5"/>
    <n v="7.9"/>
    <n v="10.119999999999999"/>
    <n v="12.15"/>
    <n v="87"/>
    <x v="5"/>
    <x v="0"/>
  </r>
  <r>
    <s v="2013EF02"/>
    <n v="2013"/>
    <s v="Elimination Final"/>
    <d v="2013-09-08T00:00:00"/>
    <n v="17.3"/>
    <n v="6.8"/>
    <n v="0"/>
    <s v="MCG"/>
    <d v="1899-12-30T15:20:00"/>
    <n v="94690"/>
    <s v="Richmond"/>
    <n v="3.5"/>
    <n v="10.7"/>
    <n v="12.1"/>
    <n v="14.12"/>
    <n v="96"/>
    <s v="Carlton"/>
    <n v="2.2999999999999998"/>
    <n v="6.5"/>
    <n v="12.6"/>
    <n v="18.8"/>
    <n v="116"/>
    <x v="1"/>
    <x v="1"/>
  </r>
  <r>
    <s v="2013SF01"/>
    <n v="2013"/>
    <s v="Semi Final"/>
    <d v="2013-09-13T00:00:00"/>
    <n v="15.6"/>
    <n v="0.1"/>
    <n v="2.4"/>
    <s v="MCG"/>
    <d v="1899-12-30T19:50:00"/>
    <n v="52744"/>
    <s v="Geelong"/>
    <n v="2.2000000000000002"/>
    <n v="3.6"/>
    <n v="8.1199999999999992"/>
    <n v="13.18"/>
    <n v="96"/>
    <s v="Port Adelaide"/>
    <n v="3.2"/>
    <n v="7.5"/>
    <n v="8.5"/>
    <n v="12.8"/>
    <n v="80"/>
    <x v="12"/>
    <x v="1"/>
  </r>
  <r>
    <s v="2013SF02"/>
    <n v="2013"/>
    <s v="Semi Final"/>
    <d v="2013-09-14T00:00:00"/>
    <n v="23.7"/>
    <n v="13.5"/>
    <n v="2.8"/>
    <s v="Stadium Australia"/>
    <d v="1899-12-30T19:45:00"/>
    <n v="37980"/>
    <s v="Sydney"/>
    <n v="3.3"/>
    <n v="8.6"/>
    <n v="13.8"/>
    <n v="13.8"/>
    <n v="86"/>
    <s v="Carlton"/>
    <n v="2.2999999999999998"/>
    <n v="4.8"/>
    <n v="4.8"/>
    <n v="8.14"/>
    <n v="62"/>
    <x v="0"/>
    <x v="0"/>
  </r>
  <r>
    <s v="2013PF01"/>
    <n v="2013"/>
    <s v="Preliminary Final"/>
    <d v="2013-09-20T00:00:00"/>
    <n v="18.100000000000001"/>
    <n v="9.4"/>
    <n v="0.8"/>
    <s v="MCG"/>
    <d v="1899-12-30T19:50:00"/>
    <n v="85569"/>
    <s v="Hawthorn"/>
    <n v="3.5"/>
    <n v="7.8"/>
    <n v="10.1"/>
    <n v="14.18"/>
    <n v="102"/>
    <s v="Geelong"/>
    <n v="4"/>
    <n v="7.4"/>
    <n v="14.6"/>
    <n v="15.7"/>
    <n v="97"/>
    <x v="2"/>
    <x v="1"/>
  </r>
  <r>
    <s v="2013PF02"/>
    <n v="2013"/>
    <s v="Preliminary Final"/>
    <d v="2013-09-21T00:00:00"/>
    <n v="21.6"/>
    <n v="9.5"/>
    <n v="2"/>
    <s v="Subiaco"/>
    <d v="1899-12-30T17:45:00"/>
    <n v="43249"/>
    <s v="Fremantle"/>
    <n v="2.9"/>
    <n v="7.11"/>
    <n v="11.12"/>
    <n v="14.15"/>
    <n v="99"/>
    <s v="Sydney"/>
    <n v="2.1"/>
    <n v="2.2000000000000002"/>
    <n v="5.5"/>
    <n v="11.8"/>
    <n v="74"/>
    <x v="5"/>
    <x v="0"/>
  </r>
  <r>
    <s v="2013GF01"/>
    <n v="2013"/>
    <s v="Grand Final"/>
    <d v="2013-09-28T00:00:00"/>
    <n v="15.7"/>
    <n v="6.3"/>
    <n v="1.8"/>
    <s v="MCG"/>
    <d v="1899-12-30T14:30:00"/>
    <n v="100007"/>
    <s v="Hawthorn"/>
    <n v="2.2999999999999998"/>
    <n v="5.5"/>
    <n v="8.8000000000000007"/>
    <n v="11.11"/>
    <n v="77"/>
    <s v="Fremantle"/>
    <n v="0.3"/>
    <n v="1.6"/>
    <n v="6.1"/>
    <n v="8.14"/>
    <n v="62"/>
    <x v="2"/>
    <x v="1"/>
  </r>
  <r>
    <s v="2014R0101"/>
    <n v="2014"/>
    <s v="Round 1"/>
    <d v="2014-03-14T00:00:00"/>
    <n v="27.6"/>
    <n v="13.5"/>
    <n v="0"/>
    <s v="Docklands"/>
    <d v="1899-12-30T19:50:00"/>
    <n v="37571"/>
    <s v="Collingwood"/>
    <n v="2.4"/>
    <n v="2.8"/>
    <n v="3.13"/>
    <n v="5.16"/>
    <n v="46"/>
    <s v="Fremantle"/>
    <n v="2.2999999999999998"/>
    <n v="8.6999999999999993"/>
    <n v="14.1"/>
    <n v="17.14"/>
    <n v="116"/>
    <x v="5"/>
    <x v="0"/>
  </r>
  <r>
    <s v="2014R0102"/>
    <n v="2014"/>
    <s v="Round 1"/>
    <d v="2014-03-15T00:00:00"/>
    <n v="29.5"/>
    <n v="17.399999999999999"/>
    <n v="0"/>
    <s v="Sydney Showground"/>
    <d v="1899-12-30T16:40:00"/>
    <n v="17102"/>
    <s v="Greater Western Sydney"/>
    <n v="4.0999999999999996"/>
    <n v="7.1"/>
    <n v="9.5"/>
    <n v="15.9"/>
    <n v="99"/>
    <s v="Sydney"/>
    <n v="6.2"/>
    <n v="7.8"/>
    <n v="9.8000000000000007"/>
    <n v="9.1300000000000008"/>
    <n v="67"/>
    <x v="15"/>
    <x v="2"/>
  </r>
  <r>
    <s v="2014R0103"/>
    <n v="2014"/>
    <s v="Round 1"/>
    <d v="2014-03-15T00:00:00"/>
    <n v="28.4"/>
    <n v="18.8"/>
    <n v="0.4"/>
    <s v="Carrara"/>
    <d v="1899-12-30T18:55:00"/>
    <n v="19425"/>
    <s v="Gold Coast"/>
    <n v="5.4"/>
    <n v="6.7"/>
    <n v="7.13"/>
    <n v="12.15"/>
    <n v="87"/>
    <s v="Richmond"/>
    <n v="3.1"/>
    <n v="5.6"/>
    <n v="6.7"/>
    <n v="10.9"/>
    <n v="69"/>
    <x v="17"/>
    <x v="2"/>
  </r>
  <r>
    <s v="2014R0104"/>
    <n v="2014"/>
    <s v="Round 1"/>
    <d v="2014-03-16T00:00:00"/>
    <n v="22"/>
    <n v="11.8"/>
    <n v="4.5999999999999996"/>
    <s v="Docklands"/>
    <d v="1899-12-30T19:40:00"/>
    <n v="24640"/>
    <s v="Carlton"/>
    <n v="4.4000000000000004"/>
    <n v="8.8000000000000007"/>
    <n v="11.13"/>
    <n v="12.15"/>
    <n v="87"/>
    <s v="Port Adelaide"/>
    <n v="1"/>
    <n v="7.5"/>
    <n v="11.7"/>
    <n v="18.12"/>
    <n v="120"/>
    <x v="8"/>
    <x v="2"/>
  </r>
  <r>
    <s v="2014R0105"/>
    <n v="2014"/>
    <s v="Round 1"/>
    <d v="2014-03-20T00:00:00"/>
    <n v="30.4"/>
    <n v="8.1999999999999993"/>
    <n v="0"/>
    <s v="Kardinia Park"/>
    <d v="1899-12-30T19:10:00"/>
    <n v="23622"/>
    <s v="Geelong"/>
    <n v="6"/>
    <n v="11.3"/>
    <n v="12.7"/>
    <n v="18.11"/>
    <n v="119"/>
    <s v="Adelaide"/>
    <n v="5.3"/>
    <n v="9.5"/>
    <n v="11.8"/>
    <n v="12.9"/>
    <n v="81"/>
    <x v="12"/>
    <x v="2"/>
  </r>
  <r>
    <s v="2014R0106"/>
    <n v="2014"/>
    <s v="Round 1"/>
    <d v="2014-03-21T00:00:00"/>
    <n v="25.3"/>
    <n v="16.399999999999999"/>
    <n v="0"/>
    <s v="Docklands"/>
    <d v="1899-12-30T19:50:00"/>
    <n v="42332"/>
    <s v="North Melbourne"/>
    <n v="3"/>
    <n v="5.3"/>
    <n v="8.5"/>
    <n v="9.6"/>
    <n v="60"/>
    <s v="Essendon"/>
    <n v="4.0999999999999996"/>
    <n v="8.5"/>
    <n v="11.8"/>
    <n v="15.9"/>
    <n v="99"/>
    <x v="6"/>
    <x v="0"/>
  </r>
  <r>
    <s v="2014R0107"/>
    <n v="2014"/>
    <s v="Round 1"/>
    <d v="2014-03-22T00:00:00"/>
    <n v="19.2"/>
    <n v="10.5"/>
    <n v="27.2"/>
    <s v="York Park"/>
    <d v="1899-12-30T16:40:00"/>
    <n v="12430"/>
    <s v="Hawthorn"/>
    <n v="3.3"/>
    <n v="7.6"/>
    <n v="13.8"/>
    <n v="21.13"/>
    <n v="139"/>
    <s v="Brisbane"/>
    <n v="2.4"/>
    <n v="3.8"/>
    <n v="8.1300000000000008"/>
    <n v="13.13"/>
    <n v="91"/>
    <x v="2"/>
    <x v="2"/>
  </r>
  <r>
    <s v="2014R0108"/>
    <n v="2014"/>
    <s v="Round 1"/>
    <d v="2014-03-22T00:00:00"/>
    <n v="19.100000000000001"/>
    <n v="11.7"/>
    <n v="3.8"/>
    <s v="Docklands"/>
    <d v="1899-12-30T19:40:00"/>
    <n v="31657"/>
    <s v="St Kilda"/>
    <n v="1.3"/>
    <n v="4.5"/>
    <n v="8.6"/>
    <n v="10.8"/>
    <n v="68"/>
    <s v="Melbourne"/>
    <n v="2.2000000000000002"/>
    <n v="2.1"/>
    <n v="4.1100000000000003"/>
    <n v="6.15"/>
    <n v="51"/>
    <x v="11"/>
    <x v="0"/>
  </r>
  <r>
    <s v="2014R0109"/>
    <n v="2014"/>
    <s v="Round 1"/>
    <d v="2014-03-23T00:00:00"/>
    <n v="33.9"/>
    <n v="20.7"/>
    <n v="0"/>
    <s v="Subiaco"/>
    <d v="1899-12-30T16:40:00"/>
    <n v="36752"/>
    <s v="West Coast"/>
    <n v="4.2"/>
    <n v="9.4"/>
    <n v="13.6"/>
    <n v="21.8"/>
    <n v="134"/>
    <s v="Western Bulldogs"/>
    <n v="2.1"/>
    <n v="3.1"/>
    <n v="5.3"/>
    <n v="11.3"/>
    <n v="69"/>
    <x v="7"/>
    <x v="0"/>
  </r>
  <r>
    <s v="2014R0201"/>
    <n v="2014"/>
    <s v="Round 2"/>
    <d v="2014-03-27T00:00:00"/>
    <n v="25.7"/>
    <n v="16.5"/>
    <n v="4.5999999999999996"/>
    <s v="MCG"/>
    <d v="1899-12-30T19:45:00"/>
    <n v="62037"/>
    <s v="Richmond"/>
    <n v="6.3"/>
    <n v="10.6"/>
    <n v="12.12"/>
    <n v="14.14"/>
    <n v="98"/>
    <s v="Carlton"/>
    <n v="2.4"/>
    <n v="5.5"/>
    <n v="9.6999999999999993"/>
    <n v="12.14"/>
    <n v="86"/>
    <x v="13"/>
    <x v="1"/>
  </r>
  <r>
    <s v="2014R0202"/>
    <n v="2014"/>
    <s v="Round 2"/>
    <d v="2014-03-28T00:00:00"/>
    <n v="21.3"/>
    <n v="15.9"/>
    <n v="7.6"/>
    <s v="Docklands"/>
    <d v="1899-12-30T19:50:00"/>
    <n v="44163"/>
    <s v="Essendon"/>
    <n v="1.5"/>
    <n v="3.7"/>
    <n v="9.1"/>
    <n v="12.14"/>
    <n v="86"/>
    <s v="Hawthorn"/>
    <n v="4.0999999999999996"/>
    <n v="9.3000000000000007"/>
    <n v="9.6999999999999993"/>
    <n v="13.12"/>
    <n v="90"/>
    <x v="2"/>
    <x v="0"/>
  </r>
  <r>
    <s v="2014R0203"/>
    <n v="2014"/>
    <s v="Round 2"/>
    <d v="2014-03-29T00:00:00"/>
    <n v="23.4"/>
    <n v="11.4"/>
    <n v="0"/>
    <s v="Docklands"/>
    <d v="1899-12-30T13:40:00"/>
    <n v="19640"/>
    <s v="St Kilda"/>
    <n v="5"/>
    <n v="8.1"/>
    <n v="12.4"/>
    <n v="15.5"/>
    <n v="95"/>
    <s v="Greater Western Sydney"/>
    <n v="4.2"/>
    <n v="9.3000000000000007"/>
    <n v="11.5"/>
    <n v="13.1"/>
    <n v="88"/>
    <x v="11"/>
    <x v="2"/>
  </r>
  <r>
    <s v="2014R0204"/>
    <n v="2014"/>
    <s v="Round 2"/>
    <d v="2014-03-29T00:00:00"/>
    <n v="23.4"/>
    <n v="16.5"/>
    <n v="0"/>
    <s v="Adelaide Oval"/>
    <d v="1899-12-30T16:15:00"/>
    <n v="50397"/>
    <s v="Port Adelaide"/>
    <n v="5.4"/>
    <n v="7.8"/>
    <n v="12.11"/>
    <n v="19.13"/>
    <n v="127"/>
    <s v="Adelaide"/>
    <n v="1"/>
    <n v="5.2"/>
    <n v="8.5"/>
    <n v="11.7"/>
    <n v="73"/>
    <x v="8"/>
    <x v="1"/>
  </r>
  <r>
    <s v="2014R0205"/>
    <n v="2014"/>
    <s v="Round 2"/>
    <d v="2014-03-29T00:00:00"/>
    <n v="24.9"/>
    <n v="19.600000000000001"/>
    <n v="0"/>
    <s v="Subiaco"/>
    <d v="1899-12-30T16:40:00"/>
    <n v="35583"/>
    <s v="Fremantle"/>
    <n v="4.0999999999999996"/>
    <n v="5.5"/>
    <n v="8.9"/>
    <n v="12.15"/>
    <n v="87"/>
    <s v="Gold Coast"/>
    <n v="2.1"/>
    <n v="3.5"/>
    <n v="4.8"/>
    <n v="5.9"/>
    <n v="39"/>
    <x v="5"/>
    <x v="0"/>
  </r>
  <r>
    <s v="2014R0206"/>
    <n v="2014"/>
    <s v="Round 2"/>
    <d v="2014-03-29T00:00:00"/>
    <n v="25.4"/>
    <n v="18.2"/>
    <n v="4.2"/>
    <s v="Stadium Australia"/>
    <d v="1899-12-30T19:40:00"/>
    <n v="32347"/>
    <s v="Sydney"/>
    <n v="3.1"/>
    <n v="7.2"/>
    <n v="9.6999999999999993"/>
    <n v="10.9"/>
    <n v="69"/>
    <s v="Collingwood"/>
    <n v="1.2"/>
    <n v="5.5"/>
    <n v="9.1"/>
    <n v="12.17"/>
    <n v="89"/>
    <x v="9"/>
    <x v="0"/>
  </r>
  <r>
    <s v="2014R0207"/>
    <n v="2014"/>
    <s v="Round 2"/>
    <d v="2014-03-30T00:00:00"/>
    <n v="25.6"/>
    <n v="22.7"/>
    <n v="0.8"/>
    <s v="Gabba"/>
    <d v="1899-12-30T12:10:00"/>
    <n v="20933"/>
    <s v="Brisbane"/>
    <n v="0.3"/>
    <n v="4.4000000000000004"/>
    <n v="7.6"/>
    <n v="10.8"/>
    <n v="68"/>
    <s v="Geelong"/>
    <n v="1.4"/>
    <n v="5.7"/>
    <n v="10.119999999999999"/>
    <n v="13.15"/>
    <n v="93"/>
    <x v="12"/>
    <x v="2"/>
  </r>
  <r>
    <s v="2014R0208"/>
    <n v="2014"/>
    <s v="Round 2"/>
    <d v="2014-03-30T00:00:00"/>
    <n v="25.7"/>
    <n v="13.9"/>
    <n v="0"/>
    <s v="MCG"/>
    <d v="1899-12-30T15:20:00"/>
    <n v="22230"/>
    <s v="Melbourne"/>
    <n v="0.1"/>
    <n v="1.3"/>
    <n v="2.4"/>
    <n v="4.5999999999999996"/>
    <n v="30"/>
    <s v="West Coast"/>
    <n v="6.5"/>
    <n v="10.7"/>
    <n v="14.1"/>
    <n v="18.149999999999999"/>
    <n v="123"/>
    <x v="7"/>
    <x v="2"/>
  </r>
  <r>
    <s v="2014R0209"/>
    <n v="2014"/>
    <s v="Round 2"/>
    <d v="2014-03-30T00:00:00"/>
    <n v="25.7"/>
    <n v="13.9"/>
    <n v="0"/>
    <s v="Docklands"/>
    <d v="1899-12-30T16:40:00"/>
    <n v="28512"/>
    <s v="Western Bulldogs"/>
    <n v="0.3"/>
    <n v="2.2999999999999998"/>
    <n v="5.4"/>
    <n v="8.6"/>
    <n v="54"/>
    <s v="North Melbourne"/>
    <n v="2.2000000000000002"/>
    <n v="2.5"/>
    <n v="6.8"/>
    <n v="12.11"/>
    <n v="83"/>
    <x v="10"/>
    <x v="2"/>
  </r>
  <r>
    <s v="2014R0301"/>
    <n v="2014"/>
    <s v="Round 3"/>
    <d v="2014-04-04T00:00:00"/>
    <n v="19.3"/>
    <n v="13.9"/>
    <n v="0"/>
    <s v="MCG"/>
    <d v="1899-12-30T19:50:00"/>
    <n v="43583"/>
    <s v="Hawthorn"/>
    <n v="6.2"/>
    <n v="12.5"/>
    <n v="17.7"/>
    <n v="21.11"/>
    <n v="137"/>
    <s v="Fremantle"/>
    <n v="1.2"/>
    <n v="2.8"/>
    <n v="5.0999999999999996"/>
    <n v="11.13"/>
    <n v="79"/>
    <x v="2"/>
    <x v="0"/>
  </r>
  <r>
    <s v="2014R0302"/>
    <n v="2014"/>
    <s v="Round 3"/>
    <d v="2014-04-05T00:00:00"/>
    <n v="24.6"/>
    <n v="13.5"/>
    <n v="0"/>
    <s v="Docklands"/>
    <d v="1899-12-30T13:45:00"/>
    <n v="31724"/>
    <s v="Western Bulldogs"/>
    <n v="5.4"/>
    <n v="9.5"/>
    <n v="11.9"/>
    <n v="15.1"/>
    <n v="100"/>
    <s v="Richmond"/>
    <n v="2.4"/>
    <n v="3.4"/>
    <n v="9.6"/>
    <n v="15.8"/>
    <n v="98"/>
    <x v="14"/>
    <x v="0"/>
  </r>
  <r>
    <s v="2014R0303"/>
    <n v="2014"/>
    <s v="Round 3"/>
    <d v="2014-04-05T00:00:00"/>
    <n v="21.5"/>
    <n v="9.1999999999999993"/>
    <n v="0"/>
    <s v="Adelaide Oval"/>
    <d v="1899-12-30T13:40:00"/>
    <n v="47426"/>
    <s v="Adelaide"/>
    <n v="2.2000000000000002"/>
    <n v="5.7"/>
    <n v="9.1"/>
    <n v="9.17"/>
    <n v="71"/>
    <s v="Sydney"/>
    <n v="6.2"/>
    <n v="9.1999999999999993"/>
    <n v="14.5"/>
    <n v="21.8"/>
    <n v="134"/>
    <x v="0"/>
    <x v="0"/>
  </r>
  <r>
    <s v="2014R0304"/>
    <n v="2014"/>
    <s v="Round 3"/>
    <d v="2014-04-05T00:00:00"/>
    <n v="28.7"/>
    <n v="20.8"/>
    <n v="0"/>
    <s v="Carrara"/>
    <d v="1899-12-30T15:40:00"/>
    <n v="16593"/>
    <s v="Gold Coast"/>
    <n v="2.2000000000000002"/>
    <n v="5.6"/>
    <n v="12.1"/>
    <n v="17.12"/>
    <n v="114"/>
    <s v="Brisbane"/>
    <n v="1.2"/>
    <n v="3.4"/>
    <n v="6.4"/>
    <n v="9.6999999999999993"/>
    <n v="61"/>
    <x v="17"/>
    <x v="2"/>
  </r>
  <r>
    <s v="2014R0305"/>
    <n v="2014"/>
    <s v="Round 3"/>
    <d v="2014-04-05T00:00:00"/>
    <n v="31.4"/>
    <n v="13.6"/>
    <n v="0"/>
    <s v="Subiaco"/>
    <d v="1899-12-30T16:40:00"/>
    <n v="36448"/>
    <s v="West Coast"/>
    <n v="3.2"/>
    <n v="5.4"/>
    <n v="8.8000000000000007"/>
    <n v="12.11"/>
    <n v="83"/>
    <s v="St Kilda"/>
    <n v="1.5"/>
    <n v="6.6"/>
    <n v="7.8"/>
    <n v="8.1"/>
    <n v="58"/>
    <x v="7"/>
    <x v="0"/>
  </r>
  <r>
    <s v="2014R0306"/>
    <n v="2014"/>
    <s v="Round 3"/>
    <d v="2014-04-05T00:00:00"/>
    <n v="24.6"/>
    <n v="13.5"/>
    <n v="0"/>
    <s v="MCG"/>
    <d v="1899-12-30T19:40:00"/>
    <n v="63152"/>
    <s v="Collingwood"/>
    <n v="0.4"/>
    <n v="6.7"/>
    <n v="8.9"/>
    <n v="11.1"/>
    <n v="76"/>
    <s v="Geelong"/>
    <n v="3.5"/>
    <n v="6.7"/>
    <n v="9.1199999999999992"/>
    <n v="12.15"/>
    <n v="87"/>
    <x v="12"/>
    <x v="1"/>
  </r>
  <r>
    <s v="2014R0307"/>
    <n v="2014"/>
    <s v="Round 3"/>
    <d v="2014-04-06T00:00:00"/>
    <n v="22.8"/>
    <n v="17.600000000000001"/>
    <n v="0.2"/>
    <s v="Sydney Showground"/>
    <d v="1899-12-30T13:10:00"/>
    <n v="7016"/>
    <s v="Greater Western Sydney"/>
    <n v="1.2"/>
    <n v="2.7"/>
    <n v="5.12"/>
    <n v="10.19"/>
    <n v="79"/>
    <s v="Melbourne"/>
    <n v="0.2"/>
    <n v="1.5"/>
    <n v="5.5"/>
    <n v="7.5"/>
    <n v="47"/>
    <x v="15"/>
    <x v="2"/>
  </r>
  <r>
    <s v="2014R0308"/>
    <n v="2014"/>
    <s v="Round 3"/>
    <d v="2014-04-06T00:00:00"/>
    <n v="23.5"/>
    <n v="10.199999999999999"/>
    <n v="0"/>
    <s v="Docklands"/>
    <d v="1899-12-30T16:10:00"/>
    <n v="19111"/>
    <s v="North Melbourne"/>
    <n v="3.2"/>
    <n v="7.3"/>
    <n v="9.11"/>
    <n v="14.13"/>
    <n v="97"/>
    <s v="Port Adelaide"/>
    <n v="4.3"/>
    <n v="6.8"/>
    <n v="11.9"/>
    <n v="13.12"/>
    <n v="90"/>
    <x v="10"/>
    <x v="2"/>
  </r>
  <r>
    <s v="2014R0309"/>
    <n v="2014"/>
    <s v="Round 3"/>
    <d v="2014-04-06T00:00:00"/>
    <n v="23.5"/>
    <n v="10.199999999999999"/>
    <n v="0"/>
    <s v="MCG"/>
    <d v="1899-12-30T19:10:00"/>
    <n v="62730"/>
    <s v="Essendon"/>
    <n v="6.3"/>
    <n v="10.6"/>
    <n v="16.8"/>
    <n v="21.12"/>
    <n v="138"/>
    <s v="Carlton"/>
    <n v="0.3"/>
    <n v="3.4"/>
    <n v="6.8"/>
    <n v="8.9"/>
    <n v="57"/>
    <x v="6"/>
    <x v="1"/>
  </r>
  <r>
    <s v="2014R0401"/>
    <n v="2014"/>
    <s v="Round 4"/>
    <d v="2014-04-11T00:00:00"/>
    <n v="17.399999999999999"/>
    <n v="16.399999999999999"/>
    <n v="17.399999999999999"/>
    <s v="MCG"/>
    <d v="1899-12-30T19:50:00"/>
    <n v="62100"/>
    <s v="Richmond"/>
    <n v="1.4"/>
    <n v="2.7"/>
    <n v="3.1"/>
    <n v="10.119999999999999"/>
    <n v="72"/>
    <s v="Collingwood"/>
    <n v="4.3"/>
    <n v="7.5"/>
    <n v="10.1"/>
    <n v="16.14"/>
    <n v="110"/>
    <x v="9"/>
    <x v="1"/>
  </r>
  <r>
    <s v="2014R0402"/>
    <n v="2014"/>
    <s v="Round 4"/>
    <d v="2014-04-12T00:00:00"/>
    <n v="21.7"/>
    <n v="14.6"/>
    <n v="9.6"/>
    <s v="MCG"/>
    <d v="1899-12-30T13:45:00"/>
    <n v="37323"/>
    <s v="Carlton"/>
    <n v="3.4"/>
    <n v="5.9"/>
    <n v="6.11"/>
    <n v="7.16"/>
    <n v="58"/>
    <s v="Melbourne"/>
    <n v="3.2"/>
    <n v="6.7"/>
    <n v="10.8"/>
    <n v="12.9"/>
    <n v="81"/>
    <x v="16"/>
    <x v="0"/>
  </r>
  <r>
    <s v="2014R0403"/>
    <n v="2014"/>
    <s v="Round 4"/>
    <d v="2014-04-12T00:00:00"/>
    <n v="20.9"/>
    <n v="13.4"/>
    <n v="0"/>
    <s v="Adelaide Oval"/>
    <d v="1899-12-30T13:40:00"/>
    <n v="36231"/>
    <s v="Port Adelaide"/>
    <n v="4.4000000000000004"/>
    <n v="10.9"/>
    <n v="18.13"/>
    <n v="24.15"/>
    <n v="159"/>
    <s v="Brisbane"/>
    <n v="3.2"/>
    <n v="4.3"/>
    <n v="5.3"/>
    <n v="7.4"/>
    <n v="46"/>
    <x v="8"/>
    <x v="0"/>
  </r>
  <r>
    <s v="2014R0404"/>
    <n v="2014"/>
    <s v="Round 4"/>
    <d v="2014-04-12T00:00:00"/>
    <n v="20"/>
    <n v="11.7"/>
    <n v="4.5999999999999996"/>
    <s v="Manuka Oval"/>
    <d v="1899-12-30T16:40:00"/>
    <n v="7863"/>
    <s v="Greater Western Sydney"/>
    <n v="5.3"/>
    <n v="8.6999999999999993"/>
    <n v="11.8"/>
    <n v="12.11"/>
    <n v="83"/>
    <s v="Western Bulldogs"/>
    <n v="1.1000000000000001"/>
    <n v="5.5"/>
    <n v="10.6"/>
    <n v="17.8"/>
    <n v="110"/>
    <x v="14"/>
    <x v="2"/>
  </r>
  <r>
    <s v="2014R0405"/>
    <n v="2014"/>
    <s v="Round 4"/>
    <d v="2014-04-12T00:00:00"/>
    <n v="20.399999999999999"/>
    <n v="15.4"/>
    <n v="4.2"/>
    <s v="Kardinia Park"/>
    <d v="1899-12-30T19:40:00"/>
    <n v="25271"/>
    <s v="Geelong"/>
    <n v="4.3"/>
    <n v="10.4"/>
    <n v="13.9"/>
    <n v="16.11"/>
    <n v="107"/>
    <s v="West Coast"/>
    <n v="4.0999999999999996"/>
    <n v="4.2"/>
    <n v="4.5"/>
    <n v="4.8"/>
    <n v="32"/>
    <x v="12"/>
    <x v="2"/>
  </r>
  <r>
    <s v="2014R0406"/>
    <n v="2014"/>
    <s v="Round 4"/>
    <d v="2014-04-12T00:00:00"/>
    <n v="32.6"/>
    <n v="21.6"/>
    <n v="0"/>
    <s v="Carrara"/>
    <d v="1899-12-30T19:40:00"/>
    <n v="17729"/>
    <s v="Gold Coast"/>
    <n v="4.4000000000000004"/>
    <n v="6.4"/>
    <n v="7.5"/>
    <n v="7.7"/>
    <n v="49"/>
    <s v="Hawthorn"/>
    <n v="6.4"/>
    <n v="11.7"/>
    <n v="16.899999999999999"/>
    <n v="23.1"/>
    <n v="148"/>
    <x v="2"/>
    <x v="2"/>
  </r>
  <r>
    <s v="2014R0407"/>
    <n v="2014"/>
    <s v="Round 4"/>
    <d v="2014-04-13T00:00:00"/>
    <n v="20.7"/>
    <n v="16.100000000000001"/>
    <n v="1.4"/>
    <s v="SCG"/>
    <d v="1899-12-30T13:10:00"/>
    <n v="25505"/>
    <s v="Sydney"/>
    <n v="2.1"/>
    <n v="3.7"/>
    <n v="4.9000000000000004"/>
    <n v="6.12"/>
    <n v="48"/>
    <s v="North Melbourne"/>
    <n v="3.4"/>
    <n v="4.7"/>
    <n v="7.1"/>
    <n v="13.13"/>
    <n v="91"/>
    <x v="10"/>
    <x v="2"/>
  </r>
  <r>
    <s v="2014R0408"/>
    <n v="2014"/>
    <s v="Round 4"/>
    <d v="2014-04-13T00:00:00"/>
    <n v="20.5"/>
    <n v="10"/>
    <n v="0"/>
    <s v="Docklands"/>
    <d v="1899-12-30T15:20:00"/>
    <n v="22923"/>
    <s v="St Kilda"/>
    <n v="2.2000000000000002"/>
    <n v="3.2"/>
    <n v="6.6"/>
    <n v="7.8"/>
    <n v="50"/>
    <s v="Adelaide"/>
    <n v="4.4000000000000004"/>
    <n v="9.1"/>
    <n v="15.14"/>
    <n v="20.16"/>
    <n v="136"/>
    <x v="4"/>
    <x v="2"/>
  </r>
  <r>
    <s v="2014R0409"/>
    <n v="2014"/>
    <s v="Round 4"/>
    <d v="2014-04-13T00:00:00"/>
    <n v="33"/>
    <n v="16.100000000000001"/>
    <n v="0"/>
    <s v="Subiaco"/>
    <d v="1899-12-30T14:40:00"/>
    <n v="36722"/>
    <s v="Fremantle"/>
    <n v="2.1"/>
    <n v="6.3"/>
    <n v="13.4"/>
    <n v="18.5"/>
    <n v="113"/>
    <s v="Essendon"/>
    <n v="2.1"/>
    <n v="4.2"/>
    <n v="5.4"/>
    <n v="9.6"/>
    <n v="60"/>
    <x v="5"/>
    <x v="0"/>
  </r>
  <r>
    <s v="2014R0501"/>
    <n v="2014"/>
    <s v="Round 5"/>
    <d v="2014-04-17T00:00:00"/>
    <n v="28"/>
    <n v="16.2"/>
    <n v="0"/>
    <s v="Gabba"/>
    <d v="1899-12-30T19:50:00"/>
    <n v="20676"/>
    <s v="Brisbane"/>
    <n v="0.1"/>
    <n v="3.2"/>
    <n v="7.6"/>
    <n v="9.9"/>
    <n v="63"/>
    <s v="Richmond"/>
    <n v="2.8"/>
    <n v="4.0999999999999996"/>
    <n v="9.1300000000000008"/>
    <n v="15.16"/>
    <n v="106"/>
    <x v="13"/>
    <x v="2"/>
  </r>
  <r>
    <s v="2014R0502"/>
    <n v="2014"/>
    <s v="Round 5"/>
    <d v="2014-04-19T00:00:00"/>
    <n v="16.8"/>
    <n v="9.3000000000000007"/>
    <n v="1.6"/>
    <s v="MCG"/>
    <d v="1899-12-30T13:40:00"/>
    <n v="57116"/>
    <s v="Collingwood"/>
    <n v="5.4"/>
    <n v="10.6"/>
    <n v="11.9"/>
    <n v="13.15"/>
    <n v="93"/>
    <s v="North Melbourne"/>
    <n v="2.2999999999999998"/>
    <n v="5.3"/>
    <n v="5.7"/>
    <n v="8.1"/>
    <n v="58"/>
    <x v="9"/>
    <x v="1"/>
  </r>
  <r>
    <s v="2014R0503"/>
    <n v="2014"/>
    <s v="Round 5"/>
    <d v="2014-04-19T00:00:00"/>
    <n v="19.600000000000001"/>
    <n v="16.2"/>
    <n v="0"/>
    <s v="SCG"/>
    <d v="1899-12-30T16:40:00"/>
    <n v="25376"/>
    <s v="Sydney"/>
    <n v="2.1"/>
    <n v="5.7"/>
    <n v="11.1"/>
    <n v="13.14"/>
    <n v="92"/>
    <s v="Fremantle"/>
    <n v="2.2000000000000002"/>
    <n v="2.4"/>
    <n v="8.6"/>
    <n v="11.9"/>
    <n v="75"/>
    <x v="0"/>
    <x v="2"/>
  </r>
  <r>
    <s v="2014R0504"/>
    <n v="2014"/>
    <s v="Round 5"/>
    <d v="2014-04-19T00:00:00"/>
    <n v="25.2"/>
    <n v="13.4"/>
    <n v="0"/>
    <s v="Subiaco"/>
    <d v="1899-12-30T17:40:00"/>
    <n v="35366"/>
    <s v="West Coast"/>
    <n v="2.5"/>
    <n v="5.8"/>
    <n v="6.12"/>
    <n v="7.14"/>
    <n v="56"/>
    <s v="Port Adelaide"/>
    <n v="3.5"/>
    <n v="5.6"/>
    <n v="7.7"/>
    <n v="10.1"/>
    <n v="70"/>
    <x v="8"/>
    <x v="0"/>
  </r>
  <r>
    <s v="2014R0505"/>
    <n v="2014"/>
    <s v="Round 5"/>
    <d v="2014-04-19T00:00:00"/>
    <n v="16.8"/>
    <n v="9.3000000000000007"/>
    <n v="1.6"/>
    <s v="Docklands"/>
    <d v="1899-12-30T19:40:00"/>
    <n v="36041"/>
    <s v="Essendon"/>
    <n v="5"/>
    <n v="5.2"/>
    <n v="7.7"/>
    <n v="9.11"/>
    <n v="65"/>
    <s v="St Kilda"/>
    <n v="1.6"/>
    <n v="4.8"/>
    <n v="8.11"/>
    <n v="11.15"/>
    <n v="81"/>
    <x v="11"/>
    <x v="0"/>
  </r>
  <r>
    <s v="2014R0506"/>
    <n v="2014"/>
    <s v="Round 5"/>
    <d v="2014-04-20T00:00:00"/>
    <n v="22.9"/>
    <n v="8.8000000000000007"/>
    <n v="0"/>
    <s v="Adelaide Oval"/>
    <d v="1899-12-30T12:40:00"/>
    <n v="44770"/>
    <s v="Adelaide"/>
    <n v="4"/>
    <n v="11.6"/>
    <n v="16.8"/>
    <n v="21.11"/>
    <n v="137"/>
    <s v="Greater Western Sydney"/>
    <n v="2.2000000000000002"/>
    <n v="3.5"/>
    <n v="7.9"/>
    <n v="10.119999999999999"/>
    <n v="72"/>
    <x v="4"/>
    <x v="0"/>
  </r>
  <r>
    <s v="2014R0507"/>
    <n v="2014"/>
    <s v="Round 5"/>
    <d v="2014-04-20T00:00:00"/>
    <n v="18.7"/>
    <n v="11.6"/>
    <n v="0"/>
    <s v="MCG"/>
    <d v="1899-12-30T15:20:00"/>
    <n v="17243"/>
    <s v="Melbourne"/>
    <n v="3.2"/>
    <n v="4.4000000000000004"/>
    <n v="6.1"/>
    <n v="11.12"/>
    <n v="78"/>
    <s v="Gold Coast"/>
    <n v="2.7"/>
    <n v="6.12"/>
    <n v="8.17"/>
    <n v="11.2"/>
    <n v="86"/>
    <x v="17"/>
    <x v="2"/>
  </r>
  <r>
    <s v="2014R0508"/>
    <n v="2014"/>
    <s v="Round 5"/>
    <d v="2014-04-20T00:00:00"/>
    <n v="18.7"/>
    <n v="11.6"/>
    <n v="0"/>
    <s v="Docklands"/>
    <d v="1899-12-30T16:40:00"/>
    <n v="27986"/>
    <s v="Western Bulldogs"/>
    <n v="3.3"/>
    <n v="8.6"/>
    <n v="12.8"/>
    <n v="13.13"/>
    <n v="91"/>
    <s v="Carlton"/>
    <n v="7.3"/>
    <n v="13.6"/>
    <n v="16.899999999999999"/>
    <n v="18.11"/>
    <n v="119"/>
    <x v="1"/>
    <x v="2"/>
  </r>
  <r>
    <s v="2014R0509"/>
    <n v="2014"/>
    <s v="Round 5"/>
    <d v="2014-04-21T00:00:00"/>
    <n v="19"/>
    <n v="11.5"/>
    <n v="0"/>
    <s v="MCG"/>
    <d v="1899-12-30T15:20:00"/>
    <n v="80222"/>
    <s v="Geelong"/>
    <n v="3.5"/>
    <n v="6.9"/>
    <n v="9.14"/>
    <n v="15.16"/>
    <n v="106"/>
    <s v="Hawthorn"/>
    <n v="3.2"/>
    <n v="5.9"/>
    <n v="8.1199999999999992"/>
    <n v="12.15"/>
    <n v="87"/>
    <x v="12"/>
    <x v="1"/>
  </r>
  <r>
    <s v="2014R0601"/>
    <n v="2014"/>
    <s v="Round 6"/>
    <d v="2014-04-25T00:00:00"/>
    <n v="20.2"/>
    <n v="3.4"/>
    <n v="0"/>
    <s v="MCG"/>
    <d v="1899-12-30T14:40:00"/>
    <n v="91731"/>
    <s v="Collingwood"/>
    <n v="0.3"/>
    <n v="6.5"/>
    <n v="9.6999999999999993"/>
    <n v="12.11"/>
    <n v="83"/>
    <s v="Essendon"/>
    <n v="5.4"/>
    <n v="6.5"/>
    <n v="6.7"/>
    <n v="8.1199999999999992"/>
    <n v="60"/>
    <x v="9"/>
    <x v="1"/>
  </r>
  <r>
    <s v="2014R0602"/>
    <n v="2014"/>
    <s v="Round 6"/>
    <d v="2014-04-25T00:00:00"/>
    <m/>
    <m/>
    <m/>
    <s v="Wellington"/>
    <d v="1899-12-30T19:45:00"/>
    <n v="13409"/>
    <s v="St Kilda"/>
    <n v="2.2000000000000002"/>
    <n v="4.4000000000000004"/>
    <n v="7.8"/>
    <n v="11.13"/>
    <n v="79"/>
    <s v="Brisbane"/>
    <n v="4.3"/>
    <n v="8.5"/>
    <n v="10.9"/>
    <n v="12.1"/>
    <n v="82"/>
    <x v="3"/>
    <x v="2"/>
  </r>
  <r>
    <s v="2014R0603"/>
    <n v="2014"/>
    <s v="Round 6"/>
    <d v="2014-04-25T00:00:00"/>
    <n v="24.8"/>
    <n v="15.6"/>
    <n v="0.2"/>
    <s v="Subiaco"/>
    <d v="1899-12-30T18:45:00"/>
    <n v="37624"/>
    <s v="Fremantle"/>
    <n v="4.4000000000000004"/>
    <n v="6.8"/>
    <n v="8.8000000000000007"/>
    <n v="8.1300000000000008"/>
    <n v="61"/>
    <s v="North Melbourne"/>
    <n v="2.4"/>
    <n v="5.6"/>
    <n v="7.11"/>
    <n v="10.14"/>
    <n v="74"/>
    <x v="10"/>
    <x v="0"/>
  </r>
  <r>
    <s v="2014R0604"/>
    <n v="2014"/>
    <s v="Round 6"/>
    <d v="2014-04-26T00:00:00"/>
    <n v="27.3"/>
    <n v="18"/>
    <n v="0"/>
    <s v="Carrara"/>
    <d v="1899-12-30T13:40:00"/>
    <n v="11504"/>
    <s v="Gold Coast"/>
    <n v="6.1"/>
    <n v="8.8000000000000007"/>
    <n v="14.12"/>
    <n v="20.14"/>
    <n v="134"/>
    <s v="Greater Western Sydney"/>
    <n v="1.6"/>
    <n v="5.9"/>
    <n v="8.1199999999999992"/>
    <n v="13.16"/>
    <n v="94"/>
    <x v="17"/>
    <x v="2"/>
  </r>
  <r>
    <s v="2014R0605"/>
    <n v="2014"/>
    <s v="Round 6"/>
    <d v="2014-04-26T00:00:00"/>
    <n v="19.2"/>
    <n v="9.8000000000000007"/>
    <n v="0"/>
    <s v="Docklands"/>
    <d v="1899-12-30T16:40:00"/>
    <n v="31005"/>
    <s v="Carlton"/>
    <n v="4.2"/>
    <n v="8.5"/>
    <n v="9.6999999999999993"/>
    <n v="14.8"/>
    <n v="92"/>
    <s v="West Coast"/>
    <n v="4.3"/>
    <n v="7.6"/>
    <n v="11.9"/>
    <n v="12.17"/>
    <n v="89"/>
    <x v="1"/>
    <x v="0"/>
  </r>
  <r>
    <s v="2014R0606"/>
    <n v="2014"/>
    <s v="Round 6"/>
    <d v="2014-04-26T00:00:00"/>
    <n v="19.2"/>
    <n v="9.8000000000000007"/>
    <n v="0"/>
    <s v="MCG"/>
    <d v="1899-12-30T19:40:00"/>
    <n v="24855"/>
    <s v="Melbourne"/>
    <n v="1.2"/>
    <n v="2.2999999999999998"/>
    <n v="4.4000000000000004"/>
    <n v="5.8"/>
    <n v="38"/>
    <s v="Sydney"/>
    <n v="4.5"/>
    <n v="4.8"/>
    <n v="7.12"/>
    <n v="9.15"/>
    <n v="69"/>
    <x v="0"/>
    <x v="2"/>
  </r>
  <r>
    <s v="2014R0607"/>
    <n v="2014"/>
    <s v="Round 6"/>
    <d v="2014-04-27T00:00:00"/>
    <n v="16.399999999999999"/>
    <n v="5.8"/>
    <n v="0"/>
    <s v="Docklands"/>
    <d v="1899-12-30T13:10:00"/>
    <n v="17404"/>
    <s v="Western Bulldogs"/>
    <n v="4.2"/>
    <n v="6.5"/>
    <n v="6.6"/>
    <n v="12.11"/>
    <n v="83"/>
    <s v="Adelaide"/>
    <n v="1.4"/>
    <n v="5.7"/>
    <n v="8.1"/>
    <n v="13.14"/>
    <n v="92"/>
    <x v="4"/>
    <x v="2"/>
  </r>
  <r>
    <s v="2014R0608"/>
    <n v="2014"/>
    <s v="Round 6"/>
    <d v="2014-04-27T00:00:00"/>
    <n v="16.399999999999999"/>
    <n v="5.8"/>
    <n v="0"/>
    <s v="MCG"/>
    <d v="1899-12-30T15:20:00"/>
    <n v="52990"/>
    <s v="Richmond"/>
    <n v="2"/>
    <n v="3.1"/>
    <n v="4.5999999999999996"/>
    <n v="7.1"/>
    <n v="52"/>
    <s v="Hawthorn"/>
    <n v="4.7"/>
    <n v="6.9"/>
    <n v="14.1"/>
    <n v="18.100000000000001"/>
    <n v="118"/>
    <x v="2"/>
    <x v="1"/>
  </r>
  <r>
    <s v="2014R0609"/>
    <n v="2014"/>
    <s v="Round 6"/>
    <d v="2014-04-27T00:00:00"/>
    <n v="22.7"/>
    <n v="6.4"/>
    <n v="0"/>
    <s v="Adelaide Oval"/>
    <d v="1899-12-30T16:10:00"/>
    <n v="47007"/>
    <s v="Port Adelaide"/>
    <n v="4.2"/>
    <n v="8.3000000000000007"/>
    <n v="13.6"/>
    <n v="16.11"/>
    <n v="107"/>
    <s v="Geelong"/>
    <n v="4.4000000000000004"/>
    <n v="4.9000000000000004"/>
    <n v="6.1"/>
    <n v="9.1300000000000008"/>
    <n v="67"/>
    <x v="8"/>
    <x v="0"/>
  </r>
  <r>
    <s v="2014R0701"/>
    <n v="2014"/>
    <s v="Round 7"/>
    <d v="2014-05-02T00:00:00"/>
    <n v="14.2"/>
    <n v="10.1"/>
    <n v="0"/>
    <s v="MCG"/>
    <d v="1899-12-30T19:50:00"/>
    <n v="68251"/>
    <s v="Carlton"/>
    <n v="1.2"/>
    <n v="1.5"/>
    <n v="2.7"/>
    <n v="10.1"/>
    <n v="70"/>
    <s v="Collingwood"/>
    <n v="3.4"/>
    <n v="7.6"/>
    <n v="10.15"/>
    <n v="14.2"/>
    <n v="104"/>
    <x v="9"/>
    <x v="1"/>
  </r>
  <r>
    <s v="2014R0702"/>
    <n v="2014"/>
    <s v="Round 7"/>
    <d v="2014-05-03T00:00:00"/>
    <n v="16.2"/>
    <n v="9.1999999999999993"/>
    <n v="0.8"/>
    <s v="MCG"/>
    <d v="1899-12-30T13:45:00"/>
    <n v="32924"/>
    <s v="Hawthorn"/>
    <n v="6.2"/>
    <n v="11.7"/>
    <n v="21.9"/>
    <n v="27.13"/>
    <n v="175"/>
    <s v="St Kilda"/>
    <n v="2.2999999999999998"/>
    <n v="2.2999999999999998"/>
    <n v="3.4"/>
    <n v="4.5999999999999996"/>
    <n v="30"/>
    <x v="2"/>
    <x v="0"/>
  </r>
  <r>
    <s v="2014R0703"/>
    <n v="2014"/>
    <s v="Round 7"/>
    <d v="2014-05-03T00:00:00"/>
    <n v="11.7"/>
    <n v="3.7"/>
    <n v="1.4"/>
    <s v="Manuka Oval"/>
    <d v="1899-12-30T14:10:00"/>
    <n v="6549"/>
    <s v="Greater Western Sydney"/>
    <n v="3.4"/>
    <n v="5.4"/>
    <n v="9.6"/>
    <n v="15.7"/>
    <n v="97"/>
    <s v="Port Adelaide"/>
    <n v="5.3"/>
    <n v="10.6"/>
    <n v="15.9"/>
    <n v="20.12"/>
    <n v="132"/>
    <x v="8"/>
    <x v="2"/>
  </r>
  <r>
    <s v="2014R0704"/>
    <n v="2014"/>
    <s v="Round 7"/>
    <d v="2014-05-03T00:00:00"/>
    <n v="15.9"/>
    <n v="7.3"/>
    <n v="11.2"/>
    <s v="Adelaide Oval"/>
    <d v="1899-12-30T16:10:00"/>
    <n v="44216"/>
    <s v="Adelaide"/>
    <n v="1.1000000000000001"/>
    <n v="2.4"/>
    <n v="5.0999999999999996"/>
    <n v="9.1300000000000008"/>
    <n v="67"/>
    <s v="Melbourne"/>
    <n v="4"/>
    <n v="7.2"/>
    <n v="8.4"/>
    <n v="11.4"/>
    <n v="70"/>
    <x v="16"/>
    <x v="0"/>
  </r>
  <r>
    <s v="2014R0705"/>
    <n v="2014"/>
    <s v="Round 7"/>
    <d v="2014-05-03T00:00:00"/>
    <n v="16.2"/>
    <n v="9.1999999999999993"/>
    <n v="0.8"/>
    <s v="Docklands"/>
    <d v="1899-12-30T19:40:00"/>
    <n v="33289"/>
    <s v="Essendon"/>
    <n v="3.3"/>
    <n v="3.6"/>
    <n v="9.1"/>
    <n v="10.130000000000001"/>
    <n v="73"/>
    <s v="Western Bulldogs"/>
    <n v="3.5"/>
    <n v="5.8"/>
    <n v="7.9"/>
    <n v="9.11"/>
    <n v="65"/>
    <x v="6"/>
    <x v="0"/>
  </r>
  <r>
    <s v="2014R0706"/>
    <n v="2014"/>
    <s v="Round 7"/>
    <d v="2014-05-03T00:00:00"/>
    <n v="21.1"/>
    <n v="15.4"/>
    <n v="13.8"/>
    <s v="Gabba"/>
    <d v="1899-12-30T19:40:00"/>
    <n v="17953"/>
    <s v="Brisbane"/>
    <n v="2"/>
    <n v="3.5"/>
    <n v="5.6"/>
    <n v="6.8"/>
    <n v="44"/>
    <s v="Sydney"/>
    <n v="3.6"/>
    <n v="8.8000000000000007"/>
    <n v="14.11"/>
    <n v="18.149999999999999"/>
    <n v="123"/>
    <x v="0"/>
    <x v="2"/>
  </r>
  <r>
    <s v="2014R0707"/>
    <n v="2014"/>
    <s v="Round 7"/>
    <d v="2014-05-04T00:00:00"/>
    <n v="13.1"/>
    <n v="7.3"/>
    <n v="5.2"/>
    <s v="Docklands"/>
    <d v="1899-12-30T13:10:00"/>
    <n v="19819"/>
    <s v="North Melbourne"/>
    <n v="1.4"/>
    <n v="7.6"/>
    <n v="10.1"/>
    <n v="11.11"/>
    <n v="77"/>
    <s v="Gold Coast"/>
    <n v="7.4"/>
    <n v="10.5"/>
    <n v="13.1"/>
    <n v="18.12"/>
    <n v="120"/>
    <x v="17"/>
    <x v="2"/>
  </r>
  <r>
    <s v="2014R0708"/>
    <n v="2014"/>
    <s v="Round 7"/>
    <d v="2014-05-04T00:00:00"/>
    <n v="13.1"/>
    <n v="7.3"/>
    <n v="5.2"/>
    <s v="MCG"/>
    <d v="1899-12-30T15:20:00"/>
    <n v="34377"/>
    <s v="Geelong"/>
    <n v="3.3"/>
    <n v="7.8"/>
    <n v="8.1"/>
    <n v="11.15"/>
    <n v="81"/>
    <s v="Richmond"/>
    <n v="0.1"/>
    <n v="4.3"/>
    <n v="8.3000000000000007"/>
    <n v="12.4"/>
    <n v="76"/>
    <x v="12"/>
    <x v="0"/>
  </r>
  <r>
    <s v="2014R0709"/>
    <n v="2014"/>
    <s v="Round 7"/>
    <d v="2014-05-04T00:00:00"/>
    <n v="22.1"/>
    <n v="13.1"/>
    <n v="0"/>
    <s v="Subiaco"/>
    <d v="1899-12-30T14:40:00"/>
    <n v="40476"/>
    <s v="West Coast"/>
    <n v="2"/>
    <n v="3.8"/>
    <n v="5.1100000000000003"/>
    <n v="7.12"/>
    <n v="54"/>
    <s v="Fremantle"/>
    <n v="4.2"/>
    <n v="5.3"/>
    <n v="9.6"/>
    <n v="11.7"/>
    <n v="73"/>
    <x v="5"/>
    <x v="0"/>
  </r>
  <r>
    <s v="2014R0801"/>
    <n v="2014"/>
    <s v="Round 8"/>
    <d v="2014-05-09T00:00:00"/>
    <n v="21.8"/>
    <n v="9.9"/>
    <n v="0"/>
    <s v="Stadium Australia"/>
    <d v="1899-12-30T19:50:00"/>
    <n v="34506"/>
    <s v="Sydney"/>
    <n v="4.8"/>
    <n v="6.12"/>
    <n v="9.16"/>
    <n v="15.17"/>
    <n v="107"/>
    <s v="Hawthorn"/>
    <n v="2.2000000000000002"/>
    <n v="6.5"/>
    <n v="11.7"/>
    <n v="13.1"/>
    <n v="88"/>
    <x v="0"/>
    <x v="0"/>
  </r>
  <r>
    <s v="2014R0802"/>
    <n v="2014"/>
    <s v="Round 8"/>
    <d v="2014-05-10T00:00:00"/>
    <n v="19.8"/>
    <n v="11.4"/>
    <n v="17.2"/>
    <s v="Adelaide Oval"/>
    <d v="1899-12-30T13:10:00"/>
    <n v="38234"/>
    <s v="Port Adelaide"/>
    <n v="2.4"/>
    <n v="4.8"/>
    <n v="8.1"/>
    <n v="13.16"/>
    <n v="94"/>
    <s v="Fremantle"/>
    <n v="1.3"/>
    <n v="6.6"/>
    <n v="9.9"/>
    <n v="11.1"/>
    <n v="76"/>
    <x v="8"/>
    <x v="0"/>
  </r>
  <r>
    <s v="2014R0803"/>
    <n v="2014"/>
    <s v="Round 8"/>
    <d v="2014-05-10T00:00:00"/>
    <n v="24"/>
    <n v="15.6"/>
    <n v="0"/>
    <s v="Gabba"/>
    <d v="1899-12-30T16:40:00"/>
    <n v="26522"/>
    <s v="Brisbane"/>
    <n v="3"/>
    <n v="4.3"/>
    <n v="8.6"/>
    <n v="8.9"/>
    <n v="57"/>
    <s v="Essendon"/>
    <n v="2.2999999999999998"/>
    <n v="6.4"/>
    <n v="7.8"/>
    <n v="9.11"/>
    <n v="65"/>
    <x v="6"/>
    <x v="2"/>
  </r>
  <r>
    <s v="2014R0804"/>
    <n v="2014"/>
    <s v="Round 8"/>
    <d v="2014-05-10T00:00:00"/>
    <n v="17"/>
    <n v="12.7"/>
    <n v="6.4"/>
    <s v="MCG"/>
    <d v="1899-12-30T19:40:00"/>
    <n v="36326"/>
    <s v="Melbourne"/>
    <n v="2.2000000000000002"/>
    <n v="5.5"/>
    <n v="10.6"/>
    <n v="12.11"/>
    <n v="83"/>
    <s v="Western Bulldogs"/>
    <n v="3.2"/>
    <n v="5.7"/>
    <n v="9.6999999999999993"/>
    <n v="15.9"/>
    <n v="99"/>
    <x v="14"/>
    <x v="0"/>
  </r>
  <r>
    <s v="2014R0805"/>
    <n v="2014"/>
    <s v="Round 8"/>
    <d v="2014-05-11T00:00:00"/>
    <n v="23.8"/>
    <n v="11.2"/>
    <n v="0.6"/>
    <s v="Subiaco"/>
    <d v="1899-12-30T14:40:00"/>
    <n v="29391"/>
    <s v="West Coast"/>
    <n v="5.2"/>
    <n v="11.5"/>
    <n v="21.5"/>
    <n v="30.8"/>
    <n v="188"/>
    <s v="Greater Western Sydney"/>
    <n v="1.2"/>
    <n v="6.2"/>
    <n v="9.3000000000000007"/>
    <n v="12.5"/>
    <n v="77"/>
    <x v="7"/>
    <x v="2"/>
  </r>
  <r>
    <s v="2014R0806"/>
    <n v="2014"/>
    <s v="Round 8"/>
    <d v="2014-05-12T00:00:00"/>
    <n v="18.7"/>
    <n v="5.5"/>
    <n v="0.2"/>
    <s v="Docklands"/>
    <d v="1899-12-30T19:20:00"/>
    <n v="26708"/>
    <s v="St Kilda"/>
    <n v="1.1000000000000001"/>
    <n v="4.3"/>
    <n v="6.1"/>
    <n v="9.15"/>
    <n v="69"/>
    <s v="Carlton"/>
    <n v="2.6"/>
    <n v="10.6"/>
    <n v="11.7"/>
    <n v="15.11"/>
    <n v="101"/>
    <x v="1"/>
    <x v="2"/>
  </r>
  <r>
    <s v="2014R0901"/>
    <n v="2014"/>
    <s v="Round 9"/>
    <d v="2014-05-15T00:00:00"/>
    <n v="24.2"/>
    <n v="12.9"/>
    <n v="0.2"/>
    <s v="Adelaide Oval"/>
    <d v="1899-12-30T19:20:00"/>
    <n v="50051"/>
    <s v="Adelaide"/>
    <n v="1.4"/>
    <n v="5.6"/>
    <n v="9.1"/>
    <n v="10.16"/>
    <n v="76"/>
    <s v="Collingwood"/>
    <n v="3.3"/>
    <n v="6.6"/>
    <n v="7.8"/>
    <n v="7.13"/>
    <n v="55"/>
    <x v="4"/>
    <x v="1"/>
  </r>
  <r>
    <s v="2014R0902"/>
    <n v="2014"/>
    <s v="Round 9"/>
    <d v="2014-05-16T00:00:00"/>
    <n v="23"/>
    <n v="15.2"/>
    <n v="0.2"/>
    <s v="Docklands"/>
    <d v="1899-12-30T19:50:00"/>
    <n v="41098"/>
    <s v="Essendon"/>
    <n v="1.1000000000000001"/>
    <n v="5.3"/>
    <n v="6.6"/>
    <n v="9.1"/>
    <n v="64"/>
    <s v="Sydney"/>
    <n v="7.1"/>
    <n v="12.4"/>
    <n v="15.4"/>
    <n v="18.600000000000001"/>
    <n v="114"/>
    <x v="0"/>
    <x v="0"/>
  </r>
  <r>
    <s v="2014R0903"/>
    <n v="2014"/>
    <s v="Round 9"/>
    <d v="2014-05-17T00:00:00"/>
    <n v="19.2"/>
    <n v="15.6"/>
    <n v="0"/>
    <s v="MCG"/>
    <d v="1899-12-30T13:40:00"/>
    <n v="56910"/>
    <s v="Richmond"/>
    <n v="2.2999999999999998"/>
    <n v="4.8"/>
    <n v="6.16"/>
    <n v="9.1999999999999993"/>
    <n v="74"/>
    <s v="Melbourne"/>
    <n v="1.3"/>
    <n v="4.5"/>
    <n v="9.6"/>
    <n v="14.7"/>
    <n v="91"/>
    <x v="16"/>
    <x v="1"/>
  </r>
  <r>
    <s v="2014R0904"/>
    <n v="2014"/>
    <s v="Round 9"/>
    <d v="2014-05-17T00:00:00"/>
    <n v="19.2"/>
    <n v="15.6"/>
    <n v="0"/>
    <s v="Docklands"/>
    <d v="1899-12-30T16:40:00"/>
    <n v="21152"/>
    <s v="North Melbourne"/>
    <n v="5.5"/>
    <n v="8.11"/>
    <n v="13.18"/>
    <n v="17.23"/>
    <n v="125"/>
    <s v="Brisbane"/>
    <n v="1.1000000000000001"/>
    <n v="3.2"/>
    <n v="4.2"/>
    <n v="6.2"/>
    <n v="38"/>
    <x v="10"/>
    <x v="2"/>
  </r>
  <r>
    <s v="2014R0905"/>
    <n v="2014"/>
    <s v="Round 9"/>
    <d v="2014-05-17T00:00:00"/>
    <n v="23.3"/>
    <n v="10.6"/>
    <n v="0"/>
    <s v="Subiaco"/>
    <d v="1899-12-30T17:40:00"/>
    <n v="38565"/>
    <s v="Fremantle"/>
    <n v="5.3"/>
    <n v="7.11"/>
    <n v="10.15"/>
    <n v="13.18"/>
    <n v="96"/>
    <s v="Geelong"/>
    <n v="0.3"/>
    <n v="3.5"/>
    <n v="6.7"/>
    <n v="9.1"/>
    <n v="64"/>
    <x v="5"/>
    <x v="0"/>
  </r>
  <r>
    <s v="2014R0906"/>
    <n v="2014"/>
    <s v="Round 9"/>
    <d v="2014-05-18T00:00:00"/>
    <n v="20.5"/>
    <n v="16"/>
    <n v="0"/>
    <s v="Docklands"/>
    <d v="1899-12-30T16:40:00"/>
    <n v="14625"/>
    <s v="St Kilda"/>
    <n v="3.2"/>
    <n v="4.4000000000000004"/>
    <n v="10.7"/>
    <n v="13.9"/>
    <n v="87"/>
    <s v="Gold Coast"/>
    <n v="8.4"/>
    <n v="13.7"/>
    <n v="16.899999999999999"/>
    <n v="19.11"/>
    <n v="125"/>
    <x v="17"/>
    <x v="2"/>
  </r>
  <r>
    <s v="2014R1001"/>
    <n v="2014"/>
    <s v="Round 10"/>
    <d v="2014-05-23T00:00:00"/>
    <n v="18.8"/>
    <n v="14.9"/>
    <n v="2.2000000000000002"/>
    <s v="Kardinia Park"/>
    <d v="1899-12-30T19:50:00"/>
    <n v="27402"/>
    <s v="Geelong"/>
    <n v="5.5"/>
    <n v="10.9"/>
    <n v="13.14"/>
    <n v="16.149999999999999"/>
    <n v="111"/>
    <s v="North Melbourne"/>
    <n v="2.2000000000000002"/>
    <n v="5.4"/>
    <n v="9.8000000000000007"/>
    <n v="13.13"/>
    <n v="91"/>
    <x v="12"/>
    <x v="2"/>
  </r>
  <r>
    <s v="2014R1002"/>
    <n v="2014"/>
    <s v="Round 10"/>
    <d v="2014-05-24T00:00:00"/>
    <n v="24.8"/>
    <n v="13"/>
    <n v="0.2"/>
    <s v="Sydney Showground"/>
    <d v="1899-12-30T13:40:00"/>
    <n v="8331"/>
    <s v="Greater Western Sydney"/>
    <n v="1.5"/>
    <n v="1.6"/>
    <n v="3.9"/>
    <n v="5.1100000000000003"/>
    <n v="41"/>
    <s v="Richmond"/>
    <n v="8"/>
    <n v="14.2"/>
    <n v="21.4"/>
    <n v="24.1"/>
    <n v="154"/>
    <x v="13"/>
    <x v="2"/>
  </r>
  <r>
    <s v="2014R1003"/>
    <n v="2014"/>
    <s v="Round 10"/>
    <d v="2014-05-24T00:00:00"/>
    <n v="17.399999999999999"/>
    <n v="8.9"/>
    <n v="0"/>
    <s v="MCG"/>
    <d v="1899-12-30T16:40:00"/>
    <n v="53049"/>
    <s v="Collingwood"/>
    <n v="5"/>
    <n v="7.3"/>
    <n v="11.4"/>
    <n v="17.7"/>
    <n v="109"/>
    <s v="West Coast"/>
    <n v="5.2"/>
    <n v="9.5"/>
    <n v="11.1"/>
    <n v="15.11"/>
    <n v="101"/>
    <x v="9"/>
    <x v="1"/>
  </r>
  <r>
    <s v="2014R1004"/>
    <n v="2014"/>
    <s v="Round 10"/>
    <d v="2014-05-24T00:00:00"/>
    <n v="24.2"/>
    <n v="10.6"/>
    <n v="0"/>
    <s v="Adelaide Oval"/>
    <d v="1899-12-30T19:10:00"/>
    <n v="52233"/>
    <s v="Port Adelaide"/>
    <n v="4.2"/>
    <n v="8.3000000000000007"/>
    <n v="11.7"/>
    <n v="15.1"/>
    <n v="100"/>
    <s v="Hawthorn"/>
    <n v="2.2999999999999998"/>
    <n v="4.4000000000000004"/>
    <n v="10.6"/>
    <n v="13.8"/>
    <n v="86"/>
    <x v="8"/>
    <x v="1"/>
  </r>
  <r>
    <s v="2014R1005"/>
    <n v="2014"/>
    <s v="Round 10"/>
    <d v="2014-05-25T00:00:00"/>
    <n v="26"/>
    <n v="15.6"/>
    <n v="0"/>
    <s v="Carrara"/>
    <d v="1899-12-30T15:20:00"/>
    <n v="14235"/>
    <s v="Gold Coast"/>
    <n v="4"/>
    <n v="7.2"/>
    <n v="15.9"/>
    <n v="18.11"/>
    <n v="119"/>
    <s v="Western Bulldogs"/>
    <n v="3.3"/>
    <n v="5.8"/>
    <n v="6.1"/>
    <n v="10.14"/>
    <n v="74"/>
    <x v="17"/>
    <x v="2"/>
  </r>
  <r>
    <s v="2014R1006"/>
    <n v="2014"/>
    <s v="Round 10"/>
    <d v="2014-05-25T00:00:00"/>
    <n v="19.3"/>
    <n v="11.7"/>
    <n v="0"/>
    <s v="MCG"/>
    <d v="1899-12-30T16:40:00"/>
    <n v="32419"/>
    <s v="Carlton"/>
    <n v="2.2000000000000002"/>
    <n v="4.2"/>
    <n v="8.5"/>
    <n v="12.9"/>
    <n v="81"/>
    <s v="Adelaide"/>
    <n v="1.4"/>
    <n v="2.7"/>
    <n v="7.12"/>
    <n v="10.16"/>
    <n v="76"/>
    <x v="1"/>
    <x v="0"/>
  </r>
  <r>
    <s v="2014R1101"/>
    <n v="2014"/>
    <s v="Round 11"/>
    <d v="2014-05-29T00:00:00"/>
    <n v="20"/>
    <n v="13.3"/>
    <n v="0"/>
    <s v="SCG"/>
    <d v="1899-12-30T19:10:00"/>
    <n v="37355"/>
    <s v="Sydney"/>
    <n v="4.4000000000000004"/>
    <n v="8.9"/>
    <n v="14.11"/>
    <n v="22.16"/>
    <n v="148"/>
    <s v="Geelong"/>
    <n v="0.3"/>
    <n v="1.3"/>
    <n v="2.4"/>
    <n v="5.8"/>
    <n v="38"/>
    <x v="0"/>
    <x v="0"/>
  </r>
  <r>
    <s v="2014R1102"/>
    <n v="2014"/>
    <s v="Round 11"/>
    <d v="2014-05-30T00:00:00"/>
    <n v="16.8"/>
    <n v="3.6"/>
    <n v="0.2"/>
    <s v="Docklands"/>
    <d v="1899-12-30T19:50:00"/>
    <n v="34855"/>
    <s v="St Kilda"/>
    <n v="3.2"/>
    <n v="6.2"/>
    <n v="8.5"/>
    <n v="8.6"/>
    <n v="54"/>
    <s v="Collingwood"/>
    <n v="7.2"/>
    <n v="10.5"/>
    <n v="14.8"/>
    <n v="21.14"/>
    <n v="140"/>
    <x v="9"/>
    <x v="0"/>
  </r>
  <r>
    <s v="2014R1103"/>
    <n v="2014"/>
    <s v="Round 11"/>
    <d v="2014-05-31T00:00:00"/>
    <n v="20.7"/>
    <n v="9.3000000000000007"/>
    <n v="0"/>
    <s v="Traeger Park"/>
    <d v="1899-12-30T13:10:00"/>
    <n v="5655"/>
    <s v="Melbourne"/>
    <n v="2.2000000000000002"/>
    <n v="7.4"/>
    <n v="10.5"/>
    <n v="11.9"/>
    <n v="75"/>
    <s v="Port Adelaide"/>
    <n v="5.4"/>
    <n v="8.4"/>
    <n v="10.9"/>
    <n v="14.11"/>
    <n v="95"/>
    <x v="8"/>
    <x v="2"/>
  </r>
  <r>
    <s v="2014R1104"/>
    <n v="2014"/>
    <s v="Round 11"/>
    <d v="2014-05-31T00:00:00"/>
    <n v="23.4"/>
    <n v="16"/>
    <n v="0.6"/>
    <s v="Gabba"/>
    <d v="1899-12-30T16:40:00"/>
    <n v="24625"/>
    <s v="Brisbane"/>
    <n v="5.5"/>
    <n v="7.8"/>
    <n v="10.1"/>
    <n v="14.14"/>
    <n v="98"/>
    <s v="Carlton"/>
    <n v="1.1000000000000001"/>
    <n v="7.4"/>
    <n v="11.9"/>
    <n v="13.13"/>
    <n v="91"/>
    <x v="3"/>
    <x v="2"/>
  </r>
  <r>
    <s v="2014R1105"/>
    <n v="2014"/>
    <s v="Round 11"/>
    <d v="2014-05-31T00:00:00"/>
    <n v="17.600000000000001"/>
    <n v="7.6"/>
    <n v="0"/>
    <s v="MCG"/>
    <d v="1899-12-30T19:45:00"/>
    <n v="74664"/>
    <s v="Essendon"/>
    <n v="4.4000000000000004"/>
    <n v="9.8000000000000007"/>
    <n v="11.11"/>
    <n v="15.14"/>
    <n v="104"/>
    <s v="Richmond"/>
    <n v="0.1"/>
    <n v="3.5"/>
    <n v="3.8"/>
    <n v="7.12"/>
    <n v="54"/>
    <x v="6"/>
    <x v="1"/>
  </r>
  <r>
    <s v="2014R1106"/>
    <n v="2014"/>
    <s v="Round 11"/>
    <d v="2014-06-01T00:00:00"/>
    <n v="16.399999999999999"/>
    <n v="9.1"/>
    <n v="2.6"/>
    <s v="Adelaide Oval"/>
    <d v="1899-12-30T12:40:00"/>
    <n v="49069"/>
    <s v="Adelaide"/>
    <n v="5.2"/>
    <n v="9.6999999999999993"/>
    <n v="12.9"/>
    <n v="16.13"/>
    <n v="109"/>
    <s v="Gold Coast"/>
    <n v="5.0999999999999996"/>
    <n v="8.3000000000000007"/>
    <n v="11.6"/>
    <n v="11.11"/>
    <n v="77"/>
    <x v="4"/>
    <x v="0"/>
  </r>
  <r>
    <s v="2014R1107"/>
    <n v="2014"/>
    <s v="Round 11"/>
    <d v="2014-06-01T00:00:00"/>
    <n v="14.6"/>
    <n v="10.6"/>
    <n v="4"/>
    <s v="Docklands"/>
    <d v="1899-12-30T15:20:00"/>
    <n v="14913"/>
    <s v="Western Bulldogs"/>
    <n v="1.4"/>
    <n v="2.8"/>
    <n v="5.12"/>
    <n v="6.15"/>
    <n v="51"/>
    <s v="Fremantle"/>
    <n v="4.2"/>
    <n v="8.3000000000000007"/>
    <n v="9.6"/>
    <n v="13.11"/>
    <n v="89"/>
    <x v="5"/>
    <x v="2"/>
  </r>
  <r>
    <s v="2014R1108"/>
    <n v="2014"/>
    <s v="Round 11"/>
    <d v="2014-06-01T00:00:00"/>
    <n v="14.6"/>
    <n v="10.6"/>
    <n v="4"/>
    <s v="MCG"/>
    <d v="1899-12-30T16:40:00"/>
    <n v="17906"/>
    <s v="Hawthorn"/>
    <n v="3.2"/>
    <n v="7.5"/>
    <n v="11.6"/>
    <n v="14.1"/>
    <n v="94"/>
    <s v="Greater Western Sydney"/>
    <n v="4.2"/>
    <n v="6.4"/>
    <n v="11.5"/>
    <n v="13.9"/>
    <n v="87"/>
    <x v="2"/>
    <x v="2"/>
  </r>
  <r>
    <s v="2014R1109"/>
    <n v="2014"/>
    <s v="Round 11"/>
    <d v="2014-06-01T00:00:00"/>
    <n v="21.4"/>
    <n v="10.6"/>
    <n v="1"/>
    <s v="Subiaco"/>
    <d v="1899-12-30T17:40:00"/>
    <n v="35914"/>
    <s v="West Coast"/>
    <n v="3.3"/>
    <n v="3.4"/>
    <n v="4.5999999999999996"/>
    <n v="6.8"/>
    <n v="44"/>
    <s v="North Melbourne"/>
    <n v="4"/>
    <n v="6.6"/>
    <n v="10.9"/>
    <n v="12.1"/>
    <n v="82"/>
    <x v="10"/>
    <x v="0"/>
  </r>
  <r>
    <s v="2014R1201"/>
    <n v="2014"/>
    <s v="Round 12"/>
    <d v="2014-06-06T00:00:00"/>
    <n v="14.9"/>
    <n v="7.3"/>
    <n v="0"/>
    <s v="Docklands"/>
    <d v="1899-12-30T19:50:00"/>
    <n v="36952"/>
    <s v="Geelong"/>
    <n v="3.1"/>
    <n v="10.6"/>
    <n v="12.7"/>
    <n v="16.11"/>
    <n v="107"/>
    <s v="Carlton"/>
    <n v="4.4000000000000004"/>
    <n v="7.5"/>
    <n v="12.9"/>
    <n v="15.12"/>
    <n v="102"/>
    <x v="12"/>
    <x v="0"/>
  </r>
  <r>
    <s v="2014R1202"/>
    <n v="2014"/>
    <s v="Round 12"/>
    <d v="2014-06-07T00:00:00"/>
    <n v="15.2"/>
    <n v="3.3"/>
    <n v="1"/>
    <s v="York Park"/>
    <d v="1899-12-30T13:40:00"/>
    <n v="15504"/>
    <s v="Hawthorn"/>
    <n v="3.4"/>
    <n v="10.6"/>
    <n v="16.7"/>
    <n v="19.899999999999999"/>
    <n v="123"/>
    <s v="West Coast"/>
    <n v="4.4000000000000004"/>
    <n v="7.5"/>
    <n v="8.6999999999999993"/>
    <n v="12.7"/>
    <n v="79"/>
    <x v="2"/>
    <x v="2"/>
  </r>
  <r>
    <s v="2014R1203"/>
    <n v="2014"/>
    <s v="Round 12"/>
    <d v="2014-06-07T00:00:00"/>
    <n v="19.3"/>
    <n v="9.3000000000000007"/>
    <n v="0"/>
    <s v="Adelaide Oval"/>
    <d v="1899-12-30T16:10:00"/>
    <n v="42374"/>
    <s v="Port Adelaide"/>
    <n v="4.3"/>
    <n v="7.6"/>
    <n v="13.1"/>
    <n v="19.149999999999999"/>
    <n v="129"/>
    <s v="St Kilda"/>
    <n v="2.2000000000000002"/>
    <n v="4.5"/>
    <n v="5.5"/>
    <n v="9.5"/>
    <n v="59"/>
    <x v="8"/>
    <x v="0"/>
  </r>
  <r>
    <s v="2014R1204"/>
    <n v="2014"/>
    <s v="Round 12"/>
    <d v="2014-06-07T00:00:00"/>
    <n v="18.8"/>
    <n v="8.8000000000000007"/>
    <n v="0"/>
    <s v="Sydney Showground"/>
    <d v="1899-12-30T19:40:00"/>
    <n v="8429"/>
    <s v="Greater Western Sydney"/>
    <n v="2.1"/>
    <n v="4.4000000000000004"/>
    <n v="5.9"/>
    <n v="9.1199999999999992"/>
    <n v="66"/>
    <s v="Essendon"/>
    <n v="3.3"/>
    <n v="5.8"/>
    <n v="8.11"/>
    <n v="11.15"/>
    <n v="81"/>
    <x v="6"/>
    <x v="2"/>
  </r>
  <r>
    <s v="2014R1205"/>
    <n v="2014"/>
    <s v="Round 12"/>
    <d v="2014-06-07T00:00:00"/>
    <n v="16.3"/>
    <n v="9.1"/>
    <n v="0"/>
    <s v="Docklands"/>
    <d v="1899-12-30T19:40:00"/>
    <n v="18054"/>
    <s v="Western Bulldogs"/>
    <n v="5.3"/>
    <n v="7.5"/>
    <n v="9.5"/>
    <n v="13.9"/>
    <n v="87"/>
    <s v="Brisbane"/>
    <n v="4.3"/>
    <n v="11.8"/>
    <n v="13.9"/>
    <n v="14.11"/>
    <n v="95"/>
    <x v="3"/>
    <x v="2"/>
  </r>
  <r>
    <s v="2014R1206"/>
    <n v="2014"/>
    <s v="Round 12"/>
    <d v="2014-06-08T00:00:00"/>
    <n v="22.9"/>
    <n v="15.3"/>
    <n v="0"/>
    <s v="Carrara"/>
    <d v="1899-12-30T15:20:00"/>
    <n v="21354"/>
    <s v="Gold Coast"/>
    <n v="1.6"/>
    <n v="3.9"/>
    <n v="6.13"/>
    <n v="10.14"/>
    <n v="74"/>
    <s v="Sydney"/>
    <n v="4.3"/>
    <n v="8.4"/>
    <n v="13.4"/>
    <n v="17.7"/>
    <n v="109"/>
    <x v="0"/>
    <x v="2"/>
  </r>
  <r>
    <s v="2014R1207"/>
    <n v="2014"/>
    <s v="Round 12"/>
    <d v="2014-06-08T00:00:00"/>
    <n v="20.399999999999999"/>
    <n v="12.2"/>
    <n v="0"/>
    <s v="Subiaco"/>
    <d v="1899-12-30T14:10:00"/>
    <n v="35389"/>
    <s v="Fremantle"/>
    <n v="1.4"/>
    <n v="3.9"/>
    <n v="8.1300000000000008"/>
    <n v="12.18"/>
    <n v="90"/>
    <s v="Adelaide"/>
    <n v="3.2"/>
    <n v="4.5"/>
    <n v="5.6"/>
    <n v="7.8"/>
    <n v="50"/>
    <x v="5"/>
    <x v="0"/>
  </r>
  <r>
    <s v="2014R1208"/>
    <n v="2014"/>
    <s v="Round 12"/>
    <d v="2014-06-08T00:00:00"/>
    <n v="13.9"/>
    <n v="8.9"/>
    <n v="1.8"/>
    <s v="Docklands"/>
    <d v="1899-12-30T19:10:00"/>
    <n v="32977"/>
    <s v="North Melbourne"/>
    <n v="3.3"/>
    <n v="4.7"/>
    <n v="12.11"/>
    <n v="17.14"/>
    <n v="116"/>
    <s v="Richmond"/>
    <n v="3.4"/>
    <n v="10.6"/>
    <n v="11.8"/>
    <n v="13.1"/>
    <n v="88"/>
    <x v="10"/>
    <x v="0"/>
  </r>
  <r>
    <s v="2014R1209"/>
    <n v="2014"/>
    <s v="Round 12"/>
    <d v="2014-06-09T00:00:00"/>
    <n v="14.4"/>
    <n v="2.9"/>
    <n v="0"/>
    <s v="MCG"/>
    <d v="1899-12-30T15:20:00"/>
    <n v="68130"/>
    <s v="Melbourne"/>
    <n v="1.3"/>
    <n v="2.4"/>
    <n v="3.6"/>
    <n v="3.1"/>
    <n v="28"/>
    <s v="Collingwood"/>
    <n v="1.2"/>
    <n v="3.7"/>
    <n v="5.0999999999999996"/>
    <n v="8.1300000000000008"/>
    <n v="61"/>
    <x v="9"/>
    <x v="1"/>
  </r>
  <r>
    <s v="2014R1301"/>
    <n v="2014"/>
    <s v="Round 13"/>
    <d v="2014-06-13T00:00:00"/>
    <n v="16.5"/>
    <n v="9.8000000000000007"/>
    <n v="3.8"/>
    <s v="MCG"/>
    <d v="1899-12-30T19:50:00"/>
    <n v="49624"/>
    <s v="Carlton"/>
    <n v="2.1"/>
    <n v="6.5"/>
    <n v="11.9"/>
    <n v="13.12"/>
    <n v="90"/>
    <s v="Hawthorn"/>
    <n v="6.2"/>
    <n v="9.5"/>
    <n v="12.8"/>
    <n v="18.100000000000001"/>
    <n v="118"/>
    <x v="2"/>
    <x v="0"/>
  </r>
  <r>
    <s v="2014R1302"/>
    <n v="2014"/>
    <s v="Round 13"/>
    <d v="2014-06-14T00:00:00"/>
    <n v="15.4"/>
    <n v="8.6999999999999993"/>
    <n v="0.2"/>
    <s v="MCG"/>
    <d v="1899-12-30T13:45:00"/>
    <n v="22083"/>
    <s v="Richmond"/>
    <n v="1.3"/>
    <n v="5.9"/>
    <n v="7.11"/>
    <n v="12.13"/>
    <n v="85"/>
    <s v="Fremantle"/>
    <n v="3.1"/>
    <n v="7.5"/>
    <n v="13.8"/>
    <n v="16.899999999999999"/>
    <n v="105"/>
    <x v="5"/>
    <x v="2"/>
  </r>
  <r>
    <s v="2014R1303"/>
    <n v="2014"/>
    <s v="Round 13"/>
    <d v="2014-06-14T00:00:00"/>
    <n v="20.6"/>
    <n v="13"/>
    <n v="3.8"/>
    <s v="SCG"/>
    <d v="1899-12-30T14:10:00"/>
    <n v="41317"/>
    <s v="Sydney"/>
    <n v="2.8"/>
    <n v="6.12"/>
    <n v="11.13"/>
    <n v="14.14"/>
    <n v="98"/>
    <s v="Port Adelaide"/>
    <n v="1.2"/>
    <n v="6.5"/>
    <n v="9.1"/>
    <n v="13.16"/>
    <n v="94"/>
    <x v="0"/>
    <x v="0"/>
  </r>
  <r>
    <s v="2014R1304"/>
    <n v="2014"/>
    <s v="Round 13"/>
    <d v="2014-06-14T00:00:00"/>
    <n v="18.2"/>
    <n v="1.9"/>
    <n v="0"/>
    <s v="Subiaco"/>
    <d v="1899-12-30T14:40:00"/>
    <n v="32942"/>
    <s v="West Coast"/>
    <n v="4.3"/>
    <n v="9.6999999999999993"/>
    <n v="14.1"/>
    <n v="15.13"/>
    <n v="103"/>
    <s v="Gold Coast"/>
    <n v="3.3"/>
    <n v="6.4"/>
    <n v="9.5"/>
    <n v="15.1"/>
    <n v="100"/>
    <x v="7"/>
    <x v="0"/>
  </r>
  <r>
    <s v="2014R1305"/>
    <n v="2014"/>
    <s v="Round 13"/>
    <d v="2014-06-14T00:00:00"/>
    <n v="16.399999999999999"/>
    <n v="6.8"/>
    <n v="7.4"/>
    <s v="Adelaide Oval"/>
    <d v="1899-12-30T19:10:00"/>
    <n v="47205"/>
    <s v="Adelaide"/>
    <n v="4.4000000000000004"/>
    <n v="8.6999999999999993"/>
    <n v="13.1"/>
    <n v="16.13"/>
    <n v="109"/>
    <s v="North Melbourne"/>
    <n v="1.2"/>
    <n v="4.3"/>
    <n v="6.7"/>
    <n v="10.130000000000001"/>
    <n v="73"/>
    <x v="4"/>
    <x v="0"/>
  </r>
  <r>
    <s v="2014R1306"/>
    <n v="2014"/>
    <s v="Round 13"/>
    <d v="2014-06-14T00:00:00"/>
    <n v="21"/>
    <n v="15.3"/>
    <n v="0.8"/>
    <s v="Gabba"/>
    <d v="1899-12-30T19:40:00"/>
    <n v="12700"/>
    <s v="Brisbane"/>
    <n v="4.2"/>
    <n v="9.3000000000000007"/>
    <n v="12.3"/>
    <n v="12.8"/>
    <n v="80"/>
    <s v="Greater Western Sydney"/>
    <n v="4.3"/>
    <n v="9.4"/>
    <n v="15.6"/>
    <n v="19.11"/>
    <n v="125"/>
    <x v="15"/>
    <x v="2"/>
  </r>
  <r>
    <s v="2014R1307"/>
    <n v="2014"/>
    <s v="Round 13"/>
    <d v="2014-06-15T00:00:00"/>
    <n v="14.8"/>
    <n v="8.4"/>
    <n v="20.6"/>
    <s v="Kardinia Park"/>
    <d v="1899-12-30T13:10:00"/>
    <n v="25180"/>
    <s v="Geelong"/>
    <n v="6.4"/>
    <n v="12.7"/>
    <n v="16.11"/>
    <n v="20.13"/>
    <n v="133"/>
    <s v="St Kilda"/>
    <n v="1.2"/>
    <n v="2.2999999999999998"/>
    <n v="2.5"/>
    <n v="5.7"/>
    <n v="37"/>
    <x v="12"/>
    <x v="2"/>
  </r>
  <r>
    <s v="2014R1308"/>
    <n v="2014"/>
    <s v="Round 13"/>
    <d v="2014-06-15T00:00:00"/>
    <n v="14.8"/>
    <n v="8.3000000000000007"/>
    <n v="2.4"/>
    <s v="Docklands"/>
    <d v="1899-12-30T15:20:00"/>
    <n v="28339"/>
    <s v="Collingwood"/>
    <n v="3.2"/>
    <n v="9.4"/>
    <n v="12.6"/>
    <n v="15.8"/>
    <n v="98"/>
    <s v="Western Bulldogs"/>
    <n v="4.2"/>
    <n v="9.5"/>
    <n v="13.6"/>
    <n v="16.100000000000001"/>
    <n v="106"/>
    <x v="14"/>
    <x v="2"/>
  </r>
  <r>
    <s v="2014R1309"/>
    <n v="2014"/>
    <s v="Round 13"/>
    <d v="2014-06-15T00:00:00"/>
    <n v="14.8"/>
    <n v="8.3000000000000007"/>
    <n v="2.4"/>
    <s v="MCG"/>
    <d v="1899-12-30T16:40:00"/>
    <n v="44626"/>
    <s v="Essendon"/>
    <n v="2.4"/>
    <n v="5.12"/>
    <n v="8.1199999999999992"/>
    <n v="10.17"/>
    <n v="77"/>
    <s v="Melbourne"/>
    <n v="0.3"/>
    <n v="3.3"/>
    <n v="7.6"/>
    <n v="12.6"/>
    <n v="78"/>
    <x v="16"/>
    <x v="0"/>
  </r>
  <r>
    <s v="2014R1401"/>
    <n v="2014"/>
    <s v="Round 14"/>
    <d v="2014-06-20T00:00:00"/>
    <n v="14.8"/>
    <n v="8.6"/>
    <n v="0"/>
    <s v="MCG"/>
    <d v="1899-12-30T19:50:00"/>
    <n v="34648"/>
    <s v="Richmond"/>
    <n v="4.2"/>
    <n v="6.4"/>
    <n v="7.6"/>
    <n v="7.9"/>
    <n v="51"/>
    <s v="Sydney"/>
    <n v="1.2"/>
    <n v="4.2"/>
    <n v="7.5"/>
    <n v="9.8000000000000007"/>
    <n v="62"/>
    <x v="0"/>
    <x v="0"/>
  </r>
  <r>
    <s v="2014R1402"/>
    <n v="2014"/>
    <s v="Round 14"/>
    <d v="2014-06-21T00:00:00"/>
    <n v="16.399999999999999"/>
    <n v="12.3"/>
    <n v="3.4"/>
    <s v="Adelaide Oval"/>
    <d v="1899-12-30T13:15:00"/>
    <n v="34258"/>
    <s v="Port Adelaide"/>
    <n v="3.1"/>
    <n v="7.5"/>
    <n v="13.9"/>
    <n v="19.14"/>
    <n v="128"/>
    <s v="Western Bulldogs"/>
    <n v="3.5"/>
    <n v="5.5"/>
    <n v="6.7"/>
    <n v="8.8000000000000007"/>
    <n v="56"/>
    <x v="8"/>
    <x v="0"/>
  </r>
  <r>
    <s v="2014R1403"/>
    <n v="2014"/>
    <s v="Round 14"/>
    <d v="2014-06-21T00:00:00"/>
    <n v="15.5"/>
    <n v="10.8"/>
    <n v="0"/>
    <s v="MCG"/>
    <d v="1899-12-30T14:10:00"/>
    <n v="70516"/>
    <s v="Hawthorn"/>
    <n v="4.3"/>
    <n v="7.7"/>
    <n v="12.1"/>
    <n v="17.13"/>
    <n v="115"/>
    <s v="Collingwood"/>
    <n v="3.1"/>
    <n v="6.4"/>
    <n v="9.6999999999999993"/>
    <n v="13.8"/>
    <n v="86"/>
    <x v="2"/>
    <x v="1"/>
  </r>
  <r>
    <s v="2014R1404"/>
    <n v="2014"/>
    <s v="Round 14"/>
    <d v="2014-06-21T00:00:00"/>
    <n v="25.8"/>
    <n v="14.9"/>
    <n v="0"/>
    <s v="Carrara"/>
    <d v="1899-12-30T16:40:00"/>
    <n v="18236"/>
    <s v="Gold Coast"/>
    <n v="3.2"/>
    <n v="5.6"/>
    <n v="10.119999999999999"/>
    <n v="17.16"/>
    <n v="118"/>
    <s v="Geelong"/>
    <n v="5.0999999999999996"/>
    <n v="6.7"/>
    <n v="9.6999999999999993"/>
    <n v="11.12"/>
    <n v="78"/>
    <x v="17"/>
    <x v="2"/>
  </r>
  <r>
    <s v="2014R1405"/>
    <n v="2014"/>
    <s v="Round 14"/>
    <d v="2014-06-21T00:00:00"/>
    <n v="19.8"/>
    <n v="10.9"/>
    <n v="0.2"/>
    <s v="Subiaco"/>
    <d v="1899-12-30T17:40:00"/>
    <n v="25152"/>
    <s v="Fremantle"/>
    <n v="2.2000000000000002"/>
    <n v="9.3000000000000007"/>
    <n v="12.7"/>
    <n v="15.15"/>
    <n v="105"/>
    <s v="Brisbane"/>
    <n v="0.1"/>
    <n v="0.1"/>
    <n v="2.2999999999999998"/>
    <n v="3.4"/>
    <n v="22"/>
    <x v="5"/>
    <x v="2"/>
  </r>
  <r>
    <s v="2014R1406"/>
    <n v="2014"/>
    <s v="Round 14"/>
    <d v="2014-06-21T00:00:00"/>
    <n v="15.5"/>
    <n v="10.8"/>
    <n v="0"/>
    <s v="Docklands"/>
    <d v="1899-12-30T19:40:00"/>
    <n v="30948"/>
    <s v="Essendon"/>
    <n v="7"/>
    <n v="9.1999999999999993"/>
    <n v="11.1"/>
    <n v="15.11"/>
    <n v="101"/>
    <s v="Adelaide"/>
    <n v="2.6"/>
    <n v="5.7"/>
    <n v="9.6999999999999993"/>
    <n v="14.8"/>
    <n v="92"/>
    <x v="6"/>
    <x v="0"/>
  </r>
  <r>
    <s v="2014R1407"/>
    <n v="2014"/>
    <s v="Round 14"/>
    <d v="2014-06-22T00:00:00"/>
    <n v="18.600000000000001"/>
    <n v="8"/>
    <n v="0.6"/>
    <s v="Sydney Showground"/>
    <d v="1899-12-30T13:10:00"/>
    <n v="9059"/>
    <s v="Greater Western Sydney"/>
    <n v="5.0999999999999996"/>
    <n v="10.199999999999999"/>
    <n v="13.4"/>
    <n v="15.1"/>
    <n v="100"/>
    <s v="Carlton"/>
    <n v="5.0999999999999996"/>
    <n v="6.5"/>
    <n v="10.8"/>
    <n v="14.8"/>
    <n v="92"/>
    <x v="15"/>
    <x v="2"/>
  </r>
  <r>
    <s v="2014R1408"/>
    <n v="2014"/>
    <s v="Round 14"/>
    <d v="2014-06-22T00:00:00"/>
    <n v="15.4"/>
    <n v="7.5"/>
    <n v="0"/>
    <s v="Docklands"/>
    <d v="1899-12-30T15:20:00"/>
    <n v="17317"/>
    <s v="St Kilda"/>
    <n v="4.3"/>
    <n v="6.5"/>
    <n v="8.6999999999999993"/>
    <n v="10.1"/>
    <n v="70"/>
    <s v="West Coast"/>
    <n v="3.2"/>
    <n v="8.6"/>
    <n v="12.1"/>
    <n v="15.13"/>
    <n v="103"/>
    <x v="7"/>
    <x v="2"/>
  </r>
  <r>
    <s v="2014R1409"/>
    <n v="2014"/>
    <s v="Round 14"/>
    <d v="2014-06-22T00:00:00"/>
    <n v="15.4"/>
    <n v="7.5"/>
    <n v="0"/>
    <s v="MCG"/>
    <d v="1899-12-30T16:40:00"/>
    <n v="26615"/>
    <s v="Melbourne"/>
    <n v="3"/>
    <n v="6"/>
    <n v="8.4"/>
    <n v="10.6"/>
    <n v="66"/>
    <s v="North Melbourne"/>
    <n v="4.5"/>
    <n v="7.8"/>
    <n v="14.12"/>
    <n v="15.17"/>
    <n v="107"/>
    <x v="10"/>
    <x v="2"/>
  </r>
  <r>
    <s v="2014R1501"/>
    <n v="2014"/>
    <s v="Round 15"/>
    <d v="2014-06-27T00:00:00"/>
    <n v="13.6"/>
    <n v="8.1999999999999993"/>
    <n v="0"/>
    <s v="Docklands"/>
    <d v="1899-12-30T19:50:00"/>
    <n v="43732"/>
    <s v="Geelong"/>
    <n v="5.0999999999999996"/>
    <n v="8.4"/>
    <n v="8.6"/>
    <n v="13.11"/>
    <n v="89"/>
    <s v="Essendon"/>
    <n v="1.3"/>
    <n v="3.5"/>
    <n v="8.1"/>
    <n v="11.14"/>
    <n v="80"/>
    <x v="12"/>
    <x v="0"/>
  </r>
  <r>
    <s v="2014R1502"/>
    <n v="2014"/>
    <s v="Round 15"/>
    <d v="2014-06-28T00:00:00"/>
    <n v="10.9"/>
    <n v="6.5"/>
    <n v="9"/>
    <s v="York Park"/>
    <d v="1899-12-30T13:45:00"/>
    <n v="13178"/>
    <s v="Hawthorn"/>
    <n v="2.5"/>
    <n v="9.6"/>
    <n v="14.11"/>
    <n v="17.14"/>
    <n v="116"/>
    <s v="Gold Coast"/>
    <n v="3"/>
    <n v="5"/>
    <n v="6"/>
    <n v="10.3"/>
    <n v="63"/>
    <x v="2"/>
    <x v="2"/>
  </r>
  <r>
    <s v="2014R1503"/>
    <n v="2014"/>
    <s v="Round 15"/>
    <d v="2014-06-28T00:00:00"/>
    <n v="13"/>
    <n v="9"/>
    <n v="0"/>
    <s v="Docklands"/>
    <d v="1899-12-30T14:10:00"/>
    <n v="28487"/>
    <s v="St Kilda"/>
    <n v="1.2"/>
    <n v="5.4"/>
    <n v="9.6999999999999993"/>
    <n v="11.7"/>
    <n v="73"/>
    <s v="Richmond"/>
    <n v="6.2"/>
    <n v="10.4"/>
    <n v="13.7"/>
    <n v="18.899999999999999"/>
    <n v="117"/>
    <x v="13"/>
    <x v="2"/>
  </r>
  <r>
    <s v="2014R1504"/>
    <n v="2014"/>
    <s v="Round 15"/>
    <d v="2014-06-28T00:00:00"/>
    <n v="15.6"/>
    <n v="2.6"/>
    <n v="0"/>
    <s v="Subiaco"/>
    <d v="1899-12-30T14:40:00"/>
    <n v="40490"/>
    <s v="Fremantle"/>
    <n v="3.3"/>
    <n v="5.4"/>
    <n v="10.6"/>
    <n v="13.1"/>
    <n v="88"/>
    <s v="West Coast"/>
    <n v="4.2"/>
    <n v="5.9"/>
    <n v="5.12"/>
    <n v="11.15"/>
    <n v="81"/>
    <x v="5"/>
    <x v="0"/>
  </r>
  <r>
    <s v="2014R1505"/>
    <n v="2014"/>
    <s v="Round 15"/>
    <d v="2014-06-28T00:00:00"/>
    <n v="24.9"/>
    <n v="11.8"/>
    <n v="0"/>
    <s v="Gabba"/>
    <d v="1899-12-30T19:40:00"/>
    <n v="15862"/>
    <s v="Brisbane"/>
    <n v="1.1000000000000001"/>
    <n v="8.4"/>
    <n v="10.5"/>
    <n v="10.1"/>
    <n v="70"/>
    <s v="North Melbourne"/>
    <n v="3.5"/>
    <n v="4.7"/>
    <n v="6.9"/>
    <n v="9.1199999999999992"/>
    <n v="66"/>
    <x v="3"/>
    <x v="2"/>
  </r>
  <r>
    <s v="2014R1506"/>
    <n v="2014"/>
    <s v="Round 15"/>
    <d v="2014-06-28T00:00:00"/>
    <n v="23.2"/>
    <n v="11.3"/>
    <n v="0"/>
    <s v="SCG"/>
    <d v="1899-12-30T19:40:00"/>
    <n v="27778"/>
    <s v="Sydney"/>
    <n v="4.4000000000000004"/>
    <n v="8.9"/>
    <n v="12.11"/>
    <n v="15.16"/>
    <n v="106"/>
    <s v="Greater Western Sydney"/>
    <n v="1.4"/>
    <n v="1.7"/>
    <n v="4.0999999999999996"/>
    <n v="8.1199999999999992"/>
    <n v="60"/>
    <x v="0"/>
    <x v="2"/>
  </r>
  <r>
    <s v="2014R1507"/>
    <n v="2014"/>
    <s v="Round 15"/>
    <d v="2014-06-29T00:00:00"/>
    <n v="11.8"/>
    <n v="8"/>
    <n v="0.6"/>
    <s v="Docklands"/>
    <d v="1899-12-30T13:10:00"/>
    <n v="24953"/>
    <s v="Western Bulldogs"/>
    <n v="4.0999999999999996"/>
    <n v="7.4"/>
    <n v="10.4"/>
    <n v="14.7"/>
    <n v="91"/>
    <s v="Melbourne"/>
    <n v="1.3"/>
    <n v="3.4"/>
    <n v="10.5"/>
    <n v="13.7"/>
    <n v="85"/>
    <x v="14"/>
    <x v="2"/>
  </r>
  <r>
    <s v="2014R1508"/>
    <n v="2014"/>
    <s v="Round 15"/>
    <d v="2014-06-29T00:00:00"/>
    <n v="14.5"/>
    <n v="9.6999999999999993"/>
    <n v="1.2"/>
    <s v="Adelaide Oval"/>
    <d v="1899-12-30T15:40:00"/>
    <n v="50552"/>
    <s v="Adelaide"/>
    <n v="3.5"/>
    <n v="6.6"/>
    <n v="9.1199999999999992"/>
    <n v="14.15"/>
    <n v="99"/>
    <s v="Port Adelaide"/>
    <n v="5.3"/>
    <n v="7.1"/>
    <n v="7.14"/>
    <n v="10.16"/>
    <n v="76"/>
    <x v="4"/>
    <x v="1"/>
  </r>
  <r>
    <s v="2014R1509"/>
    <n v="2014"/>
    <s v="Round 15"/>
    <d v="2014-06-29T00:00:00"/>
    <n v="11.8"/>
    <n v="8"/>
    <n v="0.6"/>
    <s v="MCG"/>
    <d v="1899-12-30T19:10:00"/>
    <n v="40939"/>
    <s v="Collingwood"/>
    <n v="6.3"/>
    <n v="8.8000000000000007"/>
    <n v="10.119999999999999"/>
    <n v="13.13"/>
    <n v="91"/>
    <s v="Carlton"/>
    <n v="2.2000000000000002"/>
    <n v="6.3"/>
    <n v="7.7"/>
    <n v="11.1"/>
    <n v="76"/>
    <x v="9"/>
    <x v="0"/>
  </r>
  <r>
    <s v="2014R1601"/>
    <n v="2014"/>
    <s v="Round 16"/>
    <d v="2014-07-04T00:00:00"/>
    <n v="11.1"/>
    <n v="7.3"/>
    <n v="0"/>
    <s v="Docklands"/>
    <d v="1899-12-30T19:50:00"/>
    <n v="35025"/>
    <s v="North Melbourne"/>
    <n v="5.3"/>
    <n v="7.6"/>
    <n v="14.7"/>
    <n v="16.12"/>
    <n v="108"/>
    <s v="Hawthorn"/>
    <n v="4.2"/>
    <n v="6.6"/>
    <n v="10.9"/>
    <n v="13.1"/>
    <n v="88"/>
    <x v="10"/>
    <x v="0"/>
  </r>
  <r>
    <s v="2014R1602"/>
    <n v="2014"/>
    <s v="Round 16"/>
    <d v="2014-07-05T00:00:00"/>
    <n v="14.7"/>
    <n v="8"/>
    <n v="0"/>
    <s v="MCG"/>
    <d v="1899-12-30T13:45:00"/>
    <n v="34577"/>
    <s v="Richmond"/>
    <n v="5.2"/>
    <n v="7.3"/>
    <n v="10.4"/>
    <n v="12.7"/>
    <n v="79"/>
    <s v="Brisbane"/>
    <n v="3.3"/>
    <n v="4.5"/>
    <n v="6.1"/>
    <n v="7.12"/>
    <n v="54"/>
    <x v="13"/>
    <x v="0"/>
  </r>
  <r>
    <s v="2014R1603"/>
    <n v="2014"/>
    <s v="Round 16"/>
    <d v="2014-07-05T00:00:00"/>
    <n v="18.100000000000001"/>
    <n v="3.5"/>
    <n v="0"/>
    <s v="Sydney Showground"/>
    <d v="1899-12-30T14:10:00"/>
    <n v="8383"/>
    <s v="Greater Western Sydney"/>
    <n v="0.8"/>
    <n v="2.1"/>
    <n v="5.14"/>
    <n v="9.18"/>
    <n v="72"/>
    <s v="Adelaide"/>
    <n v="5.6"/>
    <n v="10.9"/>
    <n v="15.14"/>
    <n v="20.2"/>
    <n v="140"/>
    <x v="4"/>
    <x v="2"/>
  </r>
  <r>
    <s v="2014R1604"/>
    <n v="2014"/>
    <s v="Round 16"/>
    <d v="2014-07-05T00:00:00"/>
    <n v="23.8"/>
    <n v="14.2"/>
    <n v="1.2"/>
    <s v="Carrara"/>
    <d v="1899-12-30T16:40:00"/>
    <n v="24032"/>
    <s v="Gold Coast"/>
    <n v="2.2000000000000002"/>
    <n v="5.3"/>
    <n v="8.6999999999999993"/>
    <n v="11.14"/>
    <n v="80"/>
    <s v="Collingwood"/>
    <n v="4.3"/>
    <n v="6.8"/>
    <n v="6.13"/>
    <n v="10.15"/>
    <n v="75"/>
    <x v="17"/>
    <x v="2"/>
  </r>
  <r>
    <s v="2014R1605"/>
    <n v="2014"/>
    <s v="Round 16"/>
    <d v="2014-07-05T00:00:00"/>
    <n v="14"/>
    <n v="11.4"/>
    <n v="3.2"/>
    <s v="Adelaide Oval"/>
    <d v="1899-12-30T19:10:00"/>
    <n v="46786"/>
    <s v="Port Adelaide"/>
    <n v="1.4"/>
    <n v="2.8"/>
    <n v="4.1399999999999997"/>
    <n v="7.18"/>
    <n v="60"/>
    <s v="Essendon"/>
    <n v="2.4"/>
    <n v="6.8"/>
    <n v="7.12"/>
    <n v="8.14"/>
    <n v="62"/>
    <x v="6"/>
    <x v="0"/>
  </r>
  <r>
    <s v="2014R1606"/>
    <n v="2014"/>
    <s v="Round 16"/>
    <d v="2014-07-05T00:00:00"/>
    <n v="31.2"/>
    <n v="19.2"/>
    <n v="0"/>
    <s v="Marrara Oval"/>
    <d v="1899-12-30T19:10:00"/>
    <n v="9290"/>
    <s v="Melbourne"/>
    <n v="0.2"/>
    <n v="1.5"/>
    <n v="3.7"/>
    <n v="4.0999999999999996"/>
    <n v="34"/>
    <s v="Fremantle"/>
    <n v="2.1"/>
    <n v="6.3"/>
    <n v="13.5"/>
    <n v="15.7"/>
    <n v="97"/>
    <x v="5"/>
    <x v="2"/>
  </r>
  <r>
    <s v="2014R1607"/>
    <n v="2014"/>
    <s v="Round 16"/>
    <d v="2014-07-06T00:00:00"/>
    <n v="13.4"/>
    <n v="9.4"/>
    <n v="0"/>
    <s v="Docklands"/>
    <d v="1899-12-30T13:10:00"/>
    <n v="29297"/>
    <s v="Carlton"/>
    <n v="6.2"/>
    <n v="10.199999999999999"/>
    <n v="17.600000000000001"/>
    <n v="24.7"/>
    <n v="151"/>
    <s v="St Kilda"/>
    <n v="2"/>
    <n v="7.5"/>
    <n v="9.5"/>
    <n v="10.6"/>
    <n v="66"/>
    <x v="1"/>
    <x v="2"/>
  </r>
  <r>
    <s v="2014R1608"/>
    <n v="2014"/>
    <s v="Round 16"/>
    <d v="2014-07-06T00:00:00"/>
    <n v="19.7"/>
    <n v="14.7"/>
    <n v="1.2"/>
    <s v="Subiaco"/>
    <d v="1899-12-30T13:20:00"/>
    <n v="25076"/>
    <s v="West Coast"/>
    <n v="2.2000000000000002"/>
    <n v="4.5"/>
    <n v="6.7"/>
    <n v="7.9"/>
    <n v="51"/>
    <s v="Sydney"/>
    <n v="3.4"/>
    <n v="5.12"/>
    <n v="7.14"/>
    <n v="10.19"/>
    <n v="79"/>
    <x v="0"/>
    <x v="2"/>
  </r>
  <r>
    <s v="2014R1609"/>
    <n v="2014"/>
    <s v="Round 16"/>
    <d v="2014-07-06T00:00:00"/>
    <n v="13.7"/>
    <n v="8.9"/>
    <n v="0.4"/>
    <s v="Kardinia Park"/>
    <d v="1899-12-30T16:40:00"/>
    <n v="24766"/>
    <s v="Geelong"/>
    <n v="3.3"/>
    <n v="7.5"/>
    <n v="9.8000000000000007"/>
    <n v="10.9"/>
    <n v="69"/>
    <s v="Western Bulldogs"/>
    <n v="0.4"/>
    <n v="3.6"/>
    <n v="6.11"/>
    <n v="7.14"/>
    <n v="56"/>
    <x v="12"/>
    <x v="2"/>
  </r>
  <r>
    <s v="2014R1701"/>
    <n v="2014"/>
    <s v="Round 17"/>
    <d v="2014-07-11T00:00:00"/>
    <n v="15.5"/>
    <n v="6.4"/>
    <n v="0"/>
    <s v="Adelaide Oval"/>
    <d v="1899-12-30T19:20:00"/>
    <n v="50321"/>
    <s v="Adelaide"/>
    <n v="3"/>
    <n v="7.4"/>
    <n v="11.4"/>
    <n v="14.8"/>
    <n v="92"/>
    <s v="Hawthorn"/>
    <n v="4.3"/>
    <n v="8.4"/>
    <n v="13.9"/>
    <n v="15.14"/>
    <n v="104"/>
    <x v="2"/>
    <x v="1"/>
  </r>
  <r>
    <s v="2014R1702"/>
    <n v="2014"/>
    <s v="Round 17"/>
    <d v="2014-07-12T00:00:00"/>
    <n v="10.8"/>
    <n v="5.9"/>
    <n v="4.2"/>
    <s v="MCG"/>
    <d v="1899-12-30T13:45:00"/>
    <n v="36385"/>
    <s v="Melbourne"/>
    <n v="0.2"/>
    <n v="2.5"/>
    <n v="4.5999999999999996"/>
    <n v="5.6"/>
    <n v="36"/>
    <s v="Geelong"/>
    <n v="3.7"/>
    <n v="11.1"/>
    <n v="12.13"/>
    <n v="14.18"/>
    <n v="102"/>
    <x v="12"/>
    <x v="0"/>
  </r>
  <r>
    <s v="2014R1703"/>
    <n v="2014"/>
    <s v="Round 17"/>
    <d v="2014-07-12T00:00:00"/>
    <n v="9"/>
    <n v="5"/>
    <n v="0"/>
    <s v="Bellerive Oval"/>
    <d v="1899-12-30T14:10:00"/>
    <n v="10641"/>
    <s v="North Melbourne"/>
    <n v="5.3"/>
    <n v="8.4"/>
    <n v="12.7"/>
    <n v="13.14"/>
    <n v="92"/>
    <s v="St Kilda"/>
    <n v="0.3"/>
    <n v="1.9"/>
    <n v="2.11"/>
    <n v="3.15"/>
    <n v="33"/>
    <x v="10"/>
    <x v="2"/>
  </r>
  <r>
    <s v="2014R1704"/>
    <n v="2014"/>
    <s v="Round 17"/>
    <d v="2014-07-12T00:00:00"/>
    <n v="25.3"/>
    <n v="15.2"/>
    <n v="0"/>
    <s v="Cazaly's Stadium"/>
    <d v="1899-12-30T16:40:00"/>
    <n v="9746"/>
    <s v="Western Bulldogs"/>
    <n v="5.0999999999999996"/>
    <n v="5.5"/>
    <n v="7.12"/>
    <n v="13.16"/>
    <n v="94"/>
    <s v="Gold Coast"/>
    <n v="2.2999999999999998"/>
    <n v="6.6"/>
    <n v="7.1"/>
    <n v="9.1199999999999992"/>
    <n v="66"/>
    <x v="14"/>
    <x v="2"/>
  </r>
  <r>
    <s v="2014R1705"/>
    <n v="2014"/>
    <s v="Round 17"/>
    <d v="2014-07-12T00:00:00"/>
    <n v="18.5"/>
    <n v="5.8"/>
    <n v="0"/>
    <s v="SCG"/>
    <d v="1899-12-30T19:40:00"/>
    <n v="34965"/>
    <s v="Sydney"/>
    <n v="2.4"/>
    <n v="6.6"/>
    <n v="16.100000000000001"/>
    <n v="18.14"/>
    <n v="122"/>
    <s v="Carlton"/>
    <n v="1.2"/>
    <n v="5.5"/>
    <n v="5.6"/>
    <n v="7.9"/>
    <n v="51"/>
    <x v="0"/>
    <x v="0"/>
  </r>
  <r>
    <s v="2014R1706"/>
    <n v="2014"/>
    <s v="Round 17"/>
    <d v="2014-07-12T00:00:00"/>
    <n v="22.6"/>
    <n v="2.6"/>
    <n v="0"/>
    <s v="Gabba"/>
    <d v="1899-12-30T19:40:00"/>
    <n v="13610"/>
    <s v="Brisbane"/>
    <n v="1.1000000000000001"/>
    <n v="4.3"/>
    <n v="6.6"/>
    <n v="9.1"/>
    <n v="64"/>
    <s v="West Coast"/>
    <n v="3.2"/>
    <n v="5.3"/>
    <n v="9.5"/>
    <n v="11.1"/>
    <n v="76"/>
    <x v="7"/>
    <x v="2"/>
  </r>
  <r>
    <s v="2014R1707"/>
    <n v="2014"/>
    <s v="Round 17"/>
    <d v="2014-07-13T00:00:00"/>
    <n v="13.4"/>
    <n v="2.7"/>
    <n v="1.2"/>
    <s v="Docklands"/>
    <d v="1899-12-30T13:10:00"/>
    <n v="21483"/>
    <s v="Richmond"/>
    <n v="4.2"/>
    <n v="11.6"/>
    <n v="14.7"/>
    <n v="19.12"/>
    <n v="126"/>
    <s v="Port Adelaide"/>
    <n v="3.3"/>
    <n v="8.4"/>
    <n v="12.6"/>
    <n v="16.100000000000001"/>
    <n v="106"/>
    <x v="13"/>
    <x v="2"/>
  </r>
  <r>
    <s v="2014R1708"/>
    <n v="2014"/>
    <s v="Round 17"/>
    <d v="2014-07-13T00:00:00"/>
    <n v="13.4"/>
    <n v="2.7"/>
    <n v="1.2"/>
    <s v="MCG"/>
    <d v="1899-12-30T15:20:00"/>
    <n v="58996"/>
    <s v="Essendon"/>
    <n v="4"/>
    <n v="8.1"/>
    <n v="14.1"/>
    <n v="16.7"/>
    <n v="103"/>
    <s v="Collingwood"/>
    <n v="2.4"/>
    <n v="2.6"/>
    <n v="4.9000000000000004"/>
    <n v="5.9"/>
    <n v="39"/>
    <x v="6"/>
    <x v="1"/>
  </r>
  <r>
    <s v="2014R1709"/>
    <n v="2014"/>
    <s v="Round 17"/>
    <d v="2014-07-13T00:00:00"/>
    <n v="19.3"/>
    <n v="3.9"/>
    <n v="0"/>
    <s v="Subiaco"/>
    <d v="1899-12-30T14:40:00"/>
    <n v="33597"/>
    <s v="Fremantle"/>
    <n v="4.0999999999999996"/>
    <n v="9.5"/>
    <n v="14.5"/>
    <n v="21.1"/>
    <n v="136"/>
    <s v="Greater Western Sydney"/>
    <n v="1.3"/>
    <n v="4.5"/>
    <n v="7.6"/>
    <n v="9.6"/>
    <n v="60"/>
    <x v="5"/>
    <x v="0"/>
  </r>
  <r>
    <s v="2014R1801"/>
    <n v="2014"/>
    <s v="Round 18"/>
    <d v="2014-07-18T00:00:00"/>
    <n v="12.5"/>
    <n v="4.8"/>
    <n v="4.4000000000000004"/>
    <s v="Docklands"/>
    <d v="1899-12-30T19:50:00"/>
    <n v="36689"/>
    <s v="Carlton"/>
    <n v="4.3"/>
    <n v="9.6999999999999993"/>
    <n v="10.130000000000001"/>
    <n v="16.13"/>
    <n v="109"/>
    <s v="North Melbourne"/>
    <n v="3"/>
    <n v="7.4"/>
    <n v="11.4"/>
    <n v="13.8"/>
    <n v="86"/>
    <x v="1"/>
    <x v="0"/>
  </r>
  <r>
    <s v="2014R1802"/>
    <n v="2014"/>
    <s v="Round 18"/>
    <d v="2014-07-19T00:00:00"/>
    <n v="12.8"/>
    <n v="6.6"/>
    <n v="0.2"/>
    <s v="Docklands"/>
    <d v="1899-12-30T16:40:00"/>
    <n v="16594"/>
    <s v="St Kilda"/>
    <n v="4.3"/>
    <n v="9.6"/>
    <n v="15.14"/>
    <n v="17.16"/>
    <n v="118"/>
    <s v="Fremantle"/>
    <n v="1.1000000000000001"/>
    <n v="3.2"/>
    <n v="5.6"/>
    <n v="9.6"/>
    <n v="60"/>
    <x v="11"/>
    <x v="2"/>
  </r>
  <r>
    <s v="2014R1803"/>
    <n v="2014"/>
    <s v="Round 18"/>
    <d v="2014-07-19T00:00:00"/>
    <n v="16.2"/>
    <n v="6.1"/>
    <n v="0"/>
    <s v="Sydney Showground"/>
    <d v="1899-12-30T19:40:00"/>
    <n v="7697"/>
    <s v="Greater Western Sydney"/>
    <n v="2.4"/>
    <n v="4.5999999999999996"/>
    <n v="7.9"/>
    <n v="12.15"/>
    <n v="87"/>
    <s v="Geelong"/>
    <n v="2.5"/>
    <n v="4.0999999999999996"/>
    <n v="10.14"/>
    <n v="13.16"/>
    <n v="94"/>
    <x v="12"/>
    <x v="2"/>
  </r>
  <r>
    <s v="2014R1804"/>
    <n v="2014"/>
    <s v="Round 18"/>
    <d v="2014-07-20T00:00:00"/>
    <n v="14.9"/>
    <n v="3.6"/>
    <n v="0"/>
    <s v="Adelaide Oval"/>
    <d v="1899-12-30T12:40:00"/>
    <n v="37894"/>
    <s v="Port Adelaide"/>
    <n v="4.4000000000000004"/>
    <n v="7.6"/>
    <n v="8.9"/>
    <n v="10.119999999999999"/>
    <n v="72"/>
    <s v="Melbourne"/>
    <n v="2.2999999999999998"/>
    <n v="5.5"/>
    <n v="8.6999999999999993"/>
    <n v="10.9"/>
    <n v="69"/>
    <x v="8"/>
    <x v="0"/>
  </r>
  <r>
    <s v="2014R1805"/>
    <n v="2014"/>
    <s v="Round 18"/>
    <d v="2014-07-20T00:00:00"/>
    <n v="13.4"/>
    <n v="6.7"/>
    <n v="0.2"/>
    <s v="Docklands"/>
    <d v="1899-12-30T16:40:00"/>
    <n v="34476"/>
    <s v="Western Bulldogs"/>
    <n v="3.3"/>
    <n v="8.6"/>
    <n v="12.8"/>
    <n v="14.1"/>
    <n v="94"/>
    <s v="Essendon"/>
    <n v="4.2"/>
    <n v="7.5"/>
    <n v="10.7"/>
    <n v="15.11"/>
    <n v="101"/>
    <x v="6"/>
    <x v="0"/>
  </r>
  <r>
    <s v="2014R1806"/>
    <n v="2014"/>
    <s v="Round 18"/>
    <d v="2014-07-25T00:00:00"/>
    <n v="19.5"/>
    <n v="11"/>
    <n v="1.4"/>
    <s v="Subiaco"/>
    <d v="1899-12-30T18:40:00"/>
    <n v="32270"/>
    <s v="West Coast"/>
    <n v="2.1"/>
    <n v="4.0999999999999996"/>
    <n v="5.4"/>
    <n v="6.6"/>
    <n v="42"/>
    <s v="Richmond"/>
    <n v="3.2"/>
    <n v="5.6"/>
    <n v="7.8"/>
    <n v="8.11"/>
    <n v="59"/>
    <x v="13"/>
    <x v="0"/>
  </r>
  <r>
    <s v="2014R1807"/>
    <n v="2014"/>
    <s v="Round 18"/>
    <d v="2014-07-26T00:00:00"/>
    <n v="22.7"/>
    <n v="12.2"/>
    <n v="0"/>
    <s v="Gabba"/>
    <d v="1899-12-30T16:40:00"/>
    <n v="27167"/>
    <s v="Brisbane"/>
    <n v="7.7"/>
    <n v="10.11"/>
    <n v="14.14"/>
    <n v="16.14"/>
    <n v="110"/>
    <s v="Gold Coast"/>
    <n v="1.2"/>
    <n v="3.3"/>
    <n v="6.6"/>
    <n v="8.8000000000000007"/>
    <n v="56"/>
    <x v="3"/>
    <x v="2"/>
  </r>
  <r>
    <s v="2014R1808"/>
    <n v="2014"/>
    <s v="Round 18"/>
    <d v="2014-07-26T00:00:00"/>
    <n v="15.2"/>
    <n v="10.4"/>
    <n v="0"/>
    <s v="MCG"/>
    <d v="1899-12-30T19:40:00"/>
    <n v="72768"/>
    <s v="Hawthorn"/>
    <n v="2.7"/>
    <n v="4.8"/>
    <n v="11.11"/>
    <n v="15.14"/>
    <n v="104"/>
    <s v="Sydney"/>
    <n v="2.2999999999999998"/>
    <n v="5.9"/>
    <n v="9.14"/>
    <n v="13.16"/>
    <n v="94"/>
    <x v="2"/>
    <x v="1"/>
  </r>
  <r>
    <s v="2014R1809"/>
    <n v="2014"/>
    <s v="Round 18"/>
    <d v="2014-07-27T00:00:00"/>
    <n v="16"/>
    <n v="6.2"/>
    <n v="0.8"/>
    <s v="MCG"/>
    <d v="1899-12-30T16:40:00"/>
    <n v="41486"/>
    <s v="Collingwood"/>
    <n v="3"/>
    <n v="5.4"/>
    <n v="8.8000000000000007"/>
    <n v="12.1"/>
    <n v="82"/>
    <s v="Adelaide"/>
    <n v="5.5"/>
    <n v="7.8"/>
    <n v="9.1300000000000008"/>
    <n v="14.14"/>
    <n v="98"/>
    <x v="4"/>
    <x v="0"/>
  </r>
  <r>
    <s v="2014R1901"/>
    <n v="2014"/>
    <s v="Round 19"/>
    <d v="2014-07-31T00:00:00"/>
    <n v="16.7"/>
    <n v="7.7"/>
    <n v="1.6"/>
    <s v="Subiaco"/>
    <d v="1899-12-30T18:10:00"/>
    <n v="35401"/>
    <s v="Fremantle"/>
    <n v="5.0999999999999996"/>
    <n v="6.5"/>
    <n v="8.6999999999999993"/>
    <n v="12.11"/>
    <n v="83"/>
    <s v="Carlton"/>
    <n v="4.2"/>
    <n v="4.5999999999999996"/>
    <n v="8.11"/>
    <n v="11.12"/>
    <n v="78"/>
    <x v="5"/>
    <x v="0"/>
  </r>
  <r>
    <s v="2014R1902"/>
    <n v="2014"/>
    <s v="Round 19"/>
    <d v="2014-08-01T00:00:00"/>
    <n v="19.8"/>
    <n v="15.6"/>
    <n v="0"/>
    <s v="SCG"/>
    <d v="1899-12-30T19:50:00"/>
    <n v="36804"/>
    <s v="Sydney"/>
    <n v="5.3"/>
    <n v="7.8"/>
    <n v="9.8000000000000007"/>
    <n v="11.13"/>
    <n v="79"/>
    <s v="Essendon"/>
    <n v="1.1000000000000001"/>
    <n v="3.4"/>
    <n v="6.6"/>
    <n v="8.9"/>
    <n v="57"/>
    <x v="0"/>
    <x v="0"/>
  </r>
  <r>
    <s v="2014R1903"/>
    <n v="2014"/>
    <s v="Round 19"/>
    <d v="2014-08-02T00:00:00"/>
    <n v="12.9"/>
    <n v="1.9"/>
    <n v="0.8"/>
    <s v="Adelaide Oval"/>
    <d v="1899-12-30T13:10:00"/>
    <n v="49470"/>
    <s v="Adelaide"/>
    <n v="6"/>
    <n v="9.1999999999999993"/>
    <n v="15.7"/>
    <n v="16.899999999999999"/>
    <n v="105"/>
    <s v="West Coast"/>
    <n v="5.5"/>
    <n v="10.8"/>
    <n v="14.11"/>
    <n v="20.16"/>
    <n v="136"/>
    <x v="7"/>
    <x v="0"/>
  </r>
  <r>
    <s v="2014R1904"/>
    <n v="2014"/>
    <s v="Round 19"/>
    <d v="2014-08-02T00:00:00"/>
    <n v="12"/>
    <n v="2.4"/>
    <n v="6.4"/>
    <s v="MCG"/>
    <d v="1899-12-30T16:40:00"/>
    <n v="23095"/>
    <s v="Richmond"/>
    <n v="3.2"/>
    <n v="8.5"/>
    <n v="10.1"/>
    <n v="13.11"/>
    <n v="89"/>
    <s v="Greater Western Sydney"/>
    <n v="2.2999999999999998"/>
    <n v="2.7"/>
    <n v="6.1"/>
    <n v="8.14"/>
    <n v="62"/>
    <x v="13"/>
    <x v="2"/>
  </r>
  <r>
    <s v="2014R1905"/>
    <n v="2014"/>
    <s v="Round 19"/>
    <d v="2014-08-02T00:00:00"/>
    <n v="12"/>
    <n v="2.4"/>
    <n v="6.4"/>
    <s v="Docklands"/>
    <d v="1899-12-30T19:40:00"/>
    <n v="32564"/>
    <s v="North Melbourne"/>
    <n v="2.7"/>
    <n v="3.1"/>
    <n v="8.14"/>
    <n v="10.19"/>
    <n v="79"/>
    <s v="Geelong"/>
    <n v="2.6"/>
    <n v="8.8000000000000007"/>
    <n v="11.12"/>
    <n v="16.149999999999999"/>
    <n v="111"/>
    <x v="12"/>
    <x v="0"/>
  </r>
  <r>
    <s v="2014R1906"/>
    <n v="2014"/>
    <s v="Round 19"/>
    <d v="2014-08-02T00:00:00"/>
    <n v="19.899999999999999"/>
    <n v="11.4"/>
    <n v="0"/>
    <s v="Carrara"/>
    <d v="1899-12-30T19:40:00"/>
    <n v="12027"/>
    <s v="Gold Coast"/>
    <n v="2.5"/>
    <n v="5.7"/>
    <n v="11.12"/>
    <n v="17.149999999999999"/>
    <n v="117"/>
    <s v="St Kilda"/>
    <n v="1.3"/>
    <n v="4.5999999999999996"/>
    <n v="7.9"/>
    <n v="9.1"/>
    <n v="64"/>
    <x v="17"/>
    <x v="2"/>
  </r>
  <r>
    <s v="2014R1907"/>
    <n v="2014"/>
    <s v="Round 19"/>
    <d v="2014-08-03T00:00:00"/>
    <n v="13.6"/>
    <n v="-1.7"/>
    <n v="0.2"/>
    <s v="Docklands"/>
    <d v="1899-12-30T13:10:00"/>
    <n v="18079"/>
    <s v="Melbourne"/>
    <n v="3.3"/>
    <n v="4.8"/>
    <n v="5.13"/>
    <n v="6.15"/>
    <n v="51"/>
    <s v="Brisbane"/>
    <n v="3.3"/>
    <n v="4.3"/>
    <n v="5.6"/>
    <n v="11.8"/>
    <n v="74"/>
    <x v="3"/>
    <x v="2"/>
  </r>
  <r>
    <s v="2014R1908"/>
    <n v="2014"/>
    <s v="Round 19"/>
    <d v="2014-08-03T00:00:00"/>
    <n v="12.7"/>
    <n v="-1"/>
    <n v="0"/>
    <s v="York Park"/>
    <d v="1899-12-30T15:20:00"/>
    <n v="14187"/>
    <s v="Hawthorn"/>
    <n v="5.2"/>
    <n v="7.6"/>
    <n v="11.7"/>
    <n v="16.11"/>
    <n v="107"/>
    <s v="Western Bulldogs"/>
    <n v="2.1"/>
    <n v="2.5"/>
    <n v="5.7"/>
    <n v="6.9"/>
    <n v="45"/>
    <x v="2"/>
    <x v="2"/>
  </r>
  <r>
    <s v="2014R1909"/>
    <n v="2014"/>
    <s v="Round 19"/>
    <d v="2014-08-03T00:00:00"/>
    <n v="13.6"/>
    <n v="-1.7"/>
    <n v="0.2"/>
    <s v="MCG"/>
    <d v="1899-12-30T16:40:00"/>
    <n v="32807"/>
    <s v="Collingwood"/>
    <n v="2.2999999999999998"/>
    <n v="6.6"/>
    <n v="9.6999999999999993"/>
    <n v="11.1"/>
    <n v="76"/>
    <s v="Port Adelaide"/>
    <n v="1"/>
    <n v="5.7"/>
    <n v="8.8000000000000007"/>
    <n v="10.1"/>
    <n v="70"/>
    <x v="9"/>
    <x v="0"/>
  </r>
  <r>
    <s v="2014R2001"/>
    <n v="2014"/>
    <s v="Round 20"/>
    <d v="2014-08-08T00:00:00"/>
    <n v="15.7"/>
    <n v="9.9"/>
    <n v="3.2"/>
    <s v="MCG"/>
    <d v="1899-12-30T19:50:00"/>
    <n v="58032"/>
    <s v="Richmond"/>
    <n v="1.2"/>
    <n v="7.4"/>
    <n v="9.8000000000000007"/>
    <n v="14.11"/>
    <n v="95"/>
    <s v="Essendon"/>
    <n v="3.2"/>
    <n v="6.4"/>
    <n v="8.6999999999999993"/>
    <n v="11.11"/>
    <n v="77"/>
    <x v="13"/>
    <x v="1"/>
  </r>
  <r>
    <s v="2014R2002"/>
    <n v="2014"/>
    <s v="Round 20"/>
    <d v="2014-08-09T00:00:00"/>
    <n v="13.3"/>
    <n v="-4.5"/>
    <n v="0.2"/>
    <s v="Manuka Oval"/>
    <d v="1899-12-30T13:45:00"/>
    <n v="10211"/>
    <s v="Greater Western Sydney"/>
    <n v="1.4"/>
    <n v="6.5"/>
    <n v="6.6"/>
    <n v="7.9"/>
    <n v="51"/>
    <s v="North Melbourne"/>
    <n v="4.0999999999999996"/>
    <n v="7.3"/>
    <n v="15.6"/>
    <n v="19.12"/>
    <n v="126"/>
    <x v="10"/>
    <x v="2"/>
  </r>
  <r>
    <s v="2014R2003"/>
    <n v="2014"/>
    <s v="Round 20"/>
    <d v="2014-08-09T00:00:00"/>
    <n v="13.6"/>
    <n v="6.3"/>
    <n v="0"/>
    <s v="Docklands"/>
    <d v="1899-12-30T14:10:00"/>
    <n v="28840"/>
    <s v="Carlton"/>
    <n v="4.2"/>
    <n v="11.6"/>
    <n v="12.1"/>
    <n v="14.13"/>
    <n v="97"/>
    <s v="Gold Coast"/>
    <n v="1.1000000000000001"/>
    <n v="4.2"/>
    <n v="5.6"/>
    <n v="8.1"/>
    <n v="58"/>
    <x v="1"/>
    <x v="2"/>
  </r>
  <r>
    <s v="2014R2004"/>
    <n v="2014"/>
    <s v="Round 20"/>
    <d v="2014-08-09T00:00:00"/>
    <n v="13.6"/>
    <n v="6.3"/>
    <n v="0"/>
    <s v="MCG"/>
    <d v="1899-12-30T16:40:00"/>
    <n v="37088"/>
    <s v="Hawthorn"/>
    <n v="4.4000000000000004"/>
    <n v="10.8"/>
    <n v="15.8"/>
    <n v="17.13"/>
    <n v="115"/>
    <s v="Melbourne"/>
    <n v="2.1"/>
    <n v="4.5"/>
    <n v="7.8"/>
    <n v="9.11"/>
    <n v="65"/>
    <x v="2"/>
    <x v="0"/>
  </r>
  <r>
    <s v="2014R2005"/>
    <n v="2014"/>
    <s v="Round 20"/>
    <d v="2014-08-09T00:00:00"/>
    <n v="17.7"/>
    <n v="7"/>
    <n v="0"/>
    <s v="Adelaide Oval"/>
    <d v="1899-12-30T19:10:00"/>
    <n v="50087"/>
    <s v="Port Adelaide"/>
    <n v="2.2999999999999998"/>
    <n v="3.7"/>
    <n v="5.12"/>
    <n v="7.16"/>
    <n v="58"/>
    <s v="Sydney"/>
    <n v="2.2000000000000002"/>
    <n v="5.6"/>
    <n v="8.9"/>
    <n v="12.12"/>
    <n v="84"/>
    <x v="0"/>
    <x v="1"/>
  </r>
  <r>
    <s v="2014R2006"/>
    <n v="2014"/>
    <s v="Round 20"/>
    <d v="2014-08-09T00:00:00"/>
    <n v="16.3"/>
    <n v="2.8"/>
    <n v="0"/>
    <s v="Kardinia Park"/>
    <d v="1899-12-30T19:40:00"/>
    <n v="26885"/>
    <s v="Geelong"/>
    <n v="4.2"/>
    <n v="7.4"/>
    <n v="11.6"/>
    <n v="12.9"/>
    <n v="81"/>
    <s v="Fremantle"/>
    <n v="1.4"/>
    <n v="5.5"/>
    <n v="7.6"/>
    <n v="11.13"/>
    <n v="79"/>
    <x v="12"/>
    <x v="2"/>
  </r>
  <r>
    <s v="2014R2007"/>
    <n v="2014"/>
    <s v="Round 20"/>
    <d v="2014-08-10T00:00:00"/>
    <n v="24.6"/>
    <n v="11.6"/>
    <n v="0"/>
    <s v="Gabba"/>
    <d v="1899-12-30T13:10:00"/>
    <n v="19657"/>
    <s v="Brisbane"/>
    <n v="4"/>
    <n v="6.3"/>
    <n v="7.7"/>
    <n v="9.9"/>
    <n v="63"/>
    <s v="Adelaide"/>
    <n v="6.3"/>
    <n v="12.11"/>
    <n v="16.14"/>
    <n v="25.18"/>
    <n v="168"/>
    <x v="4"/>
    <x v="2"/>
  </r>
  <r>
    <s v="2014R2008"/>
    <n v="2014"/>
    <s v="Round 20"/>
    <d v="2014-08-10T00:00:00"/>
    <n v="12"/>
    <n v="8.4"/>
    <n v="1.4"/>
    <s v="Docklands"/>
    <d v="1899-12-30T15:20:00"/>
    <n v="30095"/>
    <s v="St Kilda"/>
    <n v="3.1"/>
    <n v="7.4"/>
    <n v="10.6"/>
    <n v="15.9"/>
    <n v="99"/>
    <s v="Western Bulldogs"/>
    <n v="7.4"/>
    <n v="10.6"/>
    <n v="13.1"/>
    <n v="18.14"/>
    <n v="122"/>
    <x v="14"/>
    <x v="0"/>
  </r>
  <r>
    <s v="2014R2009"/>
    <n v="2014"/>
    <s v="Round 20"/>
    <d v="2014-08-10T00:00:00"/>
    <n v="24"/>
    <n v="12.4"/>
    <n v="0"/>
    <s v="Subiaco"/>
    <d v="1899-12-30T14:40:00"/>
    <n v="36458"/>
    <s v="West Coast"/>
    <n v="6.5"/>
    <n v="9.6999999999999993"/>
    <n v="15.1"/>
    <n v="19.12"/>
    <n v="126"/>
    <s v="Collingwood"/>
    <n v="2.1"/>
    <n v="7.2"/>
    <n v="8.4"/>
    <n v="10.6"/>
    <n v="66"/>
    <x v="7"/>
    <x v="0"/>
  </r>
  <r>
    <s v="2014R2101"/>
    <n v="2014"/>
    <s v="Round 21"/>
    <d v="2014-08-15T00:00:00"/>
    <n v="16.8"/>
    <n v="1.6"/>
    <n v="0"/>
    <s v="Docklands"/>
    <d v="1899-12-30T19:50:00"/>
    <n v="38812"/>
    <s v="Carlton"/>
    <n v="1.4"/>
    <n v="5.6"/>
    <n v="9.1"/>
    <n v="11.1"/>
    <n v="76"/>
    <s v="Geelong"/>
    <n v="3.2"/>
    <n v="6.5"/>
    <n v="8.1300000000000008"/>
    <n v="11.16"/>
    <n v="82"/>
    <x v="12"/>
    <x v="0"/>
  </r>
  <r>
    <s v="2014R2102"/>
    <n v="2014"/>
    <s v="Round 21"/>
    <d v="2014-08-16T00:00:00"/>
    <n v="16.8"/>
    <n v="7.9"/>
    <n v="0"/>
    <s v="SCG"/>
    <d v="1899-12-30T13:45:00"/>
    <n v="31361"/>
    <s v="Sydney"/>
    <n v="6.3"/>
    <n v="8.8000000000000007"/>
    <n v="15.9"/>
    <n v="19.13"/>
    <n v="127"/>
    <s v="St Kilda"/>
    <n v="1.1000000000000001"/>
    <n v="2.4"/>
    <n v="5.7"/>
    <n v="8.8000000000000007"/>
    <n v="56"/>
    <x v="0"/>
    <x v="0"/>
  </r>
  <r>
    <s v="2014R2103"/>
    <n v="2014"/>
    <s v="Round 21"/>
    <d v="2014-08-16T00:00:00"/>
    <n v="18.5"/>
    <n v="14.2"/>
    <n v="1.8"/>
    <s v="Carrara"/>
    <d v="1899-12-30T14:10:00"/>
    <n v="10042"/>
    <s v="Gold Coast"/>
    <n v="3.2"/>
    <n v="4.3"/>
    <n v="5.4"/>
    <n v="7.5"/>
    <n v="47"/>
    <s v="Port Adelaide"/>
    <n v="1.5"/>
    <n v="2.8"/>
    <n v="4.12"/>
    <n v="7.14"/>
    <n v="56"/>
    <x v="8"/>
    <x v="2"/>
  </r>
  <r>
    <s v="2014R2104"/>
    <n v="2014"/>
    <s v="Round 21"/>
    <d v="2014-08-16T00:00:00"/>
    <n v="12.7"/>
    <n v="4.0999999999999996"/>
    <n v="0.2"/>
    <s v="Docklands"/>
    <d v="1899-12-30T16:40:00"/>
    <n v="35905"/>
    <s v="Essendon"/>
    <n v="2.1"/>
    <n v="4.5"/>
    <n v="9.6999999999999993"/>
    <n v="11.11"/>
    <n v="77"/>
    <s v="West Coast"/>
    <n v="2.4"/>
    <n v="8.4"/>
    <n v="11.6"/>
    <n v="11.8"/>
    <n v="74"/>
    <x v="6"/>
    <x v="0"/>
  </r>
  <r>
    <s v="2014R2105"/>
    <n v="2014"/>
    <s v="Round 21"/>
    <d v="2014-08-16T00:00:00"/>
    <n v="13.6"/>
    <n v="10.6"/>
    <n v="0"/>
    <s v="Adelaide Oval"/>
    <d v="1899-12-30T19:10:00"/>
    <n v="50459"/>
    <s v="Adelaide"/>
    <n v="2.2999999999999998"/>
    <n v="4.0999999999999996"/>
    <n v="5.13"/>
    <n v="9.15"/>
    <n v="69"/>
    <s v="Richmond"/>
    <n v="5.0999999999999996"/>
    <n v="7.5"/>
    <n v="8.14"/>
    <n v="10.19"/>
    <n v="79"/>
    <x v="13"/>
    <x v="1"/>
  </r>
  <r>
    <s v="2014R2106"/>
    <n v="2014"/>
    <s v="Round 21"/>
    <d v="2014-08-16T00:00:00"/>
    <n v="12.7"/>
    <n v="4.0999999999999996"/>
    <n v="0.2"/>
    <s v="MCG"/>
    <d v="1899-12-30T19:40:00"/>
    <n v="32929"/>
    <s v="Collingwood"/>
    <n v="4.3"/>
    <n v="5.3"/>
    <n v="6.6"/>
    <n v="8.8000000000000007"/>
    <n v="56"/>
    <s v="Brisbane"/>
    <n v="6.1"/>
    <n v="10.7"/>
    <n v="15.11"/>
    <n v="18.149999999999999"/>
    <n v="123"/>
    <x v="3"/>
    <x v="0"/>
  </r>
  <r>
    <s v="2014R2107"/>
    <n v="2014"/>
    <s v="Round 21"/>
    <d v="2014-08-17T00:00:00"/>
    <n v="14.2"/>
    <n v="7"/>
    <n v="0"/>
    <s v="Docklands"/>
    <d v="1899-12-30T13:10:00"/>
    <n v="27164"/>
    <s v="North Melbourne"/>
    <n v="5.2"/>
    <n v="8.1999999999999993"/>
    <n v="12.5"/>
    <n v="17.899999999999999"/>
    <n v="111"/>
    <s v="Western Bulldogs"/>
    <n v="1"/>
    <n v="5.6"/>
    <n v="7.11"/>
    <n v="8.1300000000000008"/>
    <n v="61"/>
    <x v="10"/>
    <x v="2"/>
  </r>
  <r>
    <s v="2014R2108"/>
    <n v="2014"/>
    <s v="Round 21"/>
    <d v="2014-08-17T00:00:00"/>
    <n v="14.2"/>
    <n v="7"/>
    <n v="0"/>
    <s v="MCG"/>
    <d v="1899-12-30T15:20:00"/>
    <n v="17227"/>
    <s v="Melbourne"/>
    <n v="2.4"/>
    <n v="2.9"/>
    <n v="2.11"/>
    <n v="3.16"/>
    <n v="34"/>
    <s v="Greater Western Sydney"/>
    <n v="2.1"/>
    <n v="6.4"/>
    <n v="10.7"/>
    <n v="15.8"/>
    <n v="98"/>
    <x v="15"/>
    <x v="2"/>
  </r>
  <r>
    <s v="2014R2109"/>
    <n v="2014"/>
    <s v="Round 21"/>
    <d v="2014-08-17T00:00:00"/>
    <n v="26.9"/>
    <n v="11.1"/>
    <n v="0"/>
    <s v="Subiaco"/>
    <d v="1899-12-30T14:40:00"/>
    <n v="38506"/>
    <s v="Fremantle"/>
    <n v="3"/>
    <n v="10.3"/>
    <n v="15.6"/>
    <n v="17.8"/>
    <n v="110"/>
    <s v="Hawthorn"/>
    <n v="4.7"/>
    <n v="10.9"/>
    <n v="11.11"/>
    <n v="13.13"/>
    <n v="91"/>
    <x v="5"/>
    <x v="0"/>
  </r>
  <r>
    <s v="2014R2201"/>
    <n v="2014"/>
    <s v="Round 22"/>
    <d v="2014-08-22T00:00:00"/>
    <n v="21"/>
    <n v="10.6"/>
    <n v="0"/>
    <s v="Adelaide Oval"/>
    <d v="1899-12-30T19:20:00"/>
    <n v="52505"/>
    <s v="Port Adelaide"/>
    <n v="5.6"/>
    <n v="9.1199999999999992"/>
    <n v="16.149999999999999"/>
    <n v="20.2"/>
    <n v="140"/>
    <s v="Carlton"/>
    <n v="1.2"/>
    <n v="2.4"/>
    <n v="3.7"/>
    <n v="5.7"/>
    <n v="37"/>
    <x v="8"/>
    <x v="1"/>
  </r>
  <r>
    <s v="2014R2202"/>
    <n v="2014"/>
    <s v="Round 22"/>
    <d v="2014-08-23T00:00:00"/>
    <n v="17.899999999999999"/>
    <n v="6.7"/>
    <n v="0"/>
    <s v="Bellerive Oval"/>
    <d v="1899-12-30T13:45:00"/>
    <n v="10702"/>
    <s v="North Melbourne"/>
    <n v="4.3"/>
    <n v="5.6"/>
    <n v="9.1199999999999992"/>
    <n v="14.17"/>
    <n v="101"/>
    <s v="Adelaide"/>
    <n v="2.2999999999999998"/>
    <n v="5.7"/>
    <n v="10.11"/>
    <n v="13.16"/>
    <n v="94"/>
    <x v="10"/>
    <x v="2"/>
  </r>
  <r>
    <s v="2014R2203"/>
    <n v="2014"/>
    <s v="Round 22"/>
    <d v="2014-08-23T00:00:00"/>
    <n v="19.5"/>
    <n v="5"/>
    <n v="0"/>
    <s v="Docklands"/>
    <d v="1899-12-30T14:10:00"/>
    <n v="33281"/>
    <s v="Essendon"/>
    <n v="3.2"/>
    <n v="7.6"/>
    <n v="11.9"/>
    <n v="16.12"/>
    <n v="108"/>
    <s v="Gold Coast"/>
    <n v="2.2999999999999998"/>
    <n v="4.5999999999999996"/>
    <n v="10.8"/>
    <n v="13.11"/>
    <n v="89"/>
    <x v="6"/>
    <x v="0"/>
  </r>
  <r>
    <s v="2014R2204"/>
    <n v="2014"/>
    <s v="Round 22"/>
    <d v="2014-08-23T00:00:00"/>
    <n v="18.399999999999999"/>
    <n v="7.6"/>
    <n v="0"/>
    <s v="Sydney Showground"/>
    <d v="1899-12-30T16:40:00"/>
    <n v="10851"/>
    <s v="Greater Western Sydney"/>
    <n v="3.4"/>
    <n v="6.6"/>
    <n v="8.11"/>
    <n v="9.1300000000000008"/>
    <n v="67"/>
    <s v="Collingwood"/>
    <n v="2.2999999999999998"/>
    <n v="5.5"/>
    <n v="7.7"/>
    <n v="11.9"/>
    <n v="75"/>
    <x v="9"/>
    <x v="2"/>
  </r>
  <r>
    <s v="2014R2205"/>
    <n v="2014"/>
    <s v="Round 22"/>
    <d v="2014-08-23T00:00:00"/>
    <n v="21.5"/>
    <n v="6.6"/>
    <n v="0"/>
    <s v="Subiaco"/>
    <d v="1899-12-30T17:40:00"/>
    <n v="35083"/>
    <s v="West Coast"/>
    <n v="6.1"/>
    <n v="9.5"/>
    <n v="16.899999999999999"/>
    <n v="18.11"/>
    <n v="119"/>
    <s v="Melbourne"/>
    <n v="1.1000000000000001"/>
    <n v="3.3"/>
    <n v="5.4"/>
    <n v="8.5"/>
    <n v="53"/>
    <x v="7"/>
    <x v="0"/>
  </r>
  <r>
    <s v="2014R2206"/>
    <n v="2014"/>
    <s v="Round 22"/>
    <d v="2014-08-23T00:00:00"/>
    <n v="19.5"/>
    <n v="5"/>
    <n v="0"/>
    <s v="MCG"/>
    <d v="1899-12-30T19:40:00"/>
    <n v="72216"/>
    <s v="Hawthorn"/>
    <n v="2.2000000000000002"/>
    <n v="3.2"/>
    <n v="9.6999999999999993"/>
    <n v="14.1"/>
    <n v="94"/>
    <s v="Geelong"/>
    <n v="3.2"/>
    <n v="8.3000000000000007"/>
    <n v="9.3000000000000007"/>
    <n v="11.5"/>
    <n v="71"/>
    <x v="2"/>
    <x v="1"/>
  </r>
  <r>
    <s v="2014R2207"/>
    <n v="2014"/>
    <s v="Round 22"/>
    <d v="2014-08-24T00:00:00"/>
    <n v="22.8"/>
    <n v="14"/>
    <n v="6"/>
    <s v="Gabba"/>
    <d v="1899-12-30T13:10:00"/>
    <n v="17473"/>
    <s v="Brisbane"/>
    <n v="0.4"/>
    <n v="2.5"/>
    <n v="4.8"/>
    <n v="6.12"/>
    <n v="48"/>
    <s v="Fremantle"/>
    <n v="4.8"/>
    <n v="9.1"/>
    <n v="10.130000000000001"/>
    <n v="15.16"/>
    <n v="106"/>
    <x v="5"/>
    <x v="2"/>
  </r>
  <r>
    <s v="2014R2208"/>
    <n v="2014"/>
    <s v="Round 22"/>
    <d v="2014-08-24T00:00:00"/>
    <n v="16.3"/>
    <n v="8.8000000000000007"/>
    <n v="0.4"/>
    <s v="Docklands"/>
    <d v="1899-12-30T15:20:00"/>
    <n v="22430"/>
    <s v="Western Bulldogs"/>
    <n v="1.2"/>
    <n v="5.5"/>
    <n v="7.1"/>
    <n v="9.1300000000000008"/>
    <n v="67"/>
    <s v="Sydney"/>
    <n v="7.3"/>
    <n v="11.5"/>
    <n v="17.7"/>
    <n v="20.100000000000001"/>
    <n v="130"/>
    <x v="0"/>
    <x v="2"/>
  </r>
  <r>
    <s v="2014R2209"/>
    <n v="2014"/>
    <s v="Round 22"/>
    <d v="2014-08-24T00:00:00"/>
    <n v="16.3"/>
    <n v="8.8000000000000007"/>
    <n v="0.4"/>
    <s v="MCG"/>
    <d v="1899-12-30T16:40:00"/>
    <n v="47200"/>
    <s v="Richmond"/>
    <n v="6"/>
    <n v="8.3000000000000007"/>
    <n v="13.5"/>
    <n v="15.8"/>
    <n v="98"/>
    <s v="St Kilda"/>
    <n v="2.2000000000000002"/>
    <n v="4.7"/>
    <n v="5.9"/>
    <n v="10.119999999999999"/>
    <n v="72"/>
    <x v="13"/>
    <x v="0"/>
  </r>
  <r>
    <s v="2014R2301"/>
    <n v="2014"/>
    <s v="Round 23"/>
    <d v="2014-08-29T00:00:00"/>
    <n v="14.8"/>
    <n v="6"/>
    <n v="0.2"/>
    <s v="MCG"/>
    <d v="1899-12-30T19:50:00"/>
    <n v="48980"/>
    <s v="Collingwood"/>
    <n v="2.2999999999999998"/>
    <n v="4.5999999999999996"/>
    <n v="5.8"/>
    <n v="8.8000000000000007"/>
    <n v="56"/>
    <s v="Hawthorn"/>
    <n v="1.4"/>
    <n v="8.8000000000000007"/>
    <n v="12.9"/>
    <n v="18.13"/>
    <n v="121"/>
    <x v="2"/>
    <x v="0"/>
  </r>
  <r>
    <s v="2014R2302"/>
    <n v="2014"/>
    <s v="Round 23"/>
    <d v="2014-08-30T00:00:00"/>
    <n v="20.5"/>
    <n v="9"/>
    <n v="0"/>
    <s v="MCG"/>
    <d v="1899-12-30T13:45:00"/>
    <n v="56663"/>
    <s v="Carlton"/>
    <n v="6.3"/>
    <n v="7.4"/>
    <n v="11.4"/>
    <n v="14.6"/>
    <n v="90"/>
    <s v="Essendon"/>
    <n v="1.3"/>
    <n v="9.6"/>
    <n v="11.11"/>
    <n v="13.12"/>
    <n v="90"/>
    <x v="18"/>
    <x v="1"/>
  </r>
  <r>
    <s v="2014R2303"/>
    <n v="2014"/>
    <s v="Round 23"/>
    <d v="2014-08-30T00:00:00"/>
    <n v="18.7"/>
    <n v="14.7"/>
    <n v="51.2"/>
    <s v="Subiaco"/>
    <d v="1899-12-30T13:10:00"/>
    <n v="38209"/>
    <s v="Fremantle"/>
    <n v="3.3"/>
    <n v="7.5"/>
    <n v="13.8"/>
    <n v="16.899999999999999"/>
    <n v="105"/>
    <s v="Port Adelaide"/>
    <n v="3.3"/>
    <n v="7.6"/>
    <n v="9.1"/>
    <n v="14.13"/>
    <n v="97"/>
    <x v="5"/>
    <x v="0"/>
  </r>
  <r>
    <s v="2014R2304"/>
    <n v="2014"/>
    <s v="Round 23"/>
    <d v="2014-08-30T00:00:00"/>
    <n v="17.2"/>
    <n v="11.9"/>
    <n v="0.6"/>
    <s v="Stadium Australia"/>
    <d v="1899-12-30T16:40:00"/>
    <n v="31227"/>
    <s v="Sydney"/>
    <n v="2.1"/>
    <n v="4.3"/>
    <n v="7.6"/>
    <n v="9.11"/>
    <n v="65"/>
    <s v="Richmond"/>
    <n v="5.3"/>
    <n v="6.4"/>
    <n v="8.5"/>
    <n v="10.8"/>
    <n v="68"/>
    <x v="13"/>
    <x v="0"/>
  </r>
  <r>
    <s v="2014R2305"/>
    <n v="2014"/>
    <s v="Round 23"/>
    <d v="2014-08-30T00:00:00"/>
    <n v="18.899999999999999"/>
    <n v="5.6"/>
    <n v="0"/>
    <s v="Kardinia Park"/>
    <d v="1899-12-30T19:40:00"/>
    <n v="24659"/>
    <s v="Geelong"/>
    <n v="5.2"/>
    <n v="11.6"/>
    <n v="16.13"/>
    <n v="21.17"/>
    <n v="143"/>
    <s v="Brisbane"/>
    <n v="2.4"/>
    <n v="7.5"/>
    <n v="10.6"/>
    <n v="12.9"/>
    <n v="81"/>
    <x v="12"/>
    <x v="2"/>
  </r>
  <r>
    <s v="2014R2306"/>
    <n v="2014"/>
    <s v="Round 23"/>
    <d v="2014-08-30T00:00:00"/>
    <n v="20.5"/>
    <n v="9"/>
    <n v="0"/>
    <s v="Docklands"/>
    <d v="1899-12-30T19:40:00"/>
    <n v="17174"/>
    <s v="North Melbourne"/>
    <n v="4.3"/>
    <n v="8.5"/>
    <n v="13.9"/>
    <n v="19.899999999999999"/>
    <n v="123"/>
    <s v="Melbourne"/>
    <n v="4.3"/>
    <n v="8.5"/>
    <n v="9.6999999999999993"/>
    <n v="14.9"/>
    <n v="93"/>
    <x v="10"/>
    <x v="2"/>
  </r>
  <r>
    <s v="2014R2307"/>
    <n v="2014"/>
    <s v="Round 23"/>
    <d v="2014-08-31T00:00:00"/>
    <n v="23.4"/>
    <n v="13.4"/>
    <n v="0"/>
    <s v="Carrara"/>
    <d v="1899-12-30T13:10:00"/>
    <n v="11840"/>
    <s v="Gold Coast"/>
    <n v="6.3"/>
    <n v="9.6"/>
    <n v="11.8"/>
    <n v="15.9"/>
    <n v="99"/>
    <s v="West Coast"/>
    <n v="6.2"/>
    <n v="9.8000000000000007"/>
    <n v="20.100000000000001"/>
    <n v="23.13"/>
    <n v="151"/>
    <x v="7"/>
    <x v="2"/>
  </r>
  <r>
    <s v="2014R2308"/>
    <n v="2014"/>
    <s v="Round 23"/>
    <d v="2014-08-31T00:00:00"/>
    <n v="22.8"/>
    <n v="9.9"/>
    <n v="0"/>
    <s v="Adelaide Oval"/>
    <d v="1899-12-30T14:50:00"/>
    <n v="44969"/>
    <s v="Adelaide"/>
    <n v="4.2"/>
    <n v="11.5"/>
    <n v="15.5"/>
    <n v="22.9"/>
    <n v="141"/>
    <s v="St Kilda"/>
    <n v="2.2000000000000002"/>
    <n v="3.3"/>
    <n v="8.6999999999999993"/>
    <n v="9.8000000000000007"/>
    <n v="62"/>
    <x v="4"/>
    <x v="0"/>
  </r>
  <r>
    <s v="2014R2309"/>
    <n v="2014"/>
    <s v="Round 23"/>
    <d v="2014-08-31T00:00:00"/>
    <n v="20.8"/>
    <n v="11.3"/>
    <n v="0"/>
    <s v="Docklands"/>
    <d v="1899-12-30T16:40:00"/>
    <n v="14725"/>
    <s v="Western Bulldogs"/>
    <n v="2.4"/>
    <n v="5.8"/>
    <n v="11.14"/>
    <n v="15.19"/>
    <n v="109"/>
    <s v="Greater Western Sydney"/>
    <n v="4"/>
    <n v="10.4"/>
    <n v="12.6"/>
    <n v="18.7"/>
    <n v="115"/>
    <x v="15"/>
    <x v="2"/>
  </r>
  <r>
    <s v="2014QF01"/>
    <n v="2014"/>
    <s v="Qualifying Final"/>
    <d v="2014-09-05T00:00:00"/>
    <n v="15.4"/>
    <n v="3.3"/>
    <n v="0"/>
    <s v="MCG"/>
    <d v="1899-12-30T19:50:00"/>
    <n v="74757"/>
    <s v="Hawthorn"/>
    <n v="3.4"/>
    <n v="6.5"/>
    <n v="10.8"/>
    <n v="15.14"/>
    <n v="104"/>
    <s v="Geelong"/>
    <n v="2.1"/>
    <n v="6.5"/>
    <n v="8.6"/>
    <n v="10.8"/>
    <n v="68"/>
    <x v="2"/>
    <x v="1"/>
  </r>
  <r>
    <s v="2014EF01"/>
    <n v="2014"/>
    <s v="Elimination Final"/>
    <d v="2014-09-06T00:00:00"/>
    <n v="19.5"/>
    <n v="5.9"/>
    <n v="0"/>
    <s v="MCG"/>
    <d v="1899-12-30T19:15:00"/>
    <n v="78561"/>
    <s v="North Melbourne"/>
    <n v="2.2999999999999998"/>
    <n v="2.4"/>
    <n v="9.5"/>
    <n v="14.9"/>
    <n v="93"/>
    <s v="Essendon"/>
    <n v="2.4"/>
    <n v="6.7"/>
    <n v="10.8"/>
    <n v="12.9"/>
    <n v="81"/>
    <x v="10"/>
    <x v="1"/>
  </r>
  <r>
    <s v="2014QF02"/>
    <n v="2014"/>
    <s v="Qualifying Final"/>
    <d v="2014-09-06T00:00:00"/>
    <n v="17.8"/>
    <n v="8.8000000000000007"/>
    <n v="4.4000000000000004"/>
    <s v="Stadium Australia"/>
    <d v="1899-12-30T14:45:00"/>
    <n v="35998"/>
    <s v="Sydney"/>
    <n v="3.4"/>
    <n v="5.8"/>
    <n v="9.1"/>
    <n v="13.15"/>
    <n v="93"/>
    <s v="Fremantle"/>
    <n v="3.1"/>
    <n v="5.3"/>
    <n v="6.6"/>
    <n v="10.9"/>
    <n v="69"/>
    <x v="0"/>
    <x v="0"/>
  </r>
  <r>
    <s v="2014EF02"/>
    <n v="2014"/>
    <s v="Elimination Final"/>
    <d v="2014-09-07T00:00:00"/>
    <n v="23.2"/>
    <n v="10.6"/>
    <n v="0"/>
    <s v="Adelaide Oval"/>
    <d v="1899-12-30T14:50:00"/>
    <n v="49886"/>
    <s v="Port Adelaide"/>
    <n v="8.1"/>
    <n v="14.5"/>
    <n v="19.8"/>
    <n v="20.12"/>
    <n v="132"/>
    <s v="Richmond"/>
    <n v="1.1000000000000001"/>
    <n v="3.2"/>
    <n v="6.5"/>
    <n v="11.9"/>
    <n v="75"/>
    <x v="8"/>
    <x v="0"/>
  </r>
  <r>
    <s v="2014SF01"/>
    <n v="2014"/>
    <s v="Semi Final"/>
    <d v="2014-09-12T00:00:00"/>
    <n v="14.4"/>
    <n v="3.5"/>
    <n v="0.2"/>
    <s v="MCG"/>
    <d v="1899-12-30T19:50:00"/>
    <n v="65964"/>
    <s v="Geelong"/>
    <n v="5.0999999999999996"/>
    <n v="5.6"/>
    <n v="8.9"/>
    <n v="13.14"/>
    <n v="92"/>
    <s v="North Melbourne"/>
    <n v="7.1"/>
    <n v="9.6"/>
    <n v="12.9"/>
    <n v="14.14"/>
    <n v="98"/>
    <x v="10"/>
    <x v="1"/>
  </r>
  <r>
    <s v="2014SF02"/>
    <n v="2014"/>
    <s v="Semi Final"/>
    <d v="2014-09-13T00:00:00"/>
    <n v="21.2"/>
    <n v="11"/>
    <n v="0.4"/>
    <s v="Subiaco"/>
    <d v="1899-12-30T17:45:00"/>
    <n v="42338"/>
    <s v="Fremantle"/>
    <n v="3.5"/>
    <n v="6.11"/>
    <n v="8.1300000000000008"/>
    <n v="11.17"/>
    <n v="83"/>
    <s v="Port Adelaide"/>
    <n v="2.2000000000000002"/>
    <n v="3.5"/>
    <n v="9.9"/>
    <n v="15.15"/>
    <n v="105"/>
    <x v="8"/>
    <x v="0"/>
  </r>
  <r>
    <s v="2014PF01"/>
    <n v="2014"/>
    <s v="Preliminary Final"/>
    <d v="2014-09-19T00:00:00"/>
    <n v="21.6"/>
    <n v="5.9"/>
    <n v="0"/>
    <s v="Stadium Australia"/>
    <d v="1899-12-30T19:50:00"/>
    <n v="48029"/>
    <s v="Sydney"/>
    <n v="4.5"/>
    <n v="9.1"/>
    <n v="13.17"/>
    <n v="19.22"/>
    <n v="136"/>
    <s v="North Melbourne"/>
    <n v="1.2"/>
    <n v="4.4000000000000004"/>
    <n v="6.7"/>
    <n v="9.11"/>
    <n v="65"/>
    <x v="0"/>
    <x v="0"/>
  </r>
  <r>
    <s v="2014PF02"/>
    <n v="2014"/>
    <s v="Preliminary Final"/>
    <d v="2014-09-20T00:00:00"/>
    <n v="15.9"/>
    <n v="6.4"/>
    <n v="0.2"/>
    <s v="MCG"/>
    <d v="1899-12-30T16:45:00"/>
    <n v="74856"/>
    <s v="Hawthorn"/>
    <n v="2.2999999999999998"/>
    <n v="8.4"/>
    <n v="13.6"/>
    <n v="15.7"/>
    <n v="97"/>
    <s v="Port Adelaide"/>
    <n v="3.9"/>
    <n v="5.1100000000000003"/>
    <n v="8.1300000000000008"/>
    <n v="13.16"/>
    <n v="94"/>
    <x v="2"/>
    <x v="1"/>
  </r>
  <r>
    <s v="2014GF01"/>
    <n v="2014"/>
    <s v="Grand Final"/>
    <d v="2014-09-27T00:00:00"/>
    <n v="22.3"/>
    <n v="7.4"/>
    <n v="0"/>
    <s v="MCG"/>
    <d v="1899-12-30T14:30:00"/>
    <n v="99454"/>
    <s v="Sydney"/>
    <n v="2.2999999999999998"/>
    <n v="5.3"/>
    <n v="8.5"/>
    <n v="11.8"/>
    <n v="74"/>
    <s v="Hawthorn"/>
    <n v="5.5"/>
    <n v="11.9"/>
    <n v="16.11"/>
    <n v="21.11"/>
    <n v="137"/>
    <x v="2"/>
    <x v="1"/>
  </r>
  <r>
    <s v="2015R0101"/>
    <n v="2015"/>
    <s v="Round 1"/>
    <d v="2015-04-02T00:00:00"/>
    <n v="17.899999999999999"/>
    <n v="10.9"/>
    <n v="0.4"/>
    <s v="MCG"/>
    <d v="1899-12-30T19:20:00"/>
    <n v="83493"/>
    <s v="Carlton"/>
    <n v="4.7"/>
    <n v="6.9"/>
    <n v="6.12"/>
    <n v="11.12"/>
    <n v="78"/>
    <s v="Richmond"/>
    <n v="2.2999999999999998"/>
    <n v="7.1"/>
    <n v="9.1300000000000008"/>
    <n v="15.15"/>
    <n v="105"/>
    <x v="13"/>
    <x v="1"/>
  </r>
  <r>
    <s v="2015R0102"/>
    <n v="2015"/>
    <s v="Round 1"/>
    <d v="2015-04-04T00:00:00"/>
    <n v="23.8"/>
    <n v="7.8"/>
    <n v="0"/>
    <s v="MCG"/>
    <d v="1899-12-30T13:40:00"/>
    <n v="27013"/>
    <s v="Melbourne"/>
    <n v="2.5"/>
    <n v="7.7"/>
    <n v="12.9"/>
    <n v="17.13"/>
    <n v="115"/>
    <s v="Gold Coast"/>
    <n v="1.2"/>
    <n v="3.6"/>
    <n v="8.8000000000000007"/>
    <n v="13.11"/>
    <n v="89"/>
    <x v="16"/>
    <x v="2"/>
  </r>
  <r>
    <s v="2015R0103"/>
    <n v="2015"/>
    <s v="Round 1"/>
    <d v="2015-04-04T00:00:00"/>
    <n v="19.3"/>
    <n v="16.7"/>
    <n v="23"/>
    <s v="Stadium Australia"/>
    <d v="1899-12-30T16:35:00"/>
    <n v="23274"/>
    <s v="Sydney"/>
    <n v="0.1"/>
    <n v="1.7"/>
    <n v="3.8"/>
    <n v="10.119999999999999"/>
    <n v="72"/>
    <s v="Essendon"/>
    <n v="4.3"/>
    <n v="5.5"/>
    <n v="9.6"/>
    <n v="9.6"/>
    <n v="60"/>
    <x v="0"/>
    <x v="2"/>
  </r>
  <r>
    <s v="2015R0104"/>
    <n v="2015"/>
    <s v="Round 1"/>
    <d v="2015-04-04T00:00:00"/>
    <n v="28.5"/>
    <n v="21"/>
    <n v="0.4"/>
    <s v="Gabba"/>
    <d v="1899-12-30T18:20:00"/>
    <n v="31240"/>
    <s v="Brisbane"/>
    <n v="2.2999999999999998"/>
    <n v="3.5"/>
    <n v="7.6"/>
    <n v="11.8"/>
    <n v="74"/>
    <s v="Collingwood"/>
    <n v="3.3"/>
    <n v="7.6"/>
    <n v="12.11"/>
    <n v="12.14"/>
    <n v="86"/>
    <x v="9"/>
    <x v="0"/>
  </r>
  <r>
    <s v="2015R0105"/>
    <n v="2015"/>
    <s v="Round 1"/>
    <d v="2015-04-04T00:00:00"/>
    <n v="23.8"/>
    <n v="7.8"/>
    <n v="0"/>
    <s v="Docklands"/>
    <d v="1899-12-30T19:20:00"/>
    <n v="22366"/>
    <s v="Western Bulldogs"/>
    <n v="4"/>
    <n v="7.5"/>
    <n v="11.6"/>
    <n v="14.13"/>
    <n v="97"/>
    <s v="West Coast"/>
    <n v="3.1"/>
    <n v="7.1"/>
    <n v="12.2"/>
    <n v="14.3"/>
    <n v="87"/>
    <x v="14"/>
    <x v="2"/>
  </r>
  <r>
    <s v="2015R0106"/>
    <n v="2015"/>
    <s v="Round 1"/>
    <d v="2015-04-05T00:00:00"/>
    <n v="20.2"/>
    <n v="7.9"/>
    <n v="0"/>
    <s v="Docklands"/>
    <d v="1899-12-30T13:10:00"/>
    <n v="18794"/>
    <s v="St Kilda"/>
    <n v="3"/>
    <n v="5.2"/>
    <n v="7.5"/>
    <n v="11.12"/>
    <n v="78"/>
    <s v="Greater Western Sydney"/>
    <n v="3.5"/>
    <n v="7.9"/>
    <n v="9.1199999999999992"/>
    <n v="12.15"/>
    <n v="87"/>
    <x v="15"/>
    <x v="2"/>
  </r>
  <r>
    <s v="2015R0107"/>
    <n v="2015"/>
    <s v="Round 1"/>
    <d v="2015-04-05T00:00:00"/>
    <n v="20.9"/>
    <n v="14.2"/>
    <n v="0"/>
    <s v="Adelaide Oval"/>
    <d v="1899-12-30T14:50:00"/>
    <n v="45607"/>
    <s v="Adelaide"/>
    <n v="6.4"/>
    <n v="12.1"/>
    <n v="15.12"/>
    <n v="21.14"/>
    <n v="140"/>
    <s v="North Melbourne"/>
    <n v="2.1"/>
    <n v="3.1"/>
    <n v="9.4"/>
    <n v="9.9"/>
    <n v="63"/>
    <x v="4"/>
    <x v="0"/>
  </r>
  <r>
    <s v="2015R0108"/>
    <n v="2015"/>
    <s v="Round 1"/>
    <d v="2015-04-05T00:00:00"/>
    <n v="30.4"/>
    <n v="17.3"/>
    <n v="0"/>
    <s v="Subiaco"/>
    <d v="1899-12-30T16:40:00"/>
    <n v="34099"/>
    <s v="Fremantle"/>
    <n v="2.1"/>
    <n v="5.3"/>
    <n v="7.5"/>
    <n v="11.9"/>
    <n v="75"/>
    <s v="Port Adelaide"/>
    <n v="2.5"/>
    <n v="5.5"/>
    <n v="7.8"/>
    <n v="10.8"/>
    <n v="68"/>
    <x v="5"/>
    <x v="0"/>
  </r>
  <r>
    <s v="2015R0109"/>
    <n v="2015"/>
    <s v="Round 1"/>
    <d v="2015-04-06T00:00:00"/>
    <n v="19.2"/>
    <n v="9"/>
    <n v="0"/>
    <s v="MCG"/>
    <d v="1899-12-30T15:20:00"/>
    <n v="73584"/>
    <s v="Hawthorn"/>
    <n v="3.3"/>
    <n v="9.6999999999999993"/>
    <n v="16.13"/>
    <n v="17.21"/>
    <n v="123"/>
    <s v="Geelong"/>
    <n v="4.3"/>
    <n v="5.3"/>
    <n v="6.6"/>
    <n v="8.1300000000000008"/>
    <n v="61"/>
    <x v="2"/>
    <x v="1"/>
  </r>
  <r>
    <s v="2015R0201"/>
    <n v="2015"/>
    <s v="Round 2"/>
    <d v="2015-04-10T00:00:00"/>
    <n v="24.1"/>
    <n v="19.100000000000001"/>
    <n v="12.4"/>
    <s v="Subiaco"/>
    <d v="1899-12-30T18:10:00"/>
    <n v="34588"/>
    <s v="West Coast"/>
    <n v="4.0999999999999996"/>
    <n v="7.8"/>
    <n v="14.1"/>
    <n v="20.11"/>
    <n v="131"/>
    <s v="Carlton"/>
    <n v="6.1"/>
    <n v="6.1"/>
    <n v="7.6"/>
    <n v="9.8000000000000007"/>
    <n v="62"/>
    <x v="7"/>
    <x v="0"/>
  </r>
  <r>
    <s v="2015R0202"/>
    <n v="2015"/>
    <s v="Round 2"/>
    <d v="2015-04-11T00:00:00"/>
    <n v="24.9"/>
    <n v="9.3000000000000007"/>
    <n v="0"/>
    <s v="MCG"/>
    <d v="1899-12-30T13:45:00"/>
    <n v="49945"/>
    <s v="Richmond"/>
    <n v="2.2999999999999998"/>
    <n v="3.6"/>
    <n v="6.8"/>
    <n v="9.1199999999999992"/>
    <n v="66"/>
    <s v="Western Bulldogs"/>
    <n v="3.5"/>
    <n v="5.8"/>
    <n v="10.130000000000001"/>
    <n v="12.13"/>
    <n v="85"/>
    <x v="14"/>
    <x v="0"/>
  </r>
  <r>
    <s v="2015R0203"/>
    <n v="2015"/>
    <s v="Round 2"/>
    <d v="2015-04-11T00:00:00"/>
    <n v="22.3"/>
    <n v="6"/>
    <n v="0"/>
    <s v="Manuka Oval"/>
    <d v="1899-12-30T14:10:00"/>
    <n v="8811"/>
    <s v="Greater Western Sydney"/>
    <n v="0.2"/>
    <n v="2.6"/>
    <n v="11.8"/>
    <n v="15.11"/>
    <n v="101"/>
    <s v="Melbourne"/>
    <n v="4.2"/>
    <n v="7.3"/>
    <n v="7.6"/>
    <n v="8.8000000000000007"/>
    <n v="56"/>
    <x v="15"/>
    <x v="2"/>
  </r>
  <r>
    <s v="2015R0204"/>
    <n v="2015"/>
    <s v="Round 2"/>
    <d v="2015-04-11T00:00:00"/>
    <n v="24.9"/>
    <n v="9.3000000000000007"/>
    <n v="0"/>
    <s v="Docklands"/>
    <d v="1899-12-30T16:35:00"/>
    <n v="33771"/>
    <s v="Collingwood"/>
    <n v="0.2"/>
    <n v="2.4"/>
    <n v="3.7"/>
    <n v="9.9"/>
    <n v="63"/>
    <s v="Adelaide"/>
    <n v="3.6"/>
    <n v="7.11"/>
    <n v="11.15"/>
    <n v="12.18"/>
    <n v="90"/>
    <x v="4"/>
    <x v="0"/>
  </r>
  <r>
    <s v="2015R0205"/>
    <n v="2015"/>
    <s v="Round 2"/>
    <d v="2015-04-11T00:00:00"/>
    <n v="26.8"/>
    <n v="19.399999999999999"/>
    <n v="0"/>
    <s v="Carrara"/>
    <d v="1899-12-30T19:20:00"/>
    <n v="13649"/>
    <s v="Gold Coast"/>
    <n v="3.5"/>
    <n v="4.5999999999999996"/>
    <n v="5.13"/>
    <n v="10.16"/>
    <n v="76"/>
    <s v="St Kilda"/>
    <n v="4.3"/>
    <n v="12.5"/>
    <n v="13.8"/>
    <n v="16.8"/>
    <n v="104"/>
    <x v="11"/>
    <x v="2"/>
  </r>
  <r>
    <s v="2015R0206"/>
    <n v="2015"/>
    <s v="Round 2"/>
    <d v="2015-04-11T00:00:00"/>
    <n v="23.3"/>
    <n v="9.1999999999999993"/>
    <n v="0"/>
    <s v="Adelaide Oval"/>
    <d v="1899-12-30T19:10:00"/>
    <n v="49765"/>
    <s v="Port Adelaide"/>
    <n v="1.1000000000000001"/>
    <n v="4.2"/>
    <n v="6.5"/>
    <n v="6.8"/>
    <n v="44"/>
    <s v="Sydney"/>
    <n v="3.1"/>
    <n v="7.4"/>
    <n v="11.6"/>
    <n v="14.8"/>
    <n v="92"/>
    <x v="0"/>
    <x v="0"/>
  </r>
  <r>
    <s v="2015R0207"/>
    <n v="2015"/>
    <s v="Round 2"/>
    <d v="2015-04-12T00:00:00"/>
    <n v="18.899999999999999"/>
    <n v="12.7"/>
    <m/>
    <s v="Kardinia Park"/>
    <d v="1899-12-30T13:10:00"/>
    <n v="23723"/>
    <s v="Geelong"/>
    <n v="2.2000000000000002"/>
    <n v="6.2"/>
    <n v="8.4"/>
    <n v="9.6"/>
    <n v="60"/>
    <s v="Fremantle"/>
    <n v="3.3"/>
    <n v="7.8"/>
    <n v="14.9"/>
    <n v="15.14"/>
    <n v="104"/>
    <x v="5"/>
    <x v="2"/>
  </r>
  <r>
    <s v="2015R0208"/>
    <n v="2015"/>
    <s v="Round 2"/>
    <d v="2015-04-12T00:00:00"/>
    <n v="19.3"/>
    <n v="12.7"/>
    <n v="0"/>
    <s v="MCG"/>
    <d v="1899-12-30T15:20:00"/>
    <n v="59866"/>
    <s v="Essendon"/>
    <n v="2.2000000000000002"/>
    <n v="7.3"/>
    <n v="9.4"/>
    <n v="12.6"/>
    <n v="78"/>
    <s v="Hawthorn"/>
    <n v="1.3"/>
    <n v="3.5"/>
    <n v="7.8"/>
    <n v="11.1"/>
    <n v="76"/>
    <x v="6"/>
    <x v="1"/>
  </r>
  <r>
    <s v="2015R0209"/>
    <n v="2015"/>
    <s v="Round 2"/>
    <d v="2015-04-12T00:00:00"/>
    <n v="19.3"/>
    <n v="12.7"/>
    <n v="0"/>
    <s v="Docklands"/>
    <d v="1899-12-30T16:40:00"/>
    <n v="22275"/>
    <s v="North Melbourne"/>
    <n v="5.3"/>
    <n v="13.5"/>
    <n v="15.9"/>
    <n v="20.13"/>
    <n v="133"/>
    <s v="Brisbane"/>
    <n v="3.2"/>
    <n v="4.5"/>
    <n v="5.8"/>
    <n v="7.9"/>
    <n v="51"/>
    <x v="10"/>
    <x v="2"/>
  </r>
  <r>
    <s v="2015R0301"/>
    <n v="2015"/>
    <s v="Round 3"/>
    <d v="2015-04-17T00:00:00"/>
    <n v="16.5"/>
    <n v="8.9"/>
    <n v="0"/>
    <s v="MCG"/>
    <d v="1899-12-30T19:50:00"/>
    <n v="45197"/>
    <s v="Collingwood"/>
    <n v="6.2"/>
    <n v="12.6"/>
    <n v="16.100000000000001"/>
    <n v="21.14"/>
    <n v="140"/>
    <s v="St Kilda"/>
    <n v="6.3"/>
    <n v="7.4"/>
    <n v="8.6"/>
    <n v="10.6"/>
    <n v="66"/>
    <x v="9"/>
    <x v="0"/>
  </r>
  <r>
    <s v="2015R0302"/>
    <n v="2015"/>
    <s v="Round 3"/>
    <d v="2015-04-18T00:00:00"/>
    <n v="21.8"/>
    <n v="12.4"/>
    <n v="3.8"/>
    <s v="MCG"/>
    <d v="1899-12-30T13:45:00"/>
    <n v="54854"/>
    <s v="Carlton"/>
    <n v="2.4"/>
    <n v="5.7"/>
    <n v="7.12"/>
    <n v="11.18"/>
    <n v="84"/>
    <s v="Essendon"/>
    <n v="3.4"/>
    <n v="10.4"/>
    <n v="14.6"/>
    <n v="16.899999999999999"/>
    <n v="105"/>
    <x v="6"/>
    <x v="1"/>
  </r>
  <r>
    <s v="2015R0303"/>
    <n v="2015"/>
    <s v="Round 3"/>
    <d v="2015-04-18T00:00:00"/>
    <n v="19.3"/>
    <n v="13.6"/>
    <n v="0"/>
    <s v="Adelaide Oval"/>
    <d v="1899-12-30T13:40:00"/>
    <n v="43713"/>
    <s v="Adelaide"/>
    <n v="3.1"/>
    <n v="5.3"/>
    <n v="9.4"/>
    <n v="12.8"/>
    <n v="80"/>
    <s v="Melbourne"/>
    <n v="3.4"/>
    <n v="4.5999999999999996"/>
    <n v="6.9"/>
    <n v="7.13"/>
    <n v="55"/>
    <x v="4"/>
    <x v="0"/>
  </r>
  <r>
    <s v="2015R0304"/>
    <n v="2015"/>
    <s v="Round 3"/>
    <d v="2015-04-18T00:00:00"/>
    <n v="29.4"/>
    <n v="20.2"/>
    <n v="1.2"/>
    <s v="SCG"/>
    <d v="1899-12-30T16:35:00"/>
    <n v="31966"/>
    <s v="Sydney"/>
    <n v="4.3"/>
    <n v="10.6"/>
    <n v="14.12"/>
    <n v="16.149999999999999"/>
    <n v="111"/>
    <s v="Greater Western Sydney"/>
    <n v="1.6"/>
    <n v="3.13"/>
    <n v="7.15"/>
    <n v="12.18"/>
    <n v="90"/>
    <x v="0"/>
    <x v="0"/>
  </r>
  <r>
    <s v="2015R0305"/>
    <n v="2015"/>
    <s v="Round 3"/>
    <d v="2015-04-18T00:00:00"/>
    <n v="21.8"/>
    <n v="12.4"/>
    <n v="3.8"/>
    <s v="Docklands"/>
    <d v="1899-12-30T19:20:00"/>
    <n v="22586"/>
    <s v="North Melbourne"/>
    <n v="2"/>
    <n v="5.4"/>
    <n v="11.7"/>
    <n v="16.899999999999999"/>
    <n v="105"/>
    <s v="Port Adelaide"/>
    <n v="3.3"/>
    <n v="8.6"/>
    <n v="12.9"/>
    <n v="17.11"/>
    <n v="113"/>
    <x v="8"/>
    <x v="2"/>
  </r>
  <r>
    <s v="2015R0306"/>
    <n v="2015"/>
    <s v="Round 3"/>
    <d v="2015-04-18T00:00:00"/>
    <n v="27.7"/>
    <n v="18.600000000000001"/>
    <n v="3.4"/>
    <s v="Gabba"/>
    <d v="1899-12-30T19:20:00"/>
    <n v="22441"/>
    <s v="Brisbane"/>
    <n v="3.1"/>
    <n v="4.5"/>
    <n v="6.7"/>
    <n v="8.1"/>
    <n v="58"/>
    <s v="Richmond"/>
    <n v="4.4000000000000004"/>
    <n v="8.5"/>
    <n v="13.7"/>
    <n v="21.11"/>
    <n v="137"/>
    <x v="13"/>
    <x v="2"/>
  </r>
  <r>
    <s v="2015R0307"/>
    <n v="2015"/>
    <s v="Round 3"/>
    <d v="2015-04-19T00:00:00"/>
    <n v="14.8"/>
    <n v="4.3"/>
    <n v="2.2000000000000002"/>
    <s v="York Park"/>
    <d v="1899-12-30T13:10:00"/>
    <n v="15559"/>
    <s v="Hawthorn"/>
    <n v="2.2999999999999998"/>
    <n v="11.6"/>
    <n v="14.7"/>
    <n v="19.13"/>
    <n v="127"/>
    <s v="Western Bulldogs"/>
    <n v="2.1"/>
    <n v="6.1"/>
    <n v="8.6"/>
    <n v="8.9"/>
    <n v="57"/>
    <x v="2"/>
    <x v="2"/>
  </r>
  <r>
    <s v="2015R0308"/>
    <n v="2015"/>
    <s v="Round 3"/>
    <d v="2015-04-19T00:00:00"/>
    <n v="15"/>
    <n v="8.1"/>
    <n v="5.4"/>
    <s v="Kardinia Park"/>
    <d v="1899-12-30T15:20:00"/>
    <n v="20813"/>
    <s v="Geelong"/>
    <n v="5.3"/>
    <n v="7.6"/>
    <n v="13.8"/>
    <n v="16.899999999999999"/>
    <n v="105"/>
    <s v="Gold Coast"/>
    <n v="6.5"/>
    <n v="8.1199999999999992"/>
    <n v="9.15"/>
    <n v="13.18"/>
    <n v="96"/>
    <x v="12"/>
    <x v="2"/>
  </r>
  <r>
    <s v="2015R0309"/>
    <n v="2015"/>
    <s v="Round 3"/>
    <d v="2015-04-19T00:00:00"/>
    <n v="28.2"/>
    <n v="14.3"/>
    <n v="0"/>
    <s v="Subiaco"/>
    <d v="1899-12-30T14:40:00"/>
    <n v="39138"/>
    <s v="West Coast"/>
    <n v="0.4"/>
    <n v="3.5"/>
    <n v="6.7"/>
    <n v="12.9"/>
    <n v="81"/>
    <s v="Fremantle"/>
    <n v="9.1999999999999993"/>
    <n v="14.5"/>
    <n v="16.7"/>
    <n v="17.899999999999999"/>
    <n v="111"/>
    <x v="5"/>
    <x v="0"/>
  </r>
  <r>
    <s v="2015R0401"/>
    <n v="2015"/>
    <s v="Round 4"/>
    <d v="2015-04-24T00:00:00"/>
    <n v="21.1"/>
    <n v="12.7"/>
    <n v="0"/>
    <s v="MCG"/>
    <d v="1899-12-30T19:50:00"/>
    <n v="58175"/>
    <s v="Richmond"/>
    <n v="3.5"/>
    <n v="5.9"/>
    <n v="6.13"/>
    <n v="6.15"/>
    <n v="51"/>
    <s v="Melbourne"/>
    <n v="4.2"/>
    <n v="6.5"/>
    <n v="10.9"/>
    <n v="12.11"/>
    <n v="83"/>
    <x v="16"/>
    <x v="1"/>
  </r>
  <r>
    <s v="2015R0402"/>
    <n v="2015"/>
    <s v="Round 4"/>
    <d v="2015-04-25T00:00:00"/>
    <m/>
    <m/>
    <m/>
    <s v="Wellington"/>
    <d v="1899-12-30T13:10:00"/>
    <n v="12125"/>
    <s v="St Kilda"/>
    <n v="5.3"/>
    <n v="8.6"/>
    <n v="10.8"/>
    <n v="12.9"/>
    <n v="81"/>
    <s v="Carlton"/>
    <n v="1.2"/>
    <n v="6.4"/>
    <n v="12.9"/>
    <n v="18.13"/>
    <n v="121"/>
    <x v="1"/>
    <x v="2"/>
  </r>
  <r>
    <s v="2015R0403"/>
    <n v="2015"/>
    <s v="Round 4"/>
    <d v="2015-04-25T00:00:00"/>
    <n v="14.6"/>
    <n v="10.6"/>
    <n v="5.6"/>
    <s v="MCG"/>
    <d v="1899-12-30T14:40:00"/>
    <n v="88395"/>
    <s v="Essendon"/>
    <n v="2"/>
    <n v="4.8"/>
    <n v="5.0999999999999996"/>
    <n v="6.13"/>
    <n v="49"/>
    <s v="Collingwood"/>
    <n v="3.2"/>
    <n v="4.9000000000000004"/>
    <n v="7.12"/>
    <n v="9.15"/>
    <n v="69"/>
    <x v="9"/>
    <x v="1"/>
  </r>
  <r>
    <s v="2015R0404"/>
    <n v="2015"/>
    <s v="Round 4"/>
    <d v="2015-04-25T00:00:00"/>
    <n v="17.399999999999999"/>
    <n v="4.5"/>
    <n v="0"/>
    <s v="Manuka Oval"/>
    <d v="1899-12-30T17:40:00"/>
    <n v="6917"/>
    <s v="Greater Western Sydney"/>
    <n v="4.4000000000000004"/>
    <n v="8.8000000000000007"/>
    <n v="12.18"/>
    <n v="16.23"/>
    <n v="119"/>
    <s v="Gold Coast"/>
    <n v="1.2"/>
    <n v="4.5999999999999996"/>
    <n v="5.8"/>
    <n v="7.11"/>
    <n v="53"/>
    <x v="15"/>
    <x v="2"/>
  </r>
  <r>
    <s v="2015R0405"/>
    <n v="2015"/>
    <s v="Round 4"/>
    <d v="2015-04-25T00:00:00"/>
    <n v="16.8"/>
    <n v="8.6999999999999993"/>
    <n v="8.6"/>
    <s v="Adelaide Oval"/>
    <d v="1899-12-30T19:10:00"/>
    <n v="49831"/>
    <s v="Port Adelaide"/>
    <n v="8.1999999999999993"/>
    <n v="12.4"/>
    <n v="15.8"/>
    <n v="15.9"/>
    <n v="99"/>
    <s v="Hawthorn"/>
    <n v="1.2"/>
    <n v="3.7"/>
    <n v="8.9"/>
    <n v="13.13"/>
    <n v="91"/>
    <x v="8"/>
    <x v="0"/>
  </r>
  <r>
    <s v="2015R0406"/>
    <n v="2015"/>
    <s v="Round 4"/>
    <d v="2015-04-25T00:00:00"/>
    <n v="23.2"/>
    <n v="11.9"/>
    <n v="0"/>
    <s v="Subiaco"/>
    <d v="1899-12-30T18:45:00"/>
    <n v="39009"/>
    <s v="Fremantle"/>
    <n v="4.2"/>
    <n v="9.3000000000000007"/>
    <n v="9.4"/>
    <n v="11.8"/>
    <n v="74"/>
    <s v="Sydney"/>
    <n v="1.1000000000000001"/>
    <n v="1.3"/>
    <n v="5.8"/>
    <n v="8.1199999999999992"/>
    <n v="60"/>
    <x v="5"/>
    <x v="0"/>
  </r>
  <r>
    <s v="2015R0407"/>
    <n v="2015"/>
    <s v="Round 4"/>
    <d v="2015-04-26T00:00:00"/>
    <n v="23.4"/>
    <n v="16.7"/>
    <n v="0"/>
    <s v="Gabba"/>
    <d v="1899-12-30T13:10:00"/>
    <n v="16632"/>
    <s v="Brisbane"/>
    <n v="1.1000000000000001"/>
    <n v="4.4000000000000004"/>
    <n v="5.9"/>
    <n v="9.11"/>
    <n v="65"/>
    <s v="West Coast"/>
    <n v="5.3"/>
    <n v="8.8000000000000007"/>
    <n v="12.11"/>
    <n v="17.16"/>
    <n v="118"/>
    <x v="7"/>
    <x v="2"/>
  </r>
  <r>
    <s v="2015R0408"/>
    <n v="2015"/>
    <s v="Round 4"/>
    <d v="2015-04-26T00:00:00"/>
    <n v="15.9"/>
    <n v="9.5"/>
    <m/>
    <s v="Kardinia Park"/>
    <d v="1899-12-30T15:20:00"/>
    <n v="23452"/>
    <s v="Geelong"/>
    <n v="4.3"/>
    <n v="4.5999999999999996"/>
    <n v="6.8"/>
    <n v="9.1300000000000008"/>
    <n v="67"/>
    <s v="North Melbourne"/>
    <n v="1.2"/>
    <n v="5.4"/>
    <n v="7.8"/>
    <n v="12.11"/>
    <n v="83"/>
    <x v="10"/>
    <x v="2"/>
  </r>
  <r>
    <s v="2015R0409"/>
    <n v="2015"/>
    <s v="Round 4"/>
    <d v="2015-04-26T00:00:00"/>
    <n v="15.1"/>
    <n v="9.5"/>
    <n v="10.4"/>
    <s v="Docklands"/>
    <d v="1899-12-30T16:40:00"/>
    <n v="19915"/>
    <s v="Western Bulldogs"/>
    <n v="6.5"/>
    <n v="10.9"/>
    <n v="16.14"/>
    <n v="18.170000000000002"/>
    <n v="125"/>
    <s v="Adelaide"/>
    <n v="1.1000000000000001"/>
    <n v="5.4"/>
    <n v="5.5"/>
    <n v="10.8"/>
    <n v="68"/>
    <x v="14"/>
    <x v="2"/>
  </r>
  <r>
    <s v="2015R0501"/>
    <n v="2015"/>
    <s v="Round 5"/>
    <d v="2015-05-01T00:00:00"/>
    <n v="22.8"/>
    <n v="5.5"/>
    <n v="0"/>
    <s v="MCG"/>
    <d v="1899-12-30T19:50:00"/>
    <n v="71759"/>
    <s v="Carlton"/>
    <n v="1.1000000000000001"/>
    <n v="2.2999999999999998"/>
    <n v="5.6"/>
    <n v="6.9"/>
    <n v="45"/>
    <s v="Collingwood"/>
    <n v="4.4000000000000004"/>
    <n v="8.9"/>
    <n v="14.11"/>
    <n v="18.12"/>
    <n v="120"/>
    <x v="9"/>
    <x v="1"/>
  </r>
  <r>
    <s v="2015R0502"/>
    <n v="2015"/>
    <s v="Round 5"/>
    <d v="2015-05-02T00:00:00"/>
    <n v="22"/>
    <n v="13"/>
    <n v="0"/>
    <s v="MCG"/>
    <d v="1899-12-30T13:45:00"/>
    <n v="45228"/>
    <s v="Richmond"/>
    <n v="0.5"/>
    <n v="2.6"/>
    <n v="6.8"/>
    <n v="11.1"/>
    <n v="76"/>
    <s v="Geelong"/>
    <n v="2.2000000000000002"/>
    <n v="7.4"/>
    <n v="9.9"/>
    <n v="12.13"/>
    <n v="85"/>
    <x v="12"/>
    <x v="0"/>
  </r>
  <r>
    <s v="2015R0503"/>
    <n v="2015"/>
    <s v="Round 5"/>
    <d v="2015-05-02T00:00:00"/>
    <n v="23.6"/>
    <n v="16.3"/>
    <n v="10.4"/>
    <s v="SCG"/>
    <d v="1899-12-30T14:10:00"/>
    <n v="25541"/>
    <s v="Sydney"/>
    <n v="2.5"/>
    <n v="4.9000000000000004"/>
    <n v="8.1"/>
    <n v="10.130000000000001"/>
    <n v="73"/>
    <s v="Western Bulldogs"/>
    <n v="5.0999999999999996"/>
    <n v="6.8"/>
    <n v="10.9"/>
    <n v="11.11"/>
    <n v="77"/>
    <x v="14"/>
    <x v="2"/>
  </r>
  <r>
    <s v="2015R0504"/>
    <n v="2015"/>
    <s v="Round 5"/>
    <d v="2015-05-02T00:00:00"/>
    <n v="25.7"/>
    <n v="15.2"/>
    <n v="83.6"/>
    <s v="Carrara"/>
    <d v="1899-12-30T16:35:00"/>
    <n v="12464"/>
    <s v="Gold Coast"/>
    <n v="2.2999999999999998"/>
    <n v="7.9"/>
    <n v="14.1"/>
    <n v="18.100000000000001"/>
    <n v="118"/>
    <s v="Brisbane"/>
    <n v="2.2999999999999998"/>
    <n v="3.5"/>
    <n v="7.8"/>
    <n v="7.12"/>
    <n v="54"/>
    <x v="17"/>
    <x v="2"/>
  </r>
  <r>
    <s v="2015R0505"/>
    <n v="2015"/>
    <s v="Round 5"/>
    <d v="2015-05-02T00:00:00"/>
    <n v="22"/>
    <n v="13"/>
    <n v="0"/>
    <s v="Docklands"/>
    <d v="1899-12-30T19:20:00"/>
    <n v="38077"/>
    <s v="North Melbourne"/>
    <n v="3.1"/>
    <n v="4.3"/>
    <n v="7.8"/>
    <n v="10.1"/>
    <n v="70"/>
    <s v="Hawthorn"/>
    <n v="6.4"/>
    <n v="7.8"/>
    <n v="12.13"/>
    <n v="19.16"/>
    <n v="130"/>
    <x v="2"/>
    <x v="0"/>
  </r>
  <r>
    <s v="2015R0506"/>
    <n v="2015"/>
    <s v="Round 5"/>
    <d v="2015-05-02T00:00:00"/>
    <n v="21.8"/>
    <n v="11.2"/>
    <n v="0"/>
    <s v="Subiaco"/>
    <d v="1899-12-30T17:40:00"/>
    <n v="34554"/>
    <s v="West Coast"/>
    <n v="4.2"/>
    <n v="9.4"/>
    <n v="12.1"/>
    <n v="18.12"/>
    <n v="120"/>
    <s v="Greater Western Sydney"/>
    <n v="3.4"/>
    <n v="3.4"/>
    <n v="4.8"/>
    <n v="4.9000000000000004"/>
    <n v="33"/>
    <x v="7"/>
    <x v="0"/>
  </r>
  <r>
    <s v="2015R0507"/>
    <n v="2015"/>
    <s v="Round 5"/>
    <d v="2015-05-03T00:00:00"/>
    <n v="18.8"/>
    <n v="7.1"/>
    <n v="0"/>
    <s v="MCG"/>
    <d v="1899-12-30T13:10:00"/>
    <n v="22892"/>
    <s v="Melbourne"/>
    <n v="2.2000000000000002"/>
    <n v="5.4"/>
    <n v="6.8"/>
    <n v="6.14"/>
    <n v="50"/>
    <s v="Fremantle"/>
    <n v="5.3"/>
    <n v="8.6"/>
    <n v="11.8"/>
    <n v="18.100000000000001"/>
    <n v="118"/>
    <x v="5"/>
    <x v="2"/>
  </r>
  <r>
    <s v="2015R0508"/>
    <n v="2015"/>
    <s v="Round 5"/>
    <d v="2015-05-03T00:00:00"/>
    <n v="18.8"/>
    <n v="7.1"/>
    <n v="0"/>
    <s v="Docklands"/>
    <d v="1899-12-30T15:20:00"/>
    <n v="29869"/>
    <s v="St Kilda"/>
    <n v="2.6"/>
    <n v="6.7"/>
    <n v="10.1"/>
    <n v="11.14"/>
    <n v="80"/>
    <s v="Essendon"/>
    <n v="3.2"/>
    <n v="6.6"/>
    <n v="9.11"/>
    <n v="11.16"/>
    <n v="82"/>
    <x v="6"/>
    <x v="2"/>
  </r>
  <r>
    <s v="2015R0509"/>
    <n v="2015"/>
    <s v="Round 5"/>
    <d v="2015-05-03T00:00:00"/>
    <n v="20.6"/>
    <n v="11"/>
    <n v="0"/>
    <s v="Adelaide Oval"/>
    <d v="1899-12-30T16:10:00"/>
    <n v="49617"/>
    <s v="Adelaide"/>
    <n v="2.2999999999999998"/>
    <n v="4.8"/>
    <n v="9.11"/>
    <n v="13.13"/>
    <n v="91"/>
    <s v="Port Adelaide"/>
    <n v="5.0999999999999996"/>
    <n v="8.1"/>
    <n v="12.6"/>
    <n v="18.7"/>
    <n v="115"/>
    <x v="8"/>
    <x v="0"/>
  </r>
  <r>
    <s v="2015R0601"/>
    <n v="2015"/>
    <s v="Round 6"/>
    <d v="2015-05-08T00:00:00"/>
    <n v="16.7"/>
    <n v="9.3000000000000007"/>
    <n v="0.2"/>
    <s v="MCG"/>
    <d v="1899-12-30T19:50:00"/>
    <n v="52152"/>
    <s v="Collingwood"/>
    <n v="1.3"/>
    <n v="2.6"/>
    <n v="6.9"/>
    <n v="8.11"/>
    <n v="59"/>
    <s v="Geelong"/>
    <n v="7.1"/>
    <n v="11.4"/>
    <n v="12.8"/>
    <n v="15.1"/>
    <n v="100"/>
    <x v="12"/>
    <x v="1"/>
  </r>
  <r>
    <s v="2015R0602"/>
    <n v="2015"/>
    <s v="Round 6"/>
    <d v="2015-05-09T00:00:00"/>
    <n v="15.5"/>
    <n v="11.3"/>
    <n v="0"/>
    <s v="Bellerive Oval"/>
    <d v="1899-12-30T13:45:00"/>
    <n v="17544"/>
    <s v="North Melbourne"/>
    <n v="3.2"/>
    <n v="6.8"/>
    <n v="13.1"/>
    <n v="16.13"/>
    <n v="109"/>
    <s v="Richmond"/>
    <n v="2.1"/>
    <n v="5.8"/>
    <n v="6.11"/>
    <n v="10.14"/>
    <n v="74"/>
    <x v="10"/>
    <x v="2"/>
  </r>
  <r>
    <s v="2015R0603"/>
    <n v="2015"/>
    <s v="Round 6"/>
    <d v="2015-05-09T00:00:00"/>
    <n v="19.399999999999999"/>
    <n v="11.4"/>
    <n v="0"/>
    <s v="Docklands"/>
    <d v="1899-12-30T14:10:00"/>
    <n v="29619"/>
    <s v="Western Bulldogs"/>
    <n v="3.3"/>
    <n v="10.4"/>
    <n v="11.6"/>
    <n v="13.9"/>
    <n v="87"/>
    <s v="St Kilda"/>
    <n v="2.2000000000000002"/>
    <n v="2.2999999999999998"/>
    <n v="9.6"/>
    <n v="14.1"/>
    <n v="94"/>
    <x v="11"/>
    <x v="2"/>
  </r>
  <r>
    <s v="2015R0604"/>
    <n v="2015"/>
    <s v="Round 6"/>
    <d v="2015-05-09T00:00:00"/>
    <n v="21.1"/>
    <n v="8.1999999999999993"/>
    <n v="0"/>
    <s v="Sydney Showground"/>
    <d v="1899-12-30T16:35:00"/>
    <n v="13556"/>
    <s v="Greater Western Sydney"/>
    <n v="2.2000000000000002"/>
    <n v="7.4"/>
    <n v="11.5"/>
    <n v="16.12"/>
    <n v="108"/>
    <s v="Hawthorn"/>
    <n v="4.5"/>
    <n v="6.6"/>
    <n v="12.9"/>
    <n v="14.14"/>
    <n v="98"/>
    <x v="15"/>
    <x v="2"/>
  </r>
  <r>
    <s v="2015R0605"/>
    <n v="2015"/>
    <s v="Round 6"/>
    <d v="2015-05-09T00:00:00"/>
    <n v="23.7"/>
    <n v="14"/>
    <n v="0"/>
    <s v="Carrara"/>
    <d v="1899-12-30T17:10:00"/>
    <n v="12464"/>
    <s v="Gold Coast"/>
    <n v="3.3"/>
    <n v="4.4000000000000004"/>
    <n v="6.9"/>
    <n v="11.12"/>
    <n v="78"/>
    <s v="Adelaide"/>
    <n v="5.2"/>
    <n v="9.4"/>
    <n v="14.7"/>
    <n v="18.11"/>
    <n v="119"/>
    <x v="4"/>
    <x v="2"/>
  </r>
  <r>
    <s v="2015R0606"/>
    <n v="2015"/>
    <s v="Round 6"/>
    <d v="2015-05-09T00:00:00"/>
    <n v="19.399999999999999"/>
    <n v="11.4"/>
    <n v="0"/>
    <s v="MCG"/>
    <d v="1899-12-30T19:20:00"/>
    <n v="26894"/>
    <s v="Melbourne"/>
    <n v="1.1000000000000001"/>
    <n v="1.3"/>
    <n v="4.5"/>
    <n v="7.8"/>
    <n v="50"/>
    <s v="Sydney"/>
    <n v="4.3"/>
    <n v="7.7"/>
    <n v="11.9"/>
    <n v="12.16"/>
    <n v="88"/>
    <x v="0"/>
    <x v="2"/>
  </r>
  <r>
    <s v="2015R0607"/>
    <n v="2015"/>
    <s v="Round 6"/>
    <d v="2015-05-09T00:00:00"/>
    <n v="23.4"/>
    <n v="7.9"/>
    <n v="0"/>
    <s v="Subiaco"/>
    <d v="1899-12-30T18:10:00"/>
    <n v="37535"/>
    <s v="Fremantle"/>
    <n v="4.3"/>
    <n v="9.4"/>
    <n v="12.6"/>
    <n v="12.8"/>
    <n v="80"/>
    <s v="Essendon"/>
    <n v="2.1"/>
    <n v="3.3"/>
    <n v="3.6"/>
    <n v="7.1"/>
    <n v="52"/>
    <x v="5"/>
    <x v="0"/>
  </r>
  <r>
    <s v="2015R0608"/>
    <n v="2015"/>
    <s v="Round 6"/>
    <d v="2015-05-10T00:00:00"/>
    <n v="15.7"/>
    <n v="12"/>
    <n v="9.8000000000000007"/>
    <s v="Docklands"/>
    <d v="1899-12-30T15:20:00"/>
    <n v="20273"/>
    <s v="Carlton"/>
    <n v="3.2"/>
    <n v="6.4"/>
    <n v="9.6999999999999993"/>
    <n v="11.9"/>
    <n v="75"/>
    <s v="Brisbane"/>
    <n v="3.1"/>
    <n v="5.4"/>
    <n v="10.9"/>
    <n v="12.12"/>
    <n v="84"/>
    <x v="3"/>
    <x v="2"/>
  </r>
  <r>
    <s v="2015R0609"/>
    <n v="2015"/>
    <s v="Round 6"/>
    <d v="2015-05-10T00:00:00"/>
    <n v="18.100000000000001"/>
    <n v="14.6"/>
    <n v="1.4"/>
    <s v="Adelaide Oval"/>
    <d v="1899-12-30T16:10:00"/>
    <n v="38508"/>
    <s v="Port Adelaide"/>
    <n v="3.4"/>
    <n v="7.6"/>
    <n v="8.6"/>
    <n v="10.8"/>
    <n v="68"/>
    <s v="West Coast"/>
    <n v="3.4"/>
    <n v="4.7"/>
    <n v="8.11"/>
    <n v="11.12"/>
    <n v="78"/>
    <x v="7"/>
    <x v="0"/>
  </r>
  <r>
    <s v="2015R0701"/>
    <n v="2015"/>
    <s v="Round 7"/>
    <d v="2015-05-15T00:00:00"/>
    <n v="13.9"/>
    <n v="10.4"/>
    <n v="3.6"/>
    <s v="Docklands"/>
    <d v="1899-12-30T19:50:00"/>
    <n v="43972"/>
    <s v="Essendon"/>
    <n v="5"/>
    <n v="6.3"/>
    <n v="8.1"/>
    <n v="12.1"/>
    <n v="82"/>
    <s v="North Melbourne"/>
    <n v="2.6"/>
    <n v="7.9"/>
    <n v="9.1300000000000008"/>
    <n v="13.15"/>
    <n v="93"/>
    <x v="10"/>
    <x v="0"/>
  </r>
  <r>
    <s v="2015R0702"/>
    <n v="2015"/>
    <s v="Round 7"/>
    <d v="2015-05-16T00:00:00"/>
    <n v="15.9"/>
    <n v="5.8"/>
    <n v="0"/>
    <s v="Adelaide Oval"/>
    <d v="1899-12-30T13:15:00"/>
    <n v="43532"/>
    <s v="Adelaide"/>
    <n v="3.3"/>
    <n v="9.3000000000000007"/>
    <n v="15.6"/>
    <n v="18.11"/>
    <n v="119"/>
    <s v="St Kilda"/>
    <n v="3.3"/>
    <n v="5.8"/>
    <n v="7.12"/>
    <n v="10.130000000000001"/>
    <n v="73"/>
    <x v="4"/>
    <x v="0"/>
  </r>
  <r>
    <s v="2015R0703"/>
    <n v="2015"/>
    <s v="Round 7"/>
    <d v="2015-05-16T00:00:00"/>
    <n v="18"/>
    <n v="10.4"/>
    <n v="0.2"/>
    <s v="MCG"/>
    <d v="1899-12-30T14:10:00"/>
    <n v="41935"/>
    <s v="Hawthorn"/>
    <n v="6.2"/>
    <n v="10.6"/>
    <n v="18.8"/>
    <n v="24.11"/>
    <n v="155"/>
    <s v="Melbourne"/>
    <n v="2"/>
    <n v="3.3"/>
    <n v="4.5999999999999996"/>
    <n v="7.8"/>
    <n v="50"/>
    <x v="2"/>
    <x v="0"/>
  </r>
  <r>
    <s v="2015R0704"/>
    <n v="2015"/>
    <s v="Round 7"/>
    <d v="2015-05-16T00:00:00"/>
    <n v="18"/>
    <n v="10.4"/>
    <n v="0.2"/>
    <s v="Docklands"/>
    <d v="1899-12-30T16:35:00"/>
    <n v="16676"/>
    <s v="Carlton"/>
    <n v="2"/>
    <n v="4.0999999999999996"/>
    <n v="8.1999999999999993"/>
    <n v="9.3000000000000007"/>
    <n v="57"/>
    <s v="Greater Western Sydney"/>
    <n v="4.4000000000000004"/>
    <n v="8.1"/>
    <n v="16.149999999999999"/>
    <n v="19.21"/>
    <n v="135"/>
    <x v="15"/>
    <x v="2"/>
  </r>
  <r>
    <s v="2015R0705"/>
    <n v="2015"/>
    <s v="Round 7"/>
    <d v="2015-05-16T00:00:00"/>
    <n v="19.8"/>
    <n v="12.8"/>
    <n v="0.8"/>
    <s v="Stadium Australia"/>
    <d v="1899-12-30T19:20:00"/>
    <n v="28063"/>
    <s v="Sydney"/>
    <n v="4.3"/>
    <n v="8.4"/>
    <n v="11.9"/>
    <n v="18.12"/>
    <n v="120"/>
    <s v="Geelong"/>
    <n v="4.4000000000000004"/>
    <n v="9.6999999999999993"/>
    <n v="10.1"/>
    <n v="11.11"/>
    <n v="77"/>
    <x v="0"/>
    <x v="2"/>
  </r>
  <r>
    <s v="2015R0706"/>
    <n v="2015"/>
    <s v="Round 7"/>
    <d v="2015-05-16T00:00:00"/>
    <n v="15.8"/>
    <n v="12.6"/>
    <n v="4"/>
    <s v="Subiaco"/>
    <d v="1899-12-30T17:40:00"/>
    <n v="26964"/>
    <s v="West Coast"/>
    <n v="3.3"/>
    <n v="7.6"/>
    <n v="19.600000000000001"/>
    <n v="21.9"/>
    <n v="135"/>
    <s v="Gold Coast"/>
    <n v="1.1000000000000001"/>
    <n v="1.2"/>
    <n v="2.6"/>
    <n v="6.7"/>
    <n v="43"/>
    <x v="7"/>
    <x v="2"/>
  </r>
  <r>
    <s v="2015R0707"/>
    <n v="2015"/>
    <s v="Round 7"/>
    <d v="2015-05-17T00:00:00"/>
    <n v="20"/>
    <n v="5.8"/>
    <n v="0"/>
    <s v="Docklands"/>
    <d v="1899-12-30T13:10:00"/>
    <n v="18170"/>
    <s v="Western Bulldogs"/>
    <n v="1"/>
    <n v="4.3"/>
    <n v="8.4"/>
    <n v="14.4"/>
    <n v="88"/>
    <s v="Fremantle"/>
    <n v="5.3"/>
    <n v="7.6"/>
    <n v="11.8"/>
    <n v="15.11"/>
    <n v="101"/>
    <x v="5"/>
    <x v="2"/>
  </r>
  <r>
    <s v="2015R0708"/>
    <n v="2015"/>
    <s v="Round 7"/>
    <d v="2015-05-17T00:00:00"/>
    <n v="20"/>
    <n v="5.8"/>
    <n v="0"/>
    <s v="MCG"/>
    <d v="1899-12-30T15:20:00"/>
    <n v="59034"/>
    <s v="Richmond"/>
    <n v="1.2"/>
    <n v="9.5"/>
    <n v="12.6"/>
    <n v="16.899999999999999"/>
    <n v="105"/>
    <s v="Collingwood"/>
    <n v="4.4000000000000004"/>
    <n v="7.5"/>
    <n v="12.7"/>
    <n v="15.1"/>
    <n v="100"/>
    <x v="13"/>
    <x v="1"/>
  </r>
  <r>
    <s v="2015R0709"/>
    <n v="2015"/>
    <s v="Round 7"/>
    <d v="2015-05-17T00:00:00"/>
    <n v="23"/>
    <n v="14.9"/>
    <n v="1"/>
    <s v="Gabba"/>
    <d v="1899-12-30T16:40:00"/>
    <n v="15957"/>
    <s v="Brisbane"/>
    <n v="1.2"/>
    <n v="7.6"/>
    <n v="11.8"/>
    <n v="15.12"/>
    <n v="102"/>
    <s v="Port Adelaide"/>
    <n v="2.2999999999999998"/>
    <n v="3.9"/>
    <n v="6.13"/>
    <n v="8.17"/>
    <n v="65"/>
    <x v="3"/>
    <x v="2"/>
  </r>
  <r>
    <s v="2015R0801"/>
    <n v="2015"/>
    <s v="Round 8"/>
    <d v="2015-05-22T00:00:00"/>
    <n v="15"/>
    <n v="8.6999999999999993"/>
    <n v="0.6"/>
    <s v="Docklands"/>
    <d v="1899-12-30T19:50:00"/>
    <n v="32032"/>
    <s v="Geelong"/>
    <n v="6.1"/>
    <n v="11.5"/>
    <n v="18.600000000000001"/>
    <n v="22.8"/>
    <n v="140"/>
    <s v="Carlton"/>
    <n v="2.4"/>
    <n v="5.7"/>
    <n v="8.8000000000000007"/>
    <n v="9.9"/>
    <n v="63"/>
    <x v="12"/>
    <x v="0"/>
  </r>
  <r>
    <s v="2015R0802"/>
    <n v="2015"/>
    <s v="Round 8"/>
    <d v="2015-05-23T00:00:00"/>
    <n v="13.5"/>
    <n v="9.8000000000000007"/>
    <n v="0"/>
    <s v="Docklands"/>
    <d v="1899-12-30T13:45:00"/>
    <n v="23598"/>
    <s v="St Kilda"/>
    <n v="1.2"/>
    <n v="6.4"/>
    <n v="10.5"/>
    <n v="12.6"/>
    <n v="78"/>
    <s v="West Coast"/>
    <n v="7.3"/>
    <n v="8.4"/>
    <n v="15.6"/>
    <n v="20.11"/>
    <n v="131"/>
    <x v="7"/>
    <x v="2"/>
  </r>
  <r>
    <s v="2015R0803"/>
    <n v="2015"/>
    <s v="Round 8"/>
    <d v="2015-05-23T00:00:00"/>
    <n v="18.600000000000001"/>
    <n v="9.4"/>
    <n v="28"/>
    <s v="Sydney Showground"/>
    <d v="1899-12-30T14:10:00"/>
    <n v="9481"/>
    <s v="Greater Western Sydney"/>
    <n v="6.4"/>
    <n v="8.6999999999999993"/>
    <n v="16.100000000000001"/>
    <n v="16.12"/>
    <n v="108"/>
    <s v="Adelaide"/>
    <n v="3.3"/>
    <n v="5.5"/>
    <n v="9.6"/>
    <n v="12.12"/>
    <n v="84"/>
    <x v="15"/>
    <x v="2"/>
  </r>
  <r>
    <s v="2015R0804"/>
    <n v="2015"/>
    <s v="Round 8"/>
    <d v="2015-05-23T00:00:00"/>
    <n v="22.4"/>
    <n v="15.6"/>
    <n v="0.2"/>
    <s v="Carrara"/>
    <d v="1899-12-30T16:35:00"/>
    <n v="16440"/>
    <s v="Gold Coast"/>
    <n v="1.3"/>
    <n v="6.5"/>
    <n v="6.7"/>
    <n v="9.9"/>
    <n v="63"/>
    <s v="Collingwood"/>
    <n v="5.2"/>
    <n v="10.4"/>
    <n v="15.8"/>
    <n v="20.12"/>
    <n v="132"/>
    <x v="9"/>
    <x v="2"/>
  </r>
  <r>
    <s v="2015R0805"/>
    <n v="2015"/>
    <s v="Round 8"/>
    <d v="2015-05-23T00:00:00"/>
    <n v="13.5"/>
    <n v="9.8000000000000007"/>
    <n v="0"/>
    <s v="MCG"/>
    <d v="1899-12-30T19:20:00"/>
    <n v="63319"/>
    <s v="Hawthorn"/>
    <n v="0.4"/>
    <n v="4.9000000000000004"/>
    <n v="8.11"/>
    <n v="9.15"/>
    <n v="69"/>
    <s v="Sydney"/>
    <n v="5.0999999999999996"/>
    <n v="7.4"/>
    <n v="8.6999999999999993"/>
    <n v="11.7"/>
    <n v="73"/>
    <x v="0"/>
    <x v="1"/>
  </r>
  <r>
    <s v="2015R0806"/>
    <n v="2015"/>
    <s v="Round 8"/>
    <d v="2015-05-23T00:00:00"/>
    <n v="22.2"/>
    <n v="6.6"/>
    <n v="0"/>
    <s v="Subiaco"/>
    <d v="1899-12-30T17:40:00"/>
    <n v="35836"/>
    <s v="Fremantle"/>
    <n v="5.3"/>
    <n v="9.8000000000000007"/>
    <n v="13.11"/>
    <n v="17.13"/>
    <n v="115"/>
    <s v="North Melbourne"/>
    <n v="1.1000000000000001"/>
    <n v="4.4000000000000004"/>
    <n v="5.6"/>
    <n v="5.12"/>
    <n v="42"/>
    <x v="5"/>
    <x v="0"/>
  </r>
  <r>
    <s v="2015R0807"/>
    <n v="2015"/>
    <s v="Round 8"/>
    <d v="2015-05-24T00:00:00"/>
    <n v="17.3"/>
    <n v="5.0999999999999996"/>
    <n v="0"/>
    <s v="Docklands"/>
    <d v="1899-12-30T13:10:00"/>
    <n v="36857"/>
    <s v="Essendon"/>
    <n v="5.2"/>
    <n v="9.5"/>
    <n v="16.899999999999999"/>
    <n v="21.1"/>
    <n v="136"/>
    <s v="Brisbane"/>
    <n v="5.3"/>
    <n v="8.6"/>
    <n v="10.6"/>
    <n v="12.6"/>
    <n v="78"/>
    <x v="6"/>
    <x v="0"/>
  </r>
  <r>
    <s v="2015R0808"/>
    <n v="2015"/>
    <s v="Round 8"/>
    <d v="2015-05-24T00:00:00"/>
    <n v="17.3"/>
    <n v="5.0999999999999996"/>
    <n v="0"/>
    <s v="MCG"/>
    <d v="1899-12-30T15:20:00"/>
    <n v="29381"/>
    <s v="Melbourne"/>
    <n v="3.3"/>
    <n v="7.5"/>
    <n v="10.1"/>
    <n v="15.13"/>
    <n v="103"/>
    <s v="Western Bulldogs"/>
    <n v="2.2999999999999998"/>
    <n v="3.9"/>
    <n v="8.9"/>
    <n v="9.1"/>
    <n v="64"/>
    <x v="16"/>
    <x v="2"/>
  </r>
  <r>
    <s v="2015R0809"/>
    <n v="2015"/>
    <s v="Round 8"/>
    <d v="2015-05-24T00:00:00"/>
    <n v="17.100000000000001"/>
    <n v="5.7"/>
    <n v="0"/>
    <s v="Adelaide Oval"/>
    <d v="1899-12-30T16:10:00"/>
    <n v="44451"/>
    <s v="Port Adelaide"/>
    <n v="0.3"/>
    <n v="3.6"/>
    <n v="4.0999999999999996"/>
    <n v="5.13"/>
    <n v="43"/>
    <s v="Richmond"/>
    <n v="3.4"/>
    <n v="7.5"/>
    <n v="7.5"/>
    <n v="11.1"/>
    <n v="76"/>
    <x v="13"/>
    <x v="0"/>
  </r>
  <r>
    <s v="2015R0901"/>
    <n v="2015"/>
    <s v="Round 9"/>
    <d v="2015-05-29T00:00:00"/>
    <n v="21.1"/>
    <n v="15.7"/>
    <n v="0.4"/>
    <s v="SCG"/>
    <d v="1899-12-30T19:50:00"/>
    <n v="32105"/>
    <s v="Sydney"/>
    <n v="5.2"/>
    <n v="9.4"/>
    <n v="15.8"/>
    <n v="19.8"/>
    <n v="122"/>
    <s v="Carlton"/>
    <n v="1.4"/>
    <n v="2.4"/>
    <n v="5.5"/>
    <n v="9.8000000000000007"/>
    <n v="62"/>
    <x v="0"/>
    <x v="0"/>
  </r>
  <r>
    <s v="2015R0902"/>
    <n v="2015"/>
    <s v="Round 9"/>
    <d v="2015-05-30T00:00:00"/>
    <n v="14.1"/>
    <n v="7.3"/>
    <n v="3.8"/>
    <s v="York Park"/>
    <d v="1899-12-30T13:45:00"/>
    <n v="11320"/>
    <s v="Hawthorn"/>
    <n v="3"/>
    <n v="6.4"/>
    <n v="12.7"/>
    <n v="14.9"/>
    <n v="93"/>
    <s v="Gold Coast"/>
    <n v="2.1"/>
    <n v="4.2"/>
    <n v="5.3"/>
    <n v="6.4"/>
    <n v="40"/>
    <x v="2"/>
    <x v="2"/>
  </r>
  <r>
    <s v="2015R0903"/>
    <n v="2015"/>
    <s v="Round 9"/>
    <d v="2015-05-30T00:00:00"/>
    <n v="24"/>
    <n v="12.4"/>
    <n v="0"/>
    <s v="Traeger Park"/>
    <d v="1899-12-30T13:40:00"/>
    <n v="4866"/>
    <s v="Melbourne"/>
    <n v="3.2"/>
    <n v="6.2"/>
    <n v="7.3"/>
    <n v="8.6"/>
    <n v="54"/>
    <s v="Port Adelaide"/>
    <n v="1.2"/>
    <n v="8.4"/>
    <n v="12.6"/>
    <n v="18.7"/>
    <n v="115"/>
    <x v="8"/>
    <x v="2"/>
  </r>
  <r>
    <s v="2015R0904"/>
    <n v="2015"/>
    <s v="Round 9"/>
    <d v="2015-05-30T00:00:00"/>
    <n v="17"/>
    <n v="9"/>
    <n v="0"/>
    <s v="Docklands"/>
    <d v="1899-12-30T16:35:00"/>
    <n v="16395"/>
    <s v="Western Bulldogs"/>
    <n v="8.1"/>
    <n v="10.5"/>
    <n v="13.12"/>
    <n v="16.170000000000002"/>
    <n v="113"/>
    <s v="Greater Western Sydney"/>
    <n v="2"/>
    <n v="5"/>
    <n v="7"/>
    <n v="11.2"/>
    <n v="68"/>
    <x v="14"/>
    <x v="2"/>
  </r>
  <r>
    <s v="2015R0905"/>
    <n v="2015"/>
    <s v="Round 9"/>
    <d v="2015-05-30T00:00:00"/>
    <n v="17"/>
    <n v="9"/>
    <n v="0"/>
    <s v="MCG"/>
    <d v="1899-12-30T19:20:00"/>
    <n v="83804"/>
    <s v="Richmond"/>
    <n v="3.2"/>
    <n v="5.6"/>
    <n v="7.1"/>
    <n v="10.119999999999999"/>
    <n v="72"/>
    <s v="Essendon"/>
    <n v="1.4"/>
    <n v="3.7"/>
    <n v="6.8"/>
    <n v="8.11"/>
    <n v="59"/>
    <x v="13"/>
    <x v="1"/>
  </r>
  <r>
    <s v="2015R0906"/>
    <n v="2015"/>
    <s v="Round 9"/>
    <d v="2015-05-30T00:00:00"/>
    <n v="15.7"/>
    <n v="8.4"/>
    <n v="1"/>
    <s v="Adelaide Oval"/>
    <d v="1899-12-30T19:10:00"/>
    <n v="45518"/>
    <s v="Adelaide"/>
    <n v="3.4"/>
    <n v="4.9000000000000004"/>
    <n v="7.12"/>
    <n v="7.15"/>
    <n v="57"/>
    <s v="Fremantle"/>
    <n v="3.1"/>
    <n v="4.3"/>
    <n v="9.4"/>
    <n v="10.8"/>
    <n v="68"/>
    <x v="5"/>
    <x v="0"/>
  </r>
  <r>
    <s v="2015R0907"/>
    <n v="2015"/>
    <s v="Round 9"/>
    <d v="2015-05-31T00:00:00"/>
    <n v="26.1"/>
    <n v="16.100000000000001"/>
    <n v="0"/>
    <s v="Gabba"/>
    <d v="1899-12-30T13:10:00"/>
    <n v="16898"/>
    <s v="Brisbane"/>
    <n v="7.1"/>
    <n v="8.1999999999999993"/>
    <n v="11.6"/>
    <n v="13.8"/>
    <n v="86"/>
    <s v="St Kilda"/>
    <n v="2.2999999999999998"/>
    <n v="9.6"/>
    <n v="12.9"/>
    <n v="16.12"/>
    <n v="108"/>
    <x v="11"/>
    <x v="2"/>
  </r>
  <r>
    <s v="2015R0908"/>
    <n v="2015"/>
    <s v="Round 9"/>
    <d v="2015-05-31T00:00:00"/>
    <n v="17.2"/>
    <n v="9.6"/>
    <n v="0"/>
    <s v="MCG"/>
    <d v="1899-12-30T15:20:00"/>
    <n v="43452"/>
    <s v="Collingwood"/>
    <n v="1.2"/>
    <n v="4.3"/>
    <n v="13.5"/>
    <n v="17.100000000000001"/>
    <n v="112"/>
    <s v="North Melbourne"/>
    <n v="4.4000000000000004"/>
    <n v="10.6"/>
    <n v="10.9"/>
    <n v="14.11"/>
    <n v="95"/>
    <x v="9"/>
    <x v="0"/>
  </r>
  <r>
    <s v="2015R0909"/>
    <n v="2015"/>
    <s v="Round 9"/>
    <d v="2015-05-31T00:00:00"/>
    <n v="22.4"/>
    <n v="5.2"/>
    <n v="0"/>
    <s v="Subiaco"/>
    <d v="1899-12-30T14:40:00"/>
    <n v="37676"/>
    <s v="West Coast"/>
    <n v="2.6"/>
    <n v="4.17"/>
    <n v="9.2100000000000009"/>
    <n v="16.239999999999998"/>
    <n v="120"/>
    <s v="Geelong"/>
    <n v="3.1"/>
    <n v="5.2"/>
    <n v="9.3000000000000007"/>
    <n v="10.4"/>
    <n v="64"/>
    <x v="7"/>
    <x v="0"/>
  </r>
  <r>
    <s v="2015R1001"/>
    <n v="2015"/>
    <s v="Round 10"/>
    <d v="2015-06-05T00:00:00"/>
    <n v="23.4"/>
    <n v="9.1999999999999993"/>
    <n v="0"/>
    <s v="Subiaco"/>
    <d v="1899-12-30T18:10:00"/>
    <n v="38019"/>
    <s v="Fremantle"/>
    <n v="3.1"/>
    <n v="5.2"/>
    <n v="8.5"/>
    <n v="10.1"/>
    <n v="70"/>
    <s v="Richmond"/>
    <n v="8.1"/>
    <n v="12.3"/>
    <n v="13.4"/>
    <n v="15.7"/>
    <n v="97"/>
    <x v="13"/>
    <x v="0"/>
  </r>
  <r>
    <s v="2015R1002"/>
    <n v="2015"/>
    <s v="Round 10"/>
    <d v="2015-06-06T00:00:00"/>
    <n v="16.8"/>
    <n v="8.6"/>
    <n v="0.2"/>
    <s v="MCG"/>
    <d v="1899-12-30T13:40:00"/>
    <n v="32035"/>
    <s v="Carlton"/>
    <n v="4.0999999999999996"/>
    <n v="6.2"/>
    <n v="11.3"/>
    <n v="14.6"/>
    <n v="90"/>
    <s v="Adelaide"/>
    <n v="6.3"/>
    <n v="8.9"/>
    <n v="10.130000000000001"/>
    <n v="14.15"/>
    <n v="99"/>
    <x v="4"/>
    <x v="0"/>
  </r>
  <r>
    <s v="2015R1003"/>
    <n v="2015"/>
    <s v="Round 10"/>
    <d v="2015-06-06T00:00:00"/>
    <n v="22.1"/>
    <n v="9.6999999999999993"/>
    <n v="0"/>
    <s v="Carrara"/>
    <d v="1899-12-30T16:35:00"/>
    <n v="13068"/>
    <s v="Gold Coast"/>
    <n v="2.2000000000000002"/>
    <n v="2.6"/>
    <n v="4.8"/>
    <n v="5.1100000000000003"/>
    <n v="41"/>
    <s v="Sydney"/>
    <n v="5.5"/>
    <n v="9.8000000000000007"/>
    <n v="10.11"/>
    <n v="13.15"/>
    <n v="93"/>
    <x v="0"/>
    <x v="2"/>
  </r>
  <r>
    <s v="2015R1004"/>
    <n v="2015"/>
    <s v="Round 10"/>
    <d v="2015-06-06T00:00:00"/>
    <n v="16.8"/>
    <n v="8.6"/>
    <n v="0.2"/>
    <s v="Docklands"/>
    <d v="1899-12-30T19:20:00"/>
    <n v="40632"/>
    <s v="Essendon"/>
    <n v="0.5"/>
    <n v="0.6"/>
    <n v="3.9"/>
    <n v="7.11"/>
    <n v="53"/>
    <s v="Geelong"/>
    <n v="3.1"/>
    <n v="9.5"/>
    <n v="15.6"/>
    <n v="19.8"/>
    <n v="122"/>
    <x v="12"/>
    <x v="0"/>
  </r>
  <r>
    <s v="2015R1005"/>
    <n v="2015"/>
    <s v="Round 10"/>
    <d v="2015-06-06T00:00:00"/>
    <n v="20.100000000000001"/>
    <n v="5.6"/>
    <n v="0"/>
    <s v="Adelaide Oval"/>
    <d v="1899-12-30T19:10:00"/>
    <n v="40907"/>
    <s v="Port Adelaide"/>
    <n v="5.0999999999999996"/>
    <n v="9.3000000000000007"/>
    <n v="10.4"/>
    <n v="16.399999999999999"/>
    <n v="100"/>
    <s v="Western Bulldogs"/>
    <n v="4.5"/>
    <n v="6.5"/>
    <n v="8.6"/>
    <n v="9.8000000000000007"/>
    <n v="62"/>
    <x v="8"/>
    <x v="0"/>
  </r>
  <r>
    <s v="2015R1006"/>
    <n v="2015"/>
    <s v="Round 10"/>
    <d v="2015-06-07T00:00:00"/>
    <n v="21.7"/>
    <n v="5.7"/>
    <n v="0"/>
    <s v="Sydney Showground"/>
    <d v="1899-12-30T13:10:00"/>
    <n v="9079"/>
    <s v="Greater Western Sydney"/>
    <n v="1.3"/>
    <n v="7.5"/>
    <n v="10.8"/>
    <n v="14.13"/>
    <n v="97"/>
    <s v="Brisbane"/>
    <n v="2.1"/>
    <n v="4.3"/>
    <n v="6.6"/>
    <n v="10.7"/>
    <n v="67"/>
    <x v="15"/>
    <x v="2"/>
  </r>
  <r>
    <s v="2015R1007"/>
    <n v="2015"/>
    <s v="Round 10"/>
    <d v="2015-06-07T00:00:00"/>
    <n v="19.8"/>
    <n v="10.7"/>
    <n v="0.2"/>
    <s v="Bellerive Oval"/>
    <d v="1899-12-30T15:20:00"/>
    <n v="12011"/>
    <s v="North Melbourne"/>
    <n v="4.4000000000000004"/>
    <n v="5.4"/>
    <n v="9.6"/>
    <n v="13.7"/>
    <n v="85"/>
    <s v="West Coast"/>
    <n v="1.4"/>
    <n v="5.1100000000000003"/>
    <n v="7.12"/>
    <n v="10.15"/>
    <n v="75"/>
    <x v="10"/>
    <x v="2"/>
  </r>
  <r>
    <s v="2015R1008"/>
    <n v="2015"/>
    <s v="Round 10"/>
    <d v="2015-06-07T00:00:00"/>
    <n v="13.7"/>
    <n v="10.4"/>
    <n v="0"/>
    <s v="Docklands"/>
    <d v="1899-12-30T16:40:00"/>
    <n v="33886"/>
    <s v="St Kilda"/>
    <n v="2.2999999999999998"/>
    <n v="3.5"/>
    <n v="7.8"/>
    <n v="10.9"/>
    <n v="69"/>
    <s v="Hawthorn"/>
    <n v="4.5"/>
    <n v="8.1"/>
    <n v="14.11"/>
    <n v="20.12"/>
    <n v="132"/>
    <x v="2"/>
    <x v="0"/>
  </r>
  <r>
    <s v="2015R1009"/>
    <n v="2015"/>
    <s v="Round 10"/>
    <d v="2015-06-08T00:00:00"/>
    <n v="17.5"/>
    <n v="9.9"/>
    <n v="0"/>
    <s v="MCG"/>
    <d v="1899-12-30T15:20:00"/>
    <n v="66120"/>
    <s v="Melbourne"/>
    <n v="3.1"/>
    <n v="9.1"/>
    <n v="13.4"/>
    <n v="13.7"/>
    <n v="85"/>
    <s v="Collingwood"/>
    <n v="7.1"/>
    <n v="11.3"/>
    <n v="15.4"/>
    <n v="17.8"/>
    <n v="110"/>
    <x v="9"/>
    <x v="1"/>
  </r>
  <r>
    <s v="2015R1101"/>
    <n v="2015"/>
    <s v="Round 11"/>
    <d v="2015-06-12T00:00:00"/>
    <n v="17.899999999999999"/>
    <n v="3.4"/>
    <n v="0"/>
    <s v="Adelaide Oval"/>
    <d v="1899-12-30T19:20:00"/>
    <n v="46140"/>
    <s v="Port Adelaide"/>
    <n v="5.2"/>
    <n v="7.3"/>
    <n v="10.3"/>
    <n v="11.3"/>
    <n v="69"/>
    <s v="Geelong"/>
    <n v="5.0999999999999996"/>
    <n v="8.4"/>
    <n v="12.7"/>
    <n v="14.8"/>
    <n v="92"/>
    <x v="12"/>
    <x v="0"/>
  </r>
  <r>
    <s v="2015R1102"/>
    <n v="2015"/>
    <s v="Round 11"/>
    <d v="2015-06-13T00:00:00"/>
    <n v="20.399999999999999"/>
    <n v="15.9"/>
    <n v="2"/>
    <s v="Carrara"/>
    <d v="1899-12-30T13:40:00"/>
    <n v="8911"/>
    <s v="Gold Coast"/>
    <n v="2"/>
    <n v="3.1"/>
    <n v="5.2"/>
    <n v="7.4"/>
    <n v="46"/>
    <s v="Fremantle"/>
    <n v="1.3"/>
    <n v="3.7"/>
    <n v="5.1100000000000003"/>
    <n v="6.17"/>
    <n v="53"/>
    <x v="5"/>
    <x v="2"/>
  </r>
  <r>
    <s v="2015R1103"/>
    <n v="2015"/>
    <s v="Round 11"/>
    <d v="2015-06-13T00:00:00"/>
    <n v="17.8"/>
    <n v="8.3000000000000007"/>
    <n v="0"/>
    <s v="Subiaco"/>
    <d v="1899-12-30T14:35:00"/>
    <n v="37306"/>
    <s v="West Coast"/>
    <n v="2.5"/>
    <n v="7.7"/>
    <n v="9.8000000000000007"/>
    <n v="14.12"/>
    <n v="96"/>
    <s v="Essendon"/>
    <n v="2"/>
    <n v="3.2"/>
    <n v="5.7"/>
    <n v="6.1"/>
    <n v="46"/>
    <x v="7"/>
    <x v="0"/>
  </r>
  <r>
    <s v="2015R1104"/>
    <n v="2015"/>
    <s v="Round 11"/>
    <d v="2015-06-13T00:00:00"/>
    <n v="17.899999999999999"/>
    <n v="3.4"/>
    <n v="0"/>
    <s v="Docklands"/>
    <d v="1899-12-30T19:20:00"/>
    <n v="32127"/>
    <s v="North Melbourne"/>
    <n v="3.4"/>
    <n v="4.5999999999999996"/>
    <n v="8.11"/>
    <n v="10.15"/>
    <n v="75"/>
    <s v="Sydney"/>
    <n v="4.3"/>
    <n v="9.5"/>
    <n v="12.7"/>
    <n v="14.7"/>
    <n v="91"/>
    <x v="0"/>
    <x v="0"/>
  </r>
  <r>
    <s v="2015R1105"/>
    <n v="2015"/>
    <s v="Round 11"/>
    <d v="2015-06-14T00:00:00"/>
    <n v="17.399999999999999"/>
    <n v="3.4"/>
    <n v="0"/>
    <s v="MCG"/>
    <d v="1899-12-30T13:10:00"/>
    <n v="43390"/>
    <s v="Collingwood"/>
    <n v="4.3"/>
    <n v="8.6"/>
    <n v="10.1"/>
    <n v="18.11"/>
    <n v="119"/>
    <s v="Greater Western Sydney"/>
    <n v="2.2999999999999998"/>
    <n v="5.9"/>
    <n v="7.11"/>
    <n v="11.11"/>
    <n v="77"/>
    <x v="9"/>
    <x v="0"/>
  </r>
  <r>
    <s v="2015R1106"/>
    <n v="2015"/>
    <s v="Round 11"/>
    <d v="2015-06-14T00:00:00"/>
    <n v="17.399999999999999"/>
    <n v="3.4"/>
    <n v="0"/>
    <s v="Docklands"/>
    <d v="1899-12-30T16:40:00"/>
    <n v="25217"/>
    <s v="St Kilda"/>
    <n v="3.5"/>
    <n v="9.6"/>
    <n v="11.9"/>
    <n v="12.13"/>
    <n v="85"/>
    <s v="Melbourne"/>
    <n v="3.4"/>
    <n v="8.6"/>
    <n v="11.9"/>
    <n v="12.11"/>
    <n v="83"/>
    <x v="11"/>
    <x v="2"/>
  </r>
  <r>
    <s v="2015R1201"/>
    <n v="2015"/>
    <s v="Round 12"/>
    <d v="2015-06-18T00:00:00"/>
    <n v="16.5"/>
    <n v="10.5"/>
    <n v="3.8"/>
    <s v="Adelaide Oval"/>
    <d v="1899-12-30T19:20:00"/>
    <n v="49108"/>
    <s v="Adelaide"/>
    <n v="4.0999999999999996"/>
    <n v="7.2"/>
    <n v="11.7"/>
    <n v="12.13"/>
    <n v="85"/>
    <s v="Hawthorn"/>
    <n v="6.2"/>
    <n v="9.6"/>
    <n v="13.9"/>
    <n v="17.12"/>
    <n v="114"/>
    <x v="2"/>
    <x v="0"/>
  </r>
  <r>
    <s v="2015R1202"/>
    <n v="2015"/>
    <s v="Round 12"/>
    <d v="2015-06-19T00:00:00"/>
    <n v="11.9"/>
    <n v="6"/>
    <n v="0.2"/>
    <s v="MCG"/>
    <d v="1899-12-30T19:50:00"/>
    <n v="45178"/>
    <s v="Richmond"/>
    <n v="4.2"/>
    <n v="8.3000000000000007"/>
    <n v="10.6"/>
    <n v="10.1"/>
    <n v="70"/>
    <s v="West Coast"/>
    <n v="4.3"/>
    <n v="7.6"/>
    <n v="12.8"/>
    <n v="13.12"/>
    <n v="90"/>
    <x v="7"/>
    <x v="0"/>
  </r>
  <r>
    <s v="2015R1203"/>
    <n v="2015"/>
    <s v="Round 12"/>
    <d v="2015-06-20T00:00:00"/>
    <n v="11.8"/>
    <n v="2.8"/>
    <n v="0"/>
    <s v="MCG"/>
    <d v="1899-12-30T13:40:00"/>
    <n v="27693"/>
    <s v="Carlton"/>
    <n v="4.2"/>
    <n v="10.3"/>
    <n v="15.7"/>
    <n v="17.8"/>
    <n v="110"/>
    <s v="Port Adelaide"/>
    <n v="4.3"/>
    <n v="9.5"/>
    <n v="11.8"/>
    <n v="16.100000000000001"/>
    <n v="106"/>
    <x v="1"/>
    <x v="2"/>
  </r>
  <r>
    <s v="2015R1204"/>
    <n v="2015"/>
    <s v="Round 12"/>
    <d v="2015-06-20T00:00:00"/>
    <n v="16.3"/>
    <n v="6.9"/>
    <n v="0.2"/>
    <s v="Sydney Showground"/>
    <d v="1899-12-30T16:35:00"/>
    <n v="7824"/>
    <s v="Greater Western Sydney"/>
    <n v="1.4"/>
    <n v="4.8"/>
    <n v="8.1199999999999992"/>
    <n v="8.1300000000000008"/>
    <n v="61"/>
    <s v="North Melbourne"/>
    <n v="6.2"/>
    <n v="10.4"/>
    <n v="13.5"/>
    <n v="18.899999999999999"/>
    <n v="117"/>
    <x v="10"/>
    <x v="2"/>
  </r>
  <r>
    <s v="2015R1205"/>
    <n v="2015"/>
    <s v="Round 12"/>
    <d v="2015-06-20T00:00:00"/>
    <n v="11.8"/>
    <n v="2.8"/>
    <n v="0"/>
    <s v="Docklands"/>
    <d v="1899-12-30T19:20:00"/>
    <n v="21129"/>
    <s v="Western Bulldogs"/>
    <n v="5.3"/>
    <n v="8.6"/>
    <n v="13.11"/>
    <n v="22.14"/>
    <n v="146"/>
    <s v="Brisbane"/>
    <n v="2.1"/>
    <n v="5.3"/>
    <n v="8.5"/>
    <n v="11.8"/>
    <n v="74"/>
    <x v="14"/>
    <x v="2"/>
  </r>
  <r>
    <s v="2015R1206"/>
    <n v="2015"/>
    <s v="Round 12"/>
    <d v="2015-06-21T00:00:00"/>
    <n v="12.4"/>
    <n v="3.2"/>
    <n v="0.2"/>
    <s v="Kardinia Park"/>
    <d v="1899-12-30T15:20:00"/>
    <n v="28007"/>
    <s v="Geelong"/>
    <n v="3.1"/>
    <n v="6.4"/>
    <n v="11.5"/>
    <n v="13.11"/>
    <n v="89"/>
    <s v="Melbourne"/>
    <n v="5.2"/>
    <n v="7.3"/>
    <n v="13.4"/>
    <n v="18.5"/>
    <n v="113"/>
    <x v="16"/>
    <x v="2"/>
  </r>
  <r>
    <s v="2015R1301"/>
    <n v="2015"/>
    <s v="Round 13"/>
    <d v="2015-06-25T00:00:00"/>
    <n v="20.7"/>
    <n v="4.5"/>
    <n v="0"/>
    <s v="Subiaco"/>
    <d v="1899-12-30T18:10:00"/>
    <n v="37145"/>
    <s v="Fremantle"/>
    <n v="3.2"/>
    <n v="7.4"/>
    <n v="9.6"/>
    <n v="12.8"/>
    <n v="80"/>
    <s v="Collingwood"/>
    <n v="3.4"/>
    <n v="7.6"/>
    <n v="9.6"/>
    <n v="11.7"/>
    <n v="73"/>
    <x v="5"/>
    <x v="0"/>
  </r>
  <r>
    <s v="2015R1302"/>
    <n v="2015"/>
    <s v="Round 13"/>
    <d v="2015-06-26T00:00:00"/>
    <n v="17.899999999999999"/>
    <n v="10.1"/>
    <n v="5.8"/>
    <s v="SCG"/>
    <d v="1899-12-30T19:50:00"/>
    <n v="37579"/>
    <s v="Sydney"/>
    <n v="3.4"/>
    <n v="8.6999999999999993"/>
    <n v="10.8"/>
    <n v="11.11"/>
    <n v="77"/>
    <s v="Richmond"/>
    <n v="2.4"/>
    <n v="3.5"/>
    <n v="10.1"/>
    <n v="14.11"/>
    <n v="95"/>
    <x v="13"/>
    <x v="0"/>
  </r>
  <r>
    <s v="2015R1303"/>
    <n v="2015"/>
    <s v="Round 13"/>
    <d v="2015-06-27T00:00:00"/>
    <n v="14.2"/>
    <n v="4.4000000000000004"/>
    <n v="0"/>
    <s v="MCG"/>
    <d v="1899-12-30T13:40:00"/>
    <n v="62500"/>
    <s v="Hawthorn"/>
    <n v="2.4"/>
    <n v="5.8"/>
    <n v="11.14"/>
    <n v="16.18"/>
    <n v="114"/>
    <s v="Essendon"/>
    <n v="2.5"/>
    <n v="5.7"/>
    <n v="7.8"/>
    <n v="11.1"/>
    <n v="76"/>
    <x v="2"/>
    <x v="1"/>
  </r>
  <r>
    <s v="2015R1304"/>
    <n v="2015"/>
    <s v="Round 13"/>
    <d v="2015-06-27T00:00:00"/>
    <n v="22.6"/>
    <n v="14.9"/>
    <n v="0"/>
    <s v="Gabba"/>
    <d v="1899-12-30T16:35:00"/>
    <n v="18146"/>
    <s v="Brisbane"/>
    <n v="4.3"/>
    <n v="6.5"/>
    <n v="10.7"/>
    <n v="10.9"/>
    <n v="69"/>
    <s v="Adelaide"/>
    <n v="2.2999999999999998"/>
    <n v="3.6"/>
    <n v="5.13"/>
    <n v="11.16"/>
    <n v="82"/>
    <x v="4"/>
    <x v="2"/>
  </r>
  <r>
    <s v="2015R1305"/>
    <n v="2015"/>
    <s v="Round 13"/>
    <d v="2015-06-27T00:00:00"/>
    <n v="14.2"/>
    <n v="4.4000000000000004"/>
    <n v="0"/>
    <s v="Docklands"/>
    <d v="1899-12-30T19:20:00"/>
    <n v="26511"/>
    <s v="St Kilda"/>
    <n v="1.5"/>
    <n v="3.7"/>
    <n v="5.9"/>
    <n v="7.14"/>
    <n v="56"/>
    <s v="Western Bulldogs"/>
    <n v="1.3"/>
    <n v="3.4"/>
    <n v="7.7"/>
    <n v="9.8000000000000007"/>
    <n v="62"/>
    <x v="14"/>
    <x v="2"/>
  </r>
  <r>
    <s v="2015R1306"/>
    <n v="2015"/>
    <s v="Round 13"/>
    <d v="2015-06-28T00:00:00"/>
    <n v="14.2"/>
    <n v="8.1999999999999993"/>
    <n v="0"/>
    <s v="Docklands"/>
    <d v="1899-12-30T15:20:00"/>
    <n v="30207"/>
    <s v="Carlton"/>
    <n v="3.3"/>
    <n v="8.6999999999999993"/>
    <n v="11.14"/>
    <n v="14.19"/>
    <n v="103"/>
    <s v="Gold Coast"/>
    <n v="5.5"/>
    <n v="6.7"/>
    <n v="8.9"/>
    <n v="9.15"/>
    <n v="69"/>
    <x v="1"/>
    <x v="0"/>
  </r>
  <r>
    <s v="2015R1401"/>
    <n v="2015"/>
    <s v="Round 14"/>
    <d v="2015-07-02T00:00:00"/>
    <n v="17.2"/>
    <n v="6.1"/>
    <n v="0"/>
    <s v="SCG"/>
    <d v="1899-12-30T19:20:00"/>
    <n v="28316"/>
    <s v="Sydney"/>
    <n v="4.0999999999999996"/>
    <n v="8.5"/>
    <n v="12.7"/>
    <n v="14.1"/>
    <n v="94"/>
    <s v="Port Adelaide"/>
    <n v="4.0999999999999996"/>
    <n v="6.6"/>
    <n v="8.6999999999999993"/>
    <n v="12.12"/>
    <n v="84"/>
    <x v="0"/>
    <x v="2"/>
  </r>
  <r>
    <s v="2015R1402"/>
    <n v="2015"/>
    <s v="Round 14"/>
    <d v="2015-07-03T00:00:00"/>
    <n v="10.9"/>
    <n v="3.5"/>
    <n v="1.2"/>
    <s v="MCG"/>
    <d v="1899-12-30T19:50:00"/>
    <n v="75880"/>
    <s v="Collingwood"/>
    <n v="3.5"/>
    <n v="7.7"/>
    <n v="9.16"/>
    <n v="12.19"/>
    <n v="91"/>
    <s v="Hawthorn"/>
    <n v="4.2"/>
    <n v="8.5"/>
    <n v="12.7"/>
    <n v="15.11"/>
    <n v="101"/>
    <x v="2"/>
    <x v="1"/>
  </r>
  <r>
    <s v="2015R1403"/>
    <n v="2015"/>
    <s v="Round 14"/>
    <d v="2015-07-04T00:00:00"/>
    <n v="9.9"/>
    <n v="7"/>
    <n v="0"/>
    <s v="MCG"/>
    <d v="1899-12-30T13:40:00"/>
    <n v="35968"/>
    <s v="Richmond"/>
    <n v="1.4"/>
    <n v="3.7"/>
    <n v="5.12"/>
    <n v="10.18"/>
    <n v="78"/>
    <s v="Greater Western Sydney"/>
    <n v="2.2999999999999998"/>
    <n v="4.5999999999999996"/>
    <n v="8.9"/>
    <n v="10.9"/>
    <n v="69"/>
    <x v="13"/>
    <x v="0"/>
  </r>
  <r>
    <s v="2015R1404"/>
    <n v="2015"/>
    <s v="Round 14"/>
    <d v="2015-07-04T00:00:00"/>
    <n v="21.7"/>
    <n v="12"/>
    <n v="0"/>
    <s v="Carrara"/>
    <d v="1899-12-30T16:40:00"/>
    <n v="14444"/>
    <s v="Gold Coast"/>
    <n v="2.2999999999999998"/>
    <n v="5.5"/>
    <n v="11.9"/>
    <n v="19.11"/>
    <n v="125"/>
    <s v="North Melbourne"/>
    <n v="0.4"/>
    <n v="3.6"/>
    <n v="6.9"/>
    <n v="10.1"/>
    <n v="70"/>
    <x v="17"/>
    <x v="2"/>
  </r>
  <r>
    <s v="2015R1405"/>
    <n v="2015"/>
    <s v="Round 14"/>
    <d v="2015-07-04T00:00:00"/>
    <n v="9.9"/>
    <n v="7"/>
    <n v="0"/>
    <s v="Docklands"/>
    <d v="1899-12-30T19:30:00"/>
    <n v="31445"/>
    <s v="Western Bulldogs"/>
    <n v="3.3"/>
    <n v="4.4000000000000004"/>
    <n v="7.8"/>
    <n v="9.1"/>
    <n v="64"/>
    <s v="Carlton"/>
    <n v="1.1000000000000001"/>
    <n v="4.7"/>
    <n v="4.1100000000000003"/>
    <n v="7.11"/>
    <n v="53"/>
    <x v="14"/>
    <x v="0"/>
  </r>
  <r>
    <s v="2015R1406"/>
    <n v="2015"/>
    <s v="Round 14"/>
    <d v="2015-07-04T00:00:00"/>
    <n v="31.4"/>
    <n v="17.899999999999999"/>
    <n v="0"/>
    <s v="Marrara Oval"/>
    <d v="1899-12-30T19:10:00"/>
    <n v="11873"/>
    <s v="Melbourne"/>
    <n v="2.4"/>
    <n v="5.5"/>
    <n v="8.6"/>
    <n v="9.6"/>
    <n v="60"/>
    <s v="West Coast"/>
    <n v="5.4"/>
    <n v="7.8"/>
    <n v="10.14"/>
    <n v="16.18"/>
    <n v="114"/>
    <x v="7"/>
    <x v="2"/>
  </r>
  <r>
    <s v="2015R1407"/>
    <n v="2015"/>
    <s v="Round 14"/>
    <d v="2015-07-05T00:00:00"/>
    <n v="15.3"/>
    <n v="7.2"/>
    <n v="3"/>
    <s v="Docklands"/>
    <d v="1899-12-30T13:10:00"/>
    <n v="38020"/>
    <s v="Essendon"/>
    <n v="1"/>
    <n v="5.0999999999999996"/>
    <n v="7.3"/>
    <n v="8.4"/>
    <n v="52"/>
    <s v="St Kilda"/>
    <n v="5.3"/>
    <n v="10.8"/>
    <n v="17.899999999999999"/>
    <n v="25.12"/>
    <n v="162"/>
    <x v="11"/>
    <x v="0"/>
  </r>
  <r>
    <s v="2015R1408"/>
    <n v="2015"/>
    <s v="Round 14"/>
    <d v="2015-07-05T00:00:00"/>
    <n v="20.5"/>
    <n v="10.7"/>
    <n v="1.8"/>
    <s v="Subiaco"/>
    <d v="1899-12-30T14:40:00"/>
    <n v="32970"/>
    <s v="Fremantle"/>
    <n v="3"/>
    <n v="5.2"/>
    <n v="6.5"/>
    <n v="13.6"/>
    <n v="84"/>
    <s v="Brisbane"/>
    <n v="3.2"/>
    <n v="5.2"/>
    <n v="6.2"/>
    <n v="7.6"/>
    <n v="48"/>
    <x v="5"/>
    <x v="0"/>
  </r>
  <r>
    <s v="2015R1501"/>
    <n v="2015"/>
    <s v="Round 15"/>
    <d v="2015-07-09T00:00:00"/>
    <n v="18.5"/>
    <n v="10.199999999999999"/>
    <n v="0"/>
    <s v="Adelaide Oval"/>
    <d v="1899-12-30T19:20:00"/>
    <n v="44496"/>
    <s v="Port Adelaide"/>
    <n v="5.3"/>
    <n v="6.6"/>
    <n v="8.11"/>
    <n v="9.1199999999999992"/>
    <n v="66"/>
    <s v="Collingwood"/>
    <n v="1.1000000000000001"/>
    <n v="5.5"/>
    <n v="7.6"/>
    <n v="9.9"/>
    <n v="63"/>
    <x v="8"/>
    <x v="0"/>
  </r>
  <r>
    <s v="2015R1502"/>
    <n v="2015"/>
    <s v="Round 15"/>
    <d v="2015-07-10T00:00:00"/>
    <n v="14"/>
    <n v="7.3"/>
    <n v="0"/>
    <s v="MCG"/>
    <d v="1899-12-30T19:50:00"/>
    <n v="52564"/>
    <s v="Richmond"/>
    <n v="2.2000000000000002"/>
    <n v="4.5"/>
    <n v="8.6999999999999993"/>
    <n v="10.11"/>
    <n v="71"/>
    <s v="Carlton"/>
    <n v="1.4"/>
    <n v="2.7"/>
    <n v="4.9000000000000004"/>
    <n v="5.1100000000000003"/>
    <n v="41"/>
    <x v="13"/>
    <x v="1"/>
  </r>
  <r>
    <s v="2015R1503"/>
    <n v="2015"/>
    <s v="Round 15"/>
    <d v="2015-07-11T00:00:00"/>
    <n v="13.4"/>
    <n v="9.8000000000000007"/>
    <n v="0.8"/>
    <s v="MCG"/>
    <d v="1899-12-30T13:40:00"/>
    <n v="38861"/>
    <s v="Essendon"/>
    <n v="1.3"/>
    <n v="3.4"/>
    <n v="9.6999999999999993"/>
    <n v="10.9"/>
    <n v="69"/>
    <s v="Melbourne"/>
    <n v="1.3"/>
    <n v="3.9"/>
    <n v="4.13"/>
    <n v="7.18"/>
    <n v="60"/>
    <x v="6"/>
    <x v="0"/>
  </r>
  <r>
    <s v="2015R1504"/>
    <n v="2015"/>
    <s v="Round 15"/>
    <d v="2015-07-11T00:00:00"/>
    <n v="27.1"/>
    <n v="19.100000000000001"/>
    <n v="0.4"/>
    <s v="Cazaly's Stadium"/>
    <d v="1899-12-30T16:35:00"/>
    <n v="9449"/>
    <s v="Western Bulldogs"/>
    <n v="1.1000000000000001"/>
    <n v="3.3"/>
    <n v="4.9000000000000004"/>
    <n v="14.11"/>
    <n v="95"/>
    <s v="Gold Coast"/>
    <n v="5.3"/>
    <n v="6.3"/>
    <n v="9.5"/>
    <n v="11.7"/>
    <n v="73"/>
    <x v="14"/>
    <x v="2"/>
  </r>
  <r>
    <s v="2015R1505"/>
    <n v="2015"/>
    <s v="Round 15"/>
    <d v="2015-07-11T00:00:00"/>
    <n v="13.4"/>
    <n v="9.8000000000000007"/>
    <n v="0.8"/>
    <s v="Docklands"/>
    <d v="1899-12-30T19:20:00"/>
    <n v="31270"/>
    <s v="North Melbourne"/>
    <n v="3.2"/>
    <n v="10.5"/>
    <n v="14.7"/>
    <n v="18.12"/>
    <n v="120"/>
    <s v="Geelong"/>
    <n v="3.3"/>
    <n v="4.8"/>
    <n v="7.11"/>
    <n v="11.13"/>
    <n v="79"/>
    <x v="10"/>
    <x v="0"/>
  </r>
  <r>
    <s v="2015R1506"/>
    <n v="2015"/>
    <s v="Round 15"/>
    <d v="2015-07-11T00:00:00"/>
    <n v="16.7"/>
    <n v="2.6"/>
    <n v="0.2"/>
    <s v="Subiaco"/>
    <d v="1899-12-30T17:40:00"/>
    <n v="38133"/>
    <s v="West Coast"/>
    <n v="4"/>
    <n v="12.7"/>
    <n v="15.1"/>
    <n v="22.15"/>
    <n v="147"/>
    <s v="Adelaide"/>
    <n v="6.2"/>
    <n v="6.3"/>
    <n v="11.5"/>
    <n v="14.7"/>
    <n v="91"/>
    <x v="7"/>
    <x v="0"/>
  </r>
  <r>
    <s v="2015R1507"/>
    <n v="2015"/>
    <s v="Round 15"/>
    <d v="2015-07-12T00:00:00"/>
    <n v="14.8"/>
    <n v="6.6"/>
    <n v="7.8"/>
    <s v="Sydney Showground"/>
    <d v="1899-12-30T13:10:00"/>
    <n v="9178"/>
    <s v="Greater Western Sydney"/>
    <n v="4.3"/>
    <n v="8.5"/>
    <n v="8.8000000000000007"/>
    <n v="12.12"/>
    <n v="84"/>
    <s v="St Kilda"/>
    <n v="0.5"/>
    <n v="2.7"/>
    <n v="5.0999999999999996"/>
    <n v="6.13"/>
    <n v="49"/>
    <x v="15"/>
    <x v="2"/>
  </r>
  <r>
    <s v="2015R1508"/>
    <n v="2015"/>
    <s v="Round 15"/>
    <d v="2015-07-12T00:00:00"/>
    <n v="13.7"/>
    <n v="6.5"/>
    <n v="5.2"/>
    <s v="York Park"/>
    <d v="1899-12-30T15:20:00"/>
    <n v="16792"/>
    <s v="Hawthorn"/>
    <n v="4.3"/>
    <n v="7.6"/>
    <n v="13.8"/>
    <n v="17.13"/>
    <n v="115"/>
    <s v="Fremantle"/>
    <n v="1.2"/>
    <n v="1.4"/>
    <n v="3.7"/>
    <n v="6.7"/>
    <n v="43"/>
    <x v="2"/>
    <x v="2"/>
  </r>
  <r>
    <s v="2015R1509"/>
    <n v="2015"/>
    <s v="Round 15"/>
    <d v="2015-07-12T00:00:00"/>
    <n v="18.3"/>
    <n v="12.2"/>
    <n v="0.6"/>
    <s v="Gabba"/>
    <d v="1899-12-30T16:40:00"/>
    <n v="16936"/>
    <s v="Brisbane"/>
    <n v="2.2999999999999998"/>
    <n v="3.3"/>
    <n v="7.5"/>
    <n v="7.7"/>
    <n v="49"/>
    <s v="Sydney"/>
    <n v="1.2"/>
    <n v="5.3"/>
    <n v="8.6"/>
    <n v="10.1"/>
    <n v="70"/>
    <x v="0"/>
    <x v="2"/>
  </r>
  <r>
    <s v="2015R1601"/>
    <n v="2015"/>
    <s v="Round 16"/>
    <d v="2015-07-17T00:00:00"/>
    <n v="11.9"/>
    <n v="5.5"/>
    <n v="5.2"/>
    <s v="Docklands"/>
    <d v="1899-12-30T19:50:00"/>
    <n v="31025"/>
    <s v="North Melbourne"/>
    <n v="2.4"/>
    <n v="5.5"/>
    <n v="10.7"/>
    <n v="14.9"/>
    <n v="93"/>
    <s v="Essendon"/>
    <n v="1.5"/>
    <n v="6.7"/>
    <n v="7.1"/>
    <n v="9.14"/>
    <n v="68"/>
    <x v="10"/>
    <x v="0"/>
  </r>
  <r>
    <s v="2015R1602"/>
    <n v="2015"/>
    <s v="Round 16"/>
    <d v="2015-07-18T00:00:00"/>
    <n v="11.4"/>
    <n v="7"/>
    <n v="3.6"/>
    <s v="Kardinia Park"/>
    <d v="1899-12-30T13:45:00"/>
    <n v="25041"/>
    <s v="Geelong"/>
    <n v="3.4"/>
    <n v="4.8"/>
    <n v="8.1"/>
    <n v="10.119999999999999"/>
    <n v="72"/>
    <s v="Western Bulldogs"/>
    <n v="2.2000000000000002"/>
    <n v="3.4"/>
    <n v="6.1"/>
    <n v="9.1"/>
    <n v="64"/>
    <x v="12"/>
    <x v="2"/>
  </r>
  <r>
    <s v="2015R1603"/>
    <n v="2015"/>
    <s v="Round 16"/>
    <d v="2015-07-18T00:00:00"/>
    <n v="19.3"/>
    <n v="4.9000000000000004"/>
    <n v="0"/>
    <s v="Carrara"/>
    <d v="1899-12-30T14:10:00"/>
    <n v="9589"/>
    <s v="Gold Coast"/>
    <n v="4.0999999999999996"/>
    <n v="7.4"/>
    <n v="8.4"/>
    <n v="12.7"/>
    <n v="79"/>
    <s v="Greater Western Sydney"/>
    <n v="6.4"/>
    <n v="7.9"/>
    <n v="8.15"/>
    <n v="13.16"/>
    <n v="94"/>
    <x v="15"/>
    <x v="2"/>
  </r>
  <r>
    <s v="2015R1604"/>
    <n v="2015"/>
    <s v="Round 16"/>
    <d v="2015-07-18T00:00:00"/>
    <n v="11.5"/>
    <n v="5.9"/>
    <n v="1.2"/>
    <s v="Docklands"/>
    <d v="1899-12-30T16:35:00"/>
    <n v="36527"/>
    <s v="Collingwood"/>
    <n v="1.4"/>
    <n v="4.5999999999999996"/>
    <n v="7.9"/>
    <n v="7.14"/>
    <n v="56"/>
    <s v="West Coast"/>
    <n v="2.6"/>
    <n v="4.0999999999999996"/>
    <n v="7.16"/>
    <n v="11.21"/>
    <n v="87"/>
    <x v="7"/>
    <x v="0"/>
  </r>
  <r>
    <s v="2015R1605"/>
    <n v="2015"/>
    <s v="Round 16"/>
    <d v="2015-07-18T00:00:00"/>
    <n v="14.8"/>
    <n v="4.7"/>
    <n v="3.4"/>
    <s v="Stadium Australia"/>
    <d v="1899-12-30T19:20:00"/>
    <n v="37369"/>
    <s v="Sydney"/>
    <n v="0.2"/>
    <n v="4.5"/>
    <n v="6.12"/>
    <n v="7.15"/>
    <n v="57"/>
    <s v="Hawthorn"/>
    <n v="6.1"/>
    <n v="9.5"/>
    <n v="16.7"/>
    <n v="23.8"/>
    <n v="146"/>
    <x v="2"/>
    <x v="0"/>
  </r>
  <r>
    <s v="2015R1606"/>
    <n v="2015"/>
    <s v="Round 16"/>
    <d v="2015-07-18T00:00:00"/>
    <n v="20.5"/>
    <n v="12.6"/>
    <n v="0.8"/>
    <s v="Subiaco"/>
    <d v="1899-12-30T17:40:00"/>
    <n v="33581"/>
    <s v="Fremantle"/>
    <n v="6.2"/>
    <n v="8.6"/>
    <n v="11.8"/>
    <n v="13.17"/>
    <n v="95"/>
    <s v="Carlton"/>
    <n v="3.2"/>
    <n v="6.3"/>
    <n v="8.5"/>
    <n v="8.5"/>
    <n v="53"/>
    <x v="5"/>
    <x v="0"/>
  </r>
  <r>
    <s v="2015R1607"/>
    <n v="2015"/>
    <s v="Round 16"/>
    <d v="2015-07-19T00:00:00"/>
    <n v="13.2"/>
    <n v="-1.5"/>
    <n v="0.2"/>
    <s v="MCG"/>
    <d v="1899-12-30T13:10:00"/>
    <n v="25149"/>
    <s v="Melbourne"/>
    <n v="5.4"/>
    <n v="7.7"/>
    <n v="7.1"/>
    <n v="8.1199999999999992"/>
    <n v="60"/>
    <s v="Brisbane"/>
    <n v="1.2"/>
    <n v="1.5"/>
    <n v="3.8"/>
    <n v="4.12"/>
    <n v="36"/>
    <x v="16"/>
    <x v="2"/>
  </r>
  <r>
    <s v="2015R1608"/>
    <n v="2015"/>
    <s v="Round 16"/>
    <d v="2015-07-19T00:00:00"/>
    <n v="11.9"/>
    <n v="1.4"/>
    <n v="0"/>
    <s v="Adelaide Oval"/>
    <d v="1899-12-30T14:50:00"/>
    <n v="53518"/>
    <s v="Port Adelaide"/>
    <n v="3.4"/>
    <n v="8.4"/>
    <n v="13.6"/>
    <n v="17.11"/>
    <n v="113"/>
    <s v="Adelaide"/>
    <n v="6.1"/>
    <n v="11.3"/>
    <n v="18.600000000000001"/>
    <n v="18.8"/>
    <n v="116"/>
    <x v="4"/>
    <x v="1"/>
  </r>
  <r>
    <s v="2015R1609"/>
    <n v="2015"/>
    <s v="Round 16"/>
    <d v="2015-07-19T00:00:00"/>
    <n v="13.2"/>
    <n v="-1.5"/>
    <n v="0.2"/>
    <s v="Docklands"/>
    <d v="1899-12-30T16:40:00"/>
    <n v="45722"/>
    <s v="St Kilda"/>
    <n v="2.5"/>
    <n v="3.8"/>
    <n v="4.0999999999999996"/>
    <n v="10.130000000000001"/>
    <n v="73"/>
    <s v="Richmond"/>
    <n v="2.2999999999999998"/>
    <n v="8.6"/>
    <n v="13.8"/>
    <n v="13.11"/>
    <n v="89"/>
    <x v="13"/>
    <x v="0"/>
  </r>
  <r>
    <s v="2015R1701"/>
    <n v="2015"/>
    <s v="Round 17"/>
    <d v="2015-07-24T00:00:00"/>
    <n v="14.5"/>
    <n v="8.8000000000000007"/>
    <n v="1.6"/>
    <s v="Docklands"/>
    <d v="1899-12-30T19:50:00"/>
    <n v="26815"/>
    <s v="Carlton"/>
    <n v="0.2"/>
    <n v="2.5"/>
    <n v="2.7"/>
    <n v="4.1100000000000003"/>
    <n v="35"/>
    <s v="Hawthorn"/>
    <n v="5.2"/>
    <n v="13.4"/>
    <n v="20.8"/>
    <n v="27.11"/>
    <n v="173"/>
    <x v="2"/>
    <x v="2"/>
  </r>
  <r>
    <s v="2015R1702"/>
    <n v="2015"/>
    <s v="Round 17"/>
    <d v="2015-07-25T00:00:00"/>
    <n v="13.4"/>
    <n v="4.4000000000000004"/>
    <n v="2.4"/>
    <s v="Manuka Oval"/>
    <d v="1899-12-30T13:45:00"/>
    <n v="14667"/>
    <s v="Greater Western Sydney"/>
    <n v="1.1000000000000001"/>
    <n v="2.2999999999999998"/>
    <n v="4.5999999999999996"/>
    <n v="6.6"/>
    <n v="42"/>
    <s v="Geelong"/>
    <n v="3.6"/>
    <n v="5.0999999999999996"/>
    <n v="6.1"/>
    <n v="9.15"/>
    <n v="69"/>
    <x v="12"/>
    <x v="2"/>
  </r>
  <r>
    <s v="2015R1703"/>
    <n v="2015"/>
    <s v="Round 17"/>
    <d v="2015-07-25T00:00:00"/>
    <n v="15.1"/>
    <n v="11.1"/>
    <n v="1.2"/>
    <s v="Adelaide Oval"/>
    <d v="1899-12-30T13:40:00"/>
    <n v="41715"/>
    <s v="Adelaide"/>
    <n v="4.0999999999999996"/>
    <n v="9.5"/>
    <n v="11.1"/>
    <n v="19.11"/>
    <n v="125"/>
    <s v="Gold Coast"/>
    <n v="4.0999999999999996"/>
    <n v="7.4"/>
    <n v="10.7"/>
    <n v="12.8"/>
    <n v="80"/>
    <x v="4"/>
    <x v="0"/>
  </r>
  <r>
    <s v="2015R1704"/>
    <n v="2015"/>
    <s v="Round 17"/>
    <d v="2015-07-25T00:00:00"/>
    <n v="12.7"/>
    <n v="7.8"/>
    <n v="2.8"/>
    <s v="MCG"/>
    <d v="1899-12-30T16:35:00"/>
    <n v="39777"/>
    <s v="Richmond"/>
    <n v="1.4"/>
    <n v="5.8"/>
    <n v="8.14"/>
    <n v="10.18"/>
    <n v="78"/>
    <s v="Fremantle"/>
    <n v="1.4"/>
    <n v="5.6"/>
    <n v="8.9"/>
    <n v="12.1"/>
    <n v="82"/>
    <x v="5"/>
    <x v="0"/>
  </r>
  <r>
    <s v="2015R1705"/>
    <n v="2015"/>
    <s v="Round 17"/>
    <d v="2015-07-25T00:00:00"/>
    <n v="12.7"/>
    <n v="7.8"/>
    <n v="2.8"/>
    <s v="Docklands"/>
    <d v="1899-12-30T19:20:00"/>
    <n v="23705"/>
    <s v="Essendon"/>
    <n v="6.1"/>
    <n v="8.9"/>
    <n v="12.12"/>
    <n v="17.14"/>
    <n v="116"/>
    <s v="Port Adelaide"/>
    <n v="4.3"/>
    <n v="10.5"/>
    <n v="13.6"/>
    <n v="20.9"/>
    <n v="129"/>
    <x v="8"/>
    <x v="2"/>
  </r>
  <r>
    <s v="2015R1706"/>
    <n v="2015"/>
    <s v="Round 17"/>
    <d v="2015-07-25T00:00:00"/>
    <n v="24.3"/>
    <n v="16.5"/>
    <n v="0"/>
    <s v="Gabba"/>
    <d v="1899-12-30T19:20:00"/>
    <n v="15563"/>
    <s v="Brisbane"/>
    <n v="1.1000000000000001"/>
    <n v="4.4000000000000004"/>
    <n v="4.5"/>
    <n v="5.8"/>
    <n v="38"/>
    <s v="North Melbourne"/>
    <n v="5.5"/>
    <n v="7.7"/>
    <n v="9.11"/>
    <n v="16.14"/>
    <n v="110"/>
    <x v="10"/>
    <x v="2"/>
  </r>
  <r>
    <s v="2015R1707"/>
    <n v="2015"/>
    <s v="Round 17"/>
    <d v="2015-07-26T00:00:00"/>
    <n v="11.7"/>
    <n v="6.3"/>
    <n v="2.4"/>
    <s v="Docklands"/>
    <d v="1899-12-30T13:10:00"/>
    <n v="40581"/>
    <s v="Western Bulldogs"/>
    <n v="5.5"/>
    <n v="9.6"/>
    <n v="13.9"/>
    <n v="15.14"/>
    <n v="104"/>
    <s v="Collingwood"/>
    <n v="3.4"/>
    <n v="7.7"/>
    <n v="9.6999999999999993"/>
    <n v="13.8"/>
    <n v="86"/>
    <x v="14"/>
    <x v="0"/>
  </r>
  <r>
    <s v="2015R1708"/>
    <n v="2015"/>
    <s v="Round 17"/>
    <d v="2015-07-26T00:00:00"/>
    <n v="11.7"/>
    <n v="6.3"/>
    <n v="2.4"/>
    <s v="MCG"/>
    <d v="1899-12-30T15:20:00"/>
    <n v="22945"/>
    <s v="Melbourne"/>
    <n v="1.2"/>
    <n v="3.6"/>
    <n v="5.9"/>
    <n v="6.1"/>
    <n v="46"/>
    <s v="St Kilda"/>
    <n v="4.4000000000000004"/>
    <n v="4.7"/>
    <n v="10.8"/>
    <n v="12.11"/>
    <n v="83"/>
    <x v="11"/>
    <x v="2"/>
  </r>
  <r>
    <s v="2015R1709"/>
    <n v="2015"/>
    <s v="Round 17"/>
    <d v="2015-07-26T00:00:00"/>
    <n v="18.2"/>
    <n v="3.9"/>
    <n v="0"/>
    <s v="Subiaco"/>
    <d v="1899-12-30T14:40:00"/>
    <n v="38760"/>
    <s v="West Coast"/>
    <n v="5"/>
    <n v="8.5"/>
    <n v="12.1"/>
    <n v="15.13"/>
    <n v="103"/>
    <s v="Sydney"/>
    <n v="0.5"/>
    <n v="1.6"/>
    <n v="5.7"/>
    <n v="7.9"/>
    <n v="51"/>
    <x v="7"/>
    <x v="0"/>
  </r>
  <r>
    <s v="2015R1801"/>
    <n v="2015"/>
    <s v="Round 18"/>
    <d v="2015-07-31T00:00:00"/>
    <n v="13.6"/>
    <n v="3.5"/>
    <n v="1.2"/>
    <s v="MCG"/>
    <d v="1899-12-30T19:50:00"/>
    <n v="66305"/>
    <s v="Hawthorn"/>
    <n v="0.3"/>
    <n v="5.6"/>
    <n v="5.8"/>
    <n v="7.11"/>
    <n v="53"/>
    <s v="Richmond"/>
    <n v="3.4"/>
    <n v="5.4"/>
    <n v="8.8000000000000007"/>
    <n v="10.11"/>
    <n v="71"/>
    <x v="13"/>
    <x v="1"/>
  </r>
  <r>
    <s v="2015R1802"/>
    <n v="2015"/>
    <s v="Round 18"/>
    <d v="2015-08-01T00:00:00"/>
    <n v="11.8"/>
    <n v="6"/>
    <n v="0"/>
    <s v="Kardinia Park"/>
    <d v="1899-12-30T13:45:00"/>
    <n v="21913"/>
    <s v="Geelong"/>
    <n v="5.0999999999999996"/>
    <n v="7.4"/>
    <n v="13.7"/>
    <n v="17.11"/>
    <n v="113"/>
    <s v="Brisbane"/>
    <n v="2.1"/>
    <n v="3.6"/>
    <n v="5.7"/>
    <n v="8.9"/>
    <n v="57"/>
    <x v="12"/>
    <x v="2"/>
  </r>
  <r>
    <s v="2015R1803"/>
    <n v="2015"/>
    <s v="Round 18"/>
    <d v="2015-08-01T00:00:00"/>
    <n v="11.2"/>
    <n v="7.3"/>
    <n v="1"/>
    <s v="MCG"/>
    <d v="1899-12-30T14:10:00"/>
    <n v="37894"/>
    <s v="Collingwood"/>
    <n v="1.4"/>
    <n v="4.5999999999999996"/>
    <n v="7.1"/>
    <n v="7.12"/>
    <n v="54"/>
    <s v="Melbourne"/>
    <n v="4.4000000000000004"/>
    <n v="6.5"/>
    <n v="9.6"/>
    <n v="13.13"/>
    <n v="91"/>
    <x v="16"/>
    <x v="0"/>
  </r>
  <r>
    <s v="2015R1804"/>
    <n v="2015"/>
    <s v="Round 18"/>
    <d v="2015-08-01T00:00:00"/>
    <n v="23.3"/>
    <n v="7.4"/>
    <n v="0"/>
    <s v="SCG"/>
    <d v="1899-12-30T16:35:00"/>
    <n v="38690"/>
    <s v="Sydney"/>
    <n v="6.2"/>
    <n v="11.5"/>
    <n v="13.9"/>
    <n v="17.149999999999999"/>
    <n v="117"/>
    <s v="Adelaide"/>
    <n v="2.2000000000000002"/>
    <n v="4.4000000000000004"/>
    <n v="7.8"/>
    <n v="9.11"/>
    <n v="65"/>
    <x v="0"/>
    <x v="0"/>
  </r>
  <r>
    <s v="2015R1805"/>
    <n v="2015"/>
    <s v="Round 18"/>
    <d v="2015-08-01T00:00:00"/>
    <n v="11.2"/>
    <n v="7.3"/>
    <n v="1"/>
    <s v="Docklands"/>
    <d v="1899-12-30T19:20:00"/>
    <n v="25251"/>
    <s v="Carlton"/>
    <n v="1.2"/>
    <n v="6.5"/>
    <n v="7.6"/>
    <n v="8.6"/>
    <n v="54"/>
    <s v="North Melbourne"/>
    <n v="5.3"/>
    <n v="8.3000000000000007"/>
    <n v="12.6"/>
    <n v="18.100000000000001"/>
    <n v="118"/>
    <x v="10"/>
    <x v="2"/>
  </r>
  <r>
    <s v="2015R1806"/>
    <n v="2015"/>
    <s v="Round 18"/>
    <d v="2015-08-01T00:00:00"/>
    <n v="23.2"/>
    <n v="11.9"/>
    <n v="0"/>
    <s v="Carrara"/>
    <d v="1899-12-30T19:20:00"/>
    <n v="9341"/>
    <s v="Gold Coast"/>
    <n v="2.2000000000000002"/>
    <n v="5.5"/>
    <n v="8.9"/>
    <n v="12.11"/>
    <n v="83"/>
    <s v="West Coast"/>
    <n v="2.6"/>
    <n v="5.1100000000000003"/>
    <n v="7.12"/>
    <n v="11.17"/>
    <n v="83"/>
    <x v="18"/>
    <x v="2"/>
  </r>
  <r>
    <s v="2015R1807"/>
    <n v="2015"/>
    <s v="Round 18"/>
    <d v="2015-08-02T00:00:00"/>
    <n v="14.6"/>
    <n v="8.3000000000000007"/>
    <n v="7"/>
    <s v="Adelaide Oval"/>
    <d v="1899-12-30T12:40:00"/>
    <n v="35977"/>
    <s v="Port Adelaide"/>
    <n v="4.5"/>
    <n v="8.5"/>
    <n v="12.7"/>
    <n v="17.100000000000001"/>
    <n v="112"/>
    <s v="St Kilda"/>
    <n v="1.4"/>
    <n v="3.1"/>
    <n v="4.12"/>
    <n v="6.13"/>
    <n v="49"/>
    <x v="8"/>
    <x v="0"/>
  </r>
  <r>
    <s v="2015R1808"/>
    <n v="2015"/>
    <s v="Round 18"/>
    <d v="2015-08-02T00:00:00"/>
    <n v="14.2"/>
    <n v="6.2"/>
    <n v="0"/>
    <s v="Docklands"/>
    <d v="1899-12-30T15:20:00"/>
    <n v="33466"/>
    <s v="Essendon"/>
    <n v="0.4"/>
    <n v="2.5"/>
    <n v="4.7"/>
    <n v="5.0999999999999996"/>
    <n v="40"/>
    <s v="Western Bulldogs"/>
    <n v="1.2"/>
    <n v="8.8000000000000007"/>
    <n v="15.11"/>
    <n v="19.13"/>
    <n v="127"/>
    <x v="14"/>
    <x v="0"/>
  </r>
  <r>
    <s v="2015R1809"/>
    <n v="2015"/>
    <s v="Round 18"/>
    <d v="2015-08-02T00:00:00"/>
    <n v="17"/>
    <n v="6"/>
    <n v="0"/>
    <s v="Subiaco"/>
    <d v="1899-12-30T14:40:00"/>
    <n v="34625"/>
    <s v="Fremantle"/>
    <n v="4.2"/>
    <n v="6.8"/>
    <n v="10.11"/>
    <n v="12.12"/>
    <n v="84"/>
    <s v="Greater Western Sydney"/>
    <n v="1.2"/>
    <n v="2.6"/>
    <n v="5.8"/>
    <n v="9.9"/>
    <n v="63"/>
    <x v="5"/>
    <x v="0"/>
  </r>
  <r>
    <s v="2015R1901"/>
    <n v="2015"/>
    <s v="Round 19"/>
    <d v="2015-08-07T00:00:00"/>
    <n v="11.8"/>
    <n v="9.9"/>
    <n v="0.2"/>
    <s v="Adelaide Oval"/>
    <d v="1899-12-30T19:20:00"/>
    <n v="49116"/>
    <s v="Adelaide"/>
    <n v="2.6"/>
    <n v="5.8"/>
    <n v="8.16"/>
    <n v="11.22"/>
    <n v="88"/>
    <s v="Richmond"/>
    <n v="3.1"/>
    <n v="5.2"/>
    <n v="6.2"/>
    <n v="8.4"/>
    <n v="52"/>
    <x v="4"/>
    <x v="0"/>
  </r>
  <r>
    <s v="2015R1902"/>
    <n v="2015"/>
    <s v="Round 19"/>
    <d v="2015-08-08T00:00:00"/>
    <n v="12.3"/>
    <n v="8.1999999999999993"/>
    <n v="1.6"/>
    <s v="MCG"/>
    <d v="1899-12-30T13:45:00"/>
    <n v="48133"/>
    <s v="Collingwood"/>
    <n v="3.2"/>
    <n v="7.7"/>
    <n v="9.9"/>
    <n v="16.899999999999999"/>
    <n v="105"/>
    <s v="Carlton"/>
    <n v="2.2000000000000002"/>
    <n v="5.3"/>
    <n v="7.6"/>
    <n v="13.9"/>
    <n v="87"/>
    <x v="9"/>
    <x v="0"/>
  </r>
  <r>
    <s v="2015R1903"/>
    <n v="2015"/>
    <s v="Round 19"/>
    <d v="2015-08-08T00:00:00"/>
    <n v="12.3"/>
    <n v="8.1999999999999993"/>
    <n v="1.6"/>
    <s v="Docklands"/>
    <d v="1899-12-30T14:10:00"/>
    <n v="20590"/>
    <s v="Western Bulldogs"/>
    <n v="2.2000000000000002"/>
    <n v="9.6999999999999993"/>
    <n v="12.13"/>
    <n v="19.14"/>
    <n v="128"/>
    <s v="Port Adelaide"/>
    <n v="3.3"/>
    <n v="3.5"/>
    <n v="6.7"/>
    <n v="9.1"/>
    <n v="64"/>
    <x v="14"/>
    <x v="2"/>
  </r>
  <r>
    <s v="2015R1904"/>
    <n v="2015"/>
    <s v="Round 19"/>
    <d v="2015-08-08T00:00:00"/>
    <n v="22.1"/>
    <n v="7.5"/>
    <n v="0"/>
    <s v="Gabba"/>
    <d v="1899-12-30T16:35:00"/>
    <n v="19920"/>
    <s v="Brisbane"/>
    <n v="3.6"/>
    <n v="6.7"/>
    <n v="10.119999999999999"/>
    <n v="14.16"/>
    <n v="100"/>
    <s v="Gold Coast"/>
    <n v="3.4"/>
    <n v="6.8"/>
    <n v="13.11"/>
    <n v="17.12"/>
    <n v="114"/>
    <x v="17"/>
    <x v="2"/>
  </r>
  <r>
    <s v="2015R1905"/>
    <n v="2015"/>
    <s v="Round 19"/>
    <d v="2015-08-08T00:00:00"/>
    <n v="14.4"/>
    <n v="6.6"/>
    <n v="0"/>
    <s v="Kardinia Park"/>
    <d v="1899-12-30T19:20:00"/>
    <n v="27910"/>
    <s v="Geelong"/>
    <n v="3.4"/>
    <n v="6.4"/>
    <n v="9.9"/>
    <n v="14.11"/>
    <n v="95"/>
    <s v="Sydney"/>
    <n v="4.0999999999999996"/>
    <n v="8.5"/>
    <n v="8.6999999999999993"/>
    <n v="9.9"/>
    <n v="63"/>
    <x v="12"/>
    <x v="2"/>
  </r>
  <r>
    <s v="2015R1906"/>
    <n v="2015"/>
    <s v="Round 19"/>
    <d v="2015-08-08T00:00:00"/>
    <n v="15.2"/>
    <n v="8.4"/>
    <n v="6.4"/>
    <s v="Subiaco"/>
    <d v="1899-12-30T17:40:00"/>
    <n v="34843"/>
    <s v="West Coast"/>
    <n v="5.3"/>
    <n v="6.5"/>
    <n v="9.6"/>
    <n v="11.8"/>
    <n v="74"/>
    <s v="Hawthorn"/>
    <n v="2.2999999999999998"/>
    <n v="5.5"/>
    <n v="8.8000000000000007"/>
    <n v="13.1"/>
    <n v="88"/>
    <x v="2"/>
    <x v="0"/>
  </r>
  <r>
    <s v="2015R1907"/>
    <n v="2015"/>
    <s v="Round 19"/>
    <d v="2015-08-09T00:00:00"/>
    <n v="13"/>
    <n v="7.1"/>
    <n v="0"/>
    <s v="MCG"/>
    <d v="1899-12-30T13:10:00"/>
    <n v="30695"/>
    <s v="Melbourne"/>
    <n v="2"/>
    <n v="6.4"/>
    <n v="11.6"/>
    <n v="14.8"/>
    <n v="92"/>
    <s v="North Melbourne"/>
    <n v="7.4"/>
    <n v="9.4"/>
    <n v="12.1"/>
    <n v="19.13"/>
    <n v="127"/>
    <x v="10"/>
    <x v="0"/>
  </r>
  <r>
    <s v="2015R1908"/>
    <n v="2015"/>
    <s v="Round 19"/>
    <d v="2015-08-09T00:00:00"/>
    <n v="17.7"/>
    <n v="3.3"/>
    <n v="0"/>
    <s v="Sydney Showground"/>
    <d v="1899-12-30T15:20:00"/>
    <n v="10093"/>
    <s v="Greater Western Sydney"/>
    <n v="2.4"/>
    <n v="3.5"/>
    <n v="8.6999999999999993"/>
    <n v="14.9"/>
    <n v="93"/>
    <s v="Essendon"/>
    <n v="3.5"/>
    <n v="4.7"/>
    <n v="5.9"/>
    <n v="8.1300000000000008"/>
    <n v="61"/>
    <x v="15"/>
    <x v="2"/>
  </r>
  <r>
    <s v="2015R1909"/>
    <n v="2015"/>
    <s v="Round 19"/>
    <d v="2015-08-09T00:00:00"/>
    <n v="13"/>
    <n v="7.1"/>
    <n v="0"/>
    <s v="Docklands"/>
    <d v="1899-12-30T16:40:00"/>
    <n v="16409"/>
    <s v="St Kilda"/>
    <n v="2.4"/>
    <n v="2.8"/>
    <n v="3.9"/>
    <n v="8.11"/>
    <n v="59"/>
    <s v="Fremantle"/>
    <n v="7.1"/>
    <n v="12.2"/>
    <n v="14.5"/>
    <n v="15.6"/>
    <n v="96"/>
    <x v="5"/>
    <x v="2"/>
  </r>
  <r>
    <s v="2015R2001"/>
    <n v="2015"/>
    <s v="Round 20"/>
    <d v="2015-08-14T00:00:00"/>
    <n v="19"/>
    <n v="7.1"/>
    <n v="0"/>
    <s v="SCG"/>
    <d v="1899-12-30T19:50:00"/>
    <n v="38408"/>
    <s v="Sydney"/>
    <n v="3.4"/>
    <n v="5.6"/>
    <n v="8.9"/>
    <n v="13.9"/>
    <n v="87"/>
    <s v="Collingwood"/>
    <n v="2.2999999999999998"/>
    <n v="4.7"/>
    <n v="8.14"/>
    <n v="10.16"/>
    <n v="76"/>
    <x v="0"/>
    <x v="0"/>
  </r>
  <r>
    <s v="2015R2002"/>
    <n v="2015"/>
    <s v="Round 20"/>
    <d v="2015-08-15T00:00:00"/>
    <n v="14.7"/>
    <n v="9.4"/>
    <n v="0.6"/>
    <s v="Docklands"/>
    <d v="1899-12-30T13:45:00"/>
    <n v="25914"/>
    <s v="Essendon"/>
    <n v="4.3"/>
    <n v="4.5999999999999996"/>
    <n v="6.1"/>
    <n v="8.11"/>
    <n v="59"/>
    <s v="Adelaide"/>
    <n v="3.3"/>
    <n v="9.6"/>
    <n v="16.8"/>
    <n v="27.9"/>
    <n v="171"/>
    <x v="4"/>
    <x v="2"/>
  </r>
  <r>
    <s v="2015R2003"/>
    <n v="2015"/>
    <s v="Round 20"/>
    <d v="2015-08-15T00:00:00"/>
    <n v="14.2"/>
    <n v="2.2000000000000002"/>
    <n v="1"/>
    <s v="Bellerive Oval"/>
    <d v="1899-12-30T14:10:00"/>
    <n v="14346"/>
    <s v="North Melbourne"/>
    <n v="2.1"/>
    <n v="4.3"/>
    <n v="13.8"/>
    <n v="18.12"/>
    <n v="120"/>
    <s v="St Kilda"/>
    <n v="3.3"/>
    <n v="6.11"/>
    <n v="8.1300000000000008"/>
    <n v="11.17"/>
    <n v="83"/>
    <x v="10"/>
    <x v="2"/>
  </r>
  <r>
    <s v="2015R2004"/>
    <n v="2015"/>
    <s v="Round 20"/>
    <d v="2015-08-15T00:00:00"/>
    <n v="14.4"/>
    <n v="10.1"/>
    <n v="0.6"/>
    <s v="Adelaide Oval"/>
    <d v="1899-12-30T16:05:00"/>
    <n v="32436"/>
    <s v="Port Adelaide"/>
    <n v="5.5"/>
    <n v="9.1"/>
    <n v="11.13"/>
    <n v="16.149999999999999"/>
    <n v="111"/>
    <s v="Greater Western Sydney"/>
    <n v="3.6"/>
    <n v="8.6"/>
    <n v="12.9"/>
    <n v="13.12"/>
    <n v="90"/>
    <x v="8"/>
    <x v="0"/>
  </r>
  <r>
    <s v="2015R2005"/>
    <n v="2015"/>
    <s v="Round 20"/>
    <d v="2015-08-15T00:00:00"/>
    <n v="22.6"/>
    <n v="8"/>
    <n v="0"/>
    <s v="Gabba"/>
    <d v="1899-12-30T19:20:00"/>
    <n v="17744"/>
    <s v="Brisbane"/>
    <n v="3.2"/>
    <n v="8.6999999999999993"/>
    <n v="15.9"/>
    <n v="20.11"/>
    <n v="131"/>
    <s v="Carlton"/>
    <n v="6.3"/>
    <n v="6.7"/>
    <n v="9.1"/>
    <n v="9.1300000000000008"/>
    <n v="67"/>
    <x v="3"/>
    <x v="2"/>
  </r>
  <r>
    <s v="2015R2006"/>
    <n v="2015"/>
    <s v="Round 20"/>
    <d v="2015-08-15T00:00:00"/>
    <n v="14.7"/>
    <n v="9.4"/>
    <n v="0.6"/>
    <s v="MCG"/>
    <d v="1899-12-30T19:20:00"/>
    <n v="55802"/>
    <s v="Geelong"/>
    <n v="3.2"/>
    <n v="6.7"/>
    <n v="10.8"/>
    <n v="12.13"/>
    <n v="85"/>
    <s v="Hawthorn"/>
    <n v="7.2"/>
    <n v="9.4"/>
    <n v="15.7"/>
    <n v="19.7"/>
    <n v="121"/>
    <x v="2"/>
    <x v="1"/>
  </r>
  <r>
    <s v="2015R2007"/>
    <n v="2015"/>
    <s v="Round 20"/>
    <d v="2015-08-16T00:00:00"/>
    <n v="16.7"/>
    <n v="3.3"/>
    <n v="0"/>
    <s v="MCG"/>
    <d v="1899-12-30T13:10:00"/>
    <n v="38508"/>
    <s v="Richmond"/>
    <n v="6.1"/>
    <n v="8.1999999999999993"/>
    <n v="14.5"/>
    <n v="22.6"/>
    <n v="138"/>
    <s v="Gold Coast"/>
    <n v="2"/>
    <n v="5.3"/>
    <n v="7.3"/>
    <n v="8.6999999999999993"/>
    <n v="55"/>
    <x v="13"/>
    <x v="0"/>
  </r>
  <r>
    <s v="2015R2008"/>
    <n v="2015"/>
    <s v="Round 20"/>
    <d v="2015-08-16T00:00:00"/>
    <n v="16.7"/>
    <n v="3.3"/>
    <n v="0"/>
    <s v="Docklands"/>
    <d v="1899-12-30T15:20:00"/>
    <n v="27805"/>
    <s v="Western Bulldogs"/>
    <n v="8.3000000000000007"/>
    <n v="14.5"/>
    <n v="14.7"/>
    <n v="24.9"/>
    <n v="153"/>
    <s v="Melbourne"/>
    <n v="0.2"/>
    <n v="2.4"/>
    <n v="7.7"/>
    <n v="8.6999999999999993"/>
    <n v="55"/>
    <x v="14"/>
    <x v="2"/>
  </r>
  <r>
    <s v="2015R2009"/>
    <n v="2015"/>
    <s v="Round 20"/>
    <d v="2015-08-16T00:00:00"/>
    <n v="23.3"/>
    <n v="9.1"/>
    <n v="0"/>
    <s v="Subiaco"/>
    <d v="1899-12-30T14:40:00"/>
    <n v="41959"/>
    <s v="Fremantle"/>
    <n v="1.3"/>
    <n v="2.6"/>
    <n v="5.0999999999999996"/>
    <n v="11.14"/>
    <n v="80"/>
    <s v="West Coast"/>
    <n v="7.2"/>
    <n v="8.6999999999999993"/>
    <n v="11.12"/>
    <n v="15.14"/>
    <n v="104"/>
    <x v="7"/>
    <x v="0"/>
  </r>
  <r>
    <s v="2015R2101"/>
    <n v="2015"/>
    <s v="Round 21"/>
    <d v="2015-08-21T00:00:00"/>
    <n v="18"/>
    <n v="10.1"/>
    <n v="0"/>
    <s v="Docklands"/>
    <d v="1899-12-30T19:50:00"/>
    <n v="28657"/>
    <s v="Hawthorn"/>
    <n v="2.2999999999999998"/>
    <n v="5.6"/>
    <n v="11.7"/>
    <n v="13.8"/>
    <n v="86"/>
    <s v="Port Adelaide"/>
    <n v="4.5"/>
    <n v="7.5"/>
    <n v="11.8"/>
    <n v="16.12"/>
    <n v="108"/>
    <x v="8"/>
    <x v="2"/>
  </r>
  <r>
    <s v="2015R2102"/>
    <n v="2015"/>
    <s v="Round 21"/>
    <d v="2015-08-22T00:00:00"/>
    <n v="19.3"/>
    <n v="9.9"/>
    <n v="0"/>
    <s v="MCG"/>
    <d v="1899-12-30T13:45:00"/>
    <n v="63178"/>
    <s v="Collingwood"/>
    <n v="3.3"/>
    <n v="3.1"/>
    <n v="6.13"/>
    <n v="7.14"/>
    <n v="56"/>
    <s v="Richmond"/>
    <n v="7.3"/>
    <n v="10.6"/>
    <n v="14.9"/>
    <n v="23.9"/>
    <n v="147"/>
    <x v="13"/>
    <x v="1"/>
  </r>
  <r>
    <s v="2015R2103"/>
    <n v="2015"/>
    <s v="Round 21"/>
    <d v="2015-08-22T00:00:00"/>
    <n v="27.9"/>
    <n v="10.4"/>
    <n v="0"/>
    <s v="Sydney Showground"/>
    <d v="1899-12-30T14:10:00"/>
    <n v="19507"/>
    <s v="Greater Western Sydney"/>
    <n v="2.2000000000000002"/>
    <n v="3.5"/>
    <n v="4.5999999999999996"/>
    <n v="6.8"/>
    <n v="44"/>
    <s v="Sydney"/>
    <n v="6"/>
    <n v="7.5"/>
    <n v="14.8"/>
    <n v="20.13"/>
    <n v="133"/>
    <x v="0"/>
    <x v="2"/>
  </r>
  <r>
    <s v="2015R2104"/>
    <n v="2015"/>
    <s v="Round 21"/>
    <d v="2015-08-22T00:00:00"/>
    <n v="22.9"/>
    <n v="16.8"/>
    <n v="18.8"/>
    <s v="Carrara"/>
    <d v="1899-12-30T16:35:00"/>
    <n v="16253"/>
    <s v="Gold Coast"/>
    <n v="5.3"/>
    <n v="9.5"/>
    <n v="12.7"/>
    <n v="14.13"/>
    <n v="97"/>
    <s v="Essendon"/>
    <n v="4.0999999999999996"/>
    <n v="7.7"/>
    <n v="11.7"/>
    <n v="14.11"/>
    <n v="95"/>
    <x v="17"/>
    <x v="2"/>
  </r>
  <r>
    <s v="2015R2105"/>
    <n v="2015"/>
    <s v="Round 21"/>
    <d v="2015-08-22T00:00:00"/>
    <n v="19.3"/>
    <n v="9.9"/>
    <n v="0"/>
    <s v="Docklands"/>
    <d v="1899-12-30T19:20:00"/>
    <n v="25245"/>
    <s v="St Kilda"/>
    <n v="5.4"/>
    <n v="8.6999999999999993"/>
    <n v="11.9"/>
    <n v="14.13"/>
    <n v="97"/>
    <s v="Geelong"/>
    <n v="5.0999999999999996"/>
    <n v="9.1999999999999993"/>
    <n v="13.4"/>
    <n v="15.7"/>
    <n v="97"/>
    <x v="18"/>
    <x v="2"/>
  </r>
  <r>
    <s v="2015R2106"/>
    <n v="2015"/>
    <s v="Round 21"/>
    <d v="2015-08-22T00:00:00"/>
    <n v="17"/>
    <n v="8.6"/>
    <n v="0.8"/>
    <s v="Adelaide Oval"/>
    <d v="1899-12-30T19:10:00"/>
    <n v="46609"/>
    <s v="Adelaide"/>
    <n v="2.2999999999999998"/>
    <n v="10.4"/>
    <n v="14.6"/>
    <n v="20.11"/>
    <n v="131"/>
    <s v="Brisbane"/>
    <n v="3.3"/>
    <n v="3.3"/>
    <n v="6.5"/>
    <n v="6.8"/>
    <n v="44"/>
    <x v="4"/>
    <x v="0"/>
  </r>
  <r>
    <s v="2015R2107"/>
    <n v="2015"/>
    <s v="Round 21"/>
    <d v="2015-08-23T00:00:00"/>
    <n v="16.5"/>
    <n v="5.7"/>
    <n v="0"/>
    <s v="Docklands"/>
    <d v="1899-12-30T13:10:00"/>
    <n v="23857"/>
    <s v="North Melbourne"/>
    <n v="3.2"/>
    <n v="6.5"/>
    <n v="9.8000000000000007"/>
    <n v="14.1"/>
    <n v="94"/>
    <s v="Fremantle"/>
    <n v="7.2"/>
    <n v="8.6"/>
    <n v="10.8"/>
    <n v="12.11"/>
    <n v="83"/>
    <x v="10"/>
    <x v="2"/>
  </r>
  <r>
    <s v="2015R2108"/>
    <n v="2015"/>
    <s v="Round 21"/>
    <d v="2015-08-23T00:00:00"/>
    <n v="16.5"/>
    <n v="5.7"/>
    <n v="0"/>
    <s v="MCG"/>
    <d v="1899-12-30T15:20:00"/>
    <n v="33962"/>
    <s v="Carlton"/>
    <n v="6.2"/>
    <n v="10.199999999999999"/>
    <n v="11.3"/>
    <n v="12.6"/>
    <n v="78"/>
    <s v="Melbourne"/>
    <n v="1.2"/>
    <n v="2.2999999999999998"/>
    <n v="6.9"/>
    <n v="7.13"/>
    <n v="55"/>
    <x v="1"/>
    <x v="0"/>
  </r>
  <r>
    <s v="2015R2109"/>
    <n v="2015"/>
    <s v="Round 21"/>
    <d v="2015-08-23T00:00:00"/>
    <n v="18.8"/>
    <n v="5.2"/>
    <n v="0"/>
    <s v="Subiaco"/>
    <d v="1899-12-30T14:40:00"/>
    <n v="37733"/>
    <s v="West Coast"/>
    <n v="5.5"/>
    <n v="11.9"/>
    <n v="16.100000000000001"/>
    <n v="25.12"/>
    <n v="162"/>
    <s v="Western Bulldogs"/>
    <n v="3.2"/>
    <n v="9.5"/>
    <n v="12.6"/>
    <n v="13.7"/>
    <n v="85"/>
    <x v="7"/>
    <x v="0"/>
  </r>
  <r>
    <s v="2015R2201"/>
    <n v="2015"/>
    <s v="Round 22"/>
    <d v="2015-08-28T00:00:00"/>
    <n v="13.2"/>
    <n v="5.9"/>
    <n v="7"/>
    <s v="MCG"/>
    <d v="1899-12-30T19:50:00"/>
    <n v="40582"/>
    <s v="Geelong"/>
    <n v="1.1000000000000001"/>
    <n v="3.3"/>
    <n v="6.6"/>
    <n v="9.8000000000000007"/>
    <n v="62"/>
    <s v="Collingwood"/>
    <n v="7.1"/>
    <n v="11.5"/>
    <n v="13.6"/>
    <n v="17.8"/>
    <n v="110"/>
    <x v="9"/>
    <x v="0"/>
  </r>
  <r>
    <s v="2015R2202"/>
    <n v="2015"/>
    <s v="Round 22"/>
    <d v="2015-08-29T00:00:00"/>
    <n v="19.5"/>
    <n v="6"/>
    <n v="0"/>
    <s v="Sydney Showground"/>
    <d v="1899-12-30T13:45:00"/>
    <n v="9538"/>
    <s v="Greater Western Sydney"/>
    <n v="2.2999999999999998"/>
    <n v="5.8"/>
    <n v="13.11"/>
    <n v="20.12"/>
    <n v="132"/>
    <s v="Carlton"/>
    <n v="2.4"/>
    <n v="4.9000000000000004"/>
    <n v="5.9"/>
    <n v="7.9"/>
    <n v="51"/>
    <x v="15"/>
    <x v="2"/>
  </r>
  <r>
    <s v="2015R2203"/>
    <n v="2015"/>
    <s v="Round 22"/>
    <d v="2015-08-29T00:00:00"/>
    <n v="12.2"/>
    <n v="0.7"/>
    <n v="1.8"/>
    <s v="York Park"/>
    <d v="1899-12-30T14:10:00"/>
    <n v="11731"/>
    <s v="Hawthorn"/>
    <n v="1.3"/>
    <n v="11.4"/>
    <n v="15.5"/>
    <n v="21.8"/>
    <n v="134"/>
    <s v="Brisbane"/>
    <n v="4.2"/>
    <n v="5.6"/>
    <n v="8.8000000000000007"/>
    <n v="9.8000000000000007"/>
    <n v="62"/>
    <x v="2"/>
    <x v="2"/>
  </r>
  <r>
    <s v="2015R2204"/>
    <n v="2015"/>
    <s v="Round 22"/>
    <d v="2015-08-29T00:00:00"/>
    <n v="11.1"/>
    <n v="3.8"/>
    <n v="1.8"/>
    <s v="Docklands"/>
    <d v="1899-12-30T16:35:00"/>
    <n v="37299"/>
    <s v="North Melbourne"/>
    <n v="1.5"/>
    <n v="3.8"/>
    <n v="5.1100000000000003"/>
    <n v="10.130000000000001"/>
    <n v="73"/>
    <s v="Western Bulldogs"/>
    <n v="1.3"/>
    <n v="5.5"/>
    <n v="7.1"/>
    <n v="14.12"/>
    <n v="96"/>
    <x v="14"/>
    <x v="0"/>
  </r>
  <r>
    <s v="2015R2205"/>
    <n v="2015"/>
    <s v="Round 22"/>
    <d v="2015-08-29T00:00:00"/>
    <n v="11.1"/>
    <n v="3.8"/>
    <n v="1.8"/>
    <s v="MCG"/>
    <d v="1899-12-30T19:20:00"/>
    <n v="37864"/>
    <s v="Essendon"/>
    <n v="2"/>
    <n v="5"/>
    <n v="6.2"/>
    <n v="7.5"/>
    <n v="47"/>
    <s v="Richmond"/>
    <n v="1.4"/>
    <n v="4.0999999999999996"/>
    <n v="7.12"/>
    <n v="10.14"/>
    <n v="74"/>
    <x v="13"/>
    <x v="0"/>
  </r>
  <r>
    <s v="2015R2206"/>
    <n v="2015"/>
    <s v="Round 22"/>
    <d v="2015-08-29T00:00:00"/>
    <n v="22.5"/>
    <n v="13.3"/>
    <n v="0.2"/>
    <s v="Carrara"/>
    <d v="1899-12-30T19:20:00"/>
    <n v="9343"/>
    <s v="Gold Coast"/>
    <n v="2.2000000000000002"/>
    <n v="4.3"/>
    <n v="6.5"/>
    <n v="7.9"/>
    <n v="51"/>
    <s v="Port Adelaide"/>
    <n v="2.6"/>
    <n v="6.9"/>
    <n v="10.11"/>
    <n v="12.16"/>
    <n v="88"/>
    <x v="8"/>
    <x v="2"/>
  </r>
  <r>
    <s v="2015R2207"/>
    <n v="2015"/>
    <s v="Round 22"/>
    <d v="2015-08-30T00:00:00"/>
    <n v="16.2"/>
    <n v="6.2"/>
    <n v="0"/>
    <s v="Adelaide Oval"/>
    <d v="1899-12-30T12:40:00"/>
    <n v="52460"/>
    <s v="Adelaide"/>
    <n v="8.3000000000000007"/>
    <n v="9.6"/>
    <n v="14.8"/>
    <n v="19.12"/>
    <n v="126"/>
    <s v="West Coast"/>
    <n v="0.1"/>
    <n v="5.4"/>
    <n v="6.6"/>
    <n v="10.9"/>
    <n v="69"/>
    <x v="4"/>
    <x v="1"/>
  </r>
  <r>
    <s v="2015R2208"/>
    <n v="2015"/>
    <s v="Round 22"/>
    <d v="2015-08-30T00:00:00"/>
    <n v="12.5"/>
    <n v="7.5"/>
    <n v="3.6"/>
    <s v="Docklands"/>
    <d v="1899-12-30T15:20:00"/>
    <n v="27856"/>
    <s v="St Kilda"/>
    <n v="1.5"/>
    <n v="3.9"/>
    <n v="4.12"/>
    <n v="4.1399999999999997"/>
    <n v="38"/>
    <s v="Sydney"/>
    <n v="4.3"/>
    <n v="10.6"/>
    <n v="15.1"/>
    <n v="20.149999999999999"/>
    <n v="135"/>
    <x v="0"/>
    <x v="2"/>
  </r>
  <r>
    <s v="2015R2209"/>
    <n v="2015"/>
    <s v="Round 22"/>
    <d v="2015-08-30T00:00:00"/>
    <n v="18.7"/>
    <n v="13.8"/>
    <n v="15.6"/>
    <s v="Subiaco"/>
    <d v="1899-12-30T14:40:00"/>
    <n v="33529"/>
    <s v="Fremantle"/>
    <n v="5.0999999999999996"/>
    <n v="11.3"/>
    <n v="14.5"/>
    <n v="17.600000000000001"/>
    <n v="108"/>
    <s v="Melbourne"/>
    <n v="0.1"/>
    <n v="4.2"/>
    <n v="6.5"/>
    <n v="8.6"/>
    <n v="54"/>
    <x v="5"/>
    <x v="0"/>
  </r>
  <r>
    <s v="2015R2301"/>
    <n v="2015"/>
    <s v="Round 23"/>
    <d v="2015-09-04T00:00:00"/>
    <n v="13.3"/>
    <n v="4.7"/>
    <n v="0"/>
    <s v="Docklands"/>
    <d v="1899-12-30T19:50:00"/>
    <n v="40461"/>
    <s v="Richmond"/>
    <n v="1.4"/>
    <n v="2.7"/>
    <n v="7.11"/>
    <n v="16.12"/>
    <n v="108"/>
    <s v="North Melbourne"/>
    <n v="2.2999999999999998"/>
    <n v="4.5"/>
    <n v="6.6"/>
    <n v="10.7"/>
    <n v="67"/>
    <x v="13"/>
    <x v="0"/>
  </r>
  <r>
    <s v="2015R2302"/>
    <n v="2015"/>
    <s v="Round 23"/>
    <d v="2015-09-05T00:00:00"/>
    <n v="13.8"/>
    <n v="8.3000000000000007"/>
    <n v="0"/>
    <s v="Kardinia Park"/>
    <d v="1899-12-30T13:05:00"/>
    <n v="26128"/>
    <s v="Geelong"/>
    <n v="5.6"/>
    <n v="8.9"/>
    <n v="11.11"/>
    <n v="17.170000000000002"/>
    <n v="119"/>
    <s v="Adelaide"/>
    <n v="1.3"/>
    <n v="3.8"/>
    <n v="9.1199999999999992"/>
    <n v="11.14"/>
    <n v="80"/>
    <x v="12"/>
    <x v="2"/>
  </r>
  <r>
    <s v="2015R2303"/>
    <n v="2015"/>
    <s v="Round 23"/>
    <d v="2015-09-05T00:00:00"/>
    <n v="23.6"/>
    <n v="12"/>
    <n v="0"/>
    <s v="Gabba"/>
    <d v="1899-12-30T13:45:00"/>
    <n v="15434"/>
    <s v="Brisbane"/>
    <n v="2.5"/>
    <n v="8.1199999999999992"/>
    <n v="14.15"/>
    <n v="19.16"/>
    <n v="130"/>
    <s v="Western Bulldogs"/>
    <n v="8"/>
    <n v="11.2"/>
    <n v="13.6"/>
    <n v="19.8"/>
    <n v="122"/>
    <x v="3"/>
    <x v="2"/>
  </r>
  <r>
    <s v="2015R2304"/>
    <n v="2015"/>
    <s v="Round 23"/>
    <d v="2015-09-05T00:00:00"/>
    <n v="17.100000000000001"/>
    <n v="3.5"/>
    <n v="0"/>
    <s v="Adelaide Oval"/>
    <d v="1899-12-30T15:20:00"/>
    <n v="37922"/>
    <s v="Port Adelaide"/>
    <n v="1.3"/>
    <n v="9.4"/>
    <n v="13.8"/>
    <n v="18.14"/>
    <n v="122"/>
    <s v="Fremantle"/>
    <n v="4.4000000000000004"/>
    <n v="4.4000000000000004"/>
    <n v="7.4"/>
    <n v="8.5"/>
    <n v="53"/>
    <x v="8"/>
    <x v="0"/>
  </r>
  <r>
    <s v="2015R2305"/>
    <n v="2015"/>
    <s v="Round 23"/>
    <d v="2015-09-05T00:00:00"/>
    <n v="15"/>
    <n v="8.8000000000000007"/>
    <n v="0"/>
    <s v="MCG"/>
    <d v="1899-12-30T16:40:00"/>
    <n v="33182"/>
    <s v="Hawthorn"/>
    <n v="5.3"/>
    <n v="9.5"/>
    <n v="14.7"/>
    <n v="17.11"/>
    <n v="113"/>
    <s v="Carlton"/>
    <n v="1.2"/>
    <n v="4.5"/>
    <n v="5.7"/>
    <n v="8.8000000000000007"/>
    <n v="56"/>
    <x v="2"/>
    <x v="0"/>
  </r>
  <r>
    <s v="2015R2306"/>
    <n v="2015"/>
    <s v="Round 23"/>
    <d v="2015-09-05T00:00:00"/>
    <n v="19.399999999999999"/>
    <n v="11.1"/>
    <n v="0"/>
    <s v="SCG"/>
    <d v="1899-12-30T19:25:00"/>
    <n v="25424"/>
    <s v="Sydney"/>
    <n v="6.3"/>
    <n v="9.6999999999999993"/>
    <n v="11.11"/>
    <n v="19.13"/>
    <n v="127"/>
    <s v="Gold Coast"/>
    <n v="0.2"/>
    <n v="6.3"/>
    <n v="7.7"/>
    <n v="9.1"/>
    <n v="64"/>
    <x v="0"/>
    <x v="2"/>
  </r>
  <r>
    <s v="2015R2307"/>
    <n v="2015"/>
    <s v="Round 23"/>
    <d v="2015-09-05T00:00:00"/>
    <n v="19.2"/>
    <n v="13"/>
    <n v="8"/>
    <s v="Subiaco"/>
    <d v="1899-12-30T17:40:00"/>
    <n v="36165"/>
    <s v="West Coast"/>
    <n v="4.4000000000000004"/>
    <n v="7.7"/>
    <n v="13.14"/>
    <n v="18.170000000000002"/>
    <n v="125"/>
    <s v="St Kilda"/>
    <n v="2.1"/>
    <n v="3.5"/>
    <n v="4.5"/>
    <n v="4.5999999999999996"/>
    <n v="30"/>
    <x v="7"/>
    <x v="0"/>
  </r>
  <r>
    <s v="2015R2308"/>
    <n v="2015"/>
    <s v="Round 23"/>
    <d v="2015-09-06T00:00:00"/>
    <n v="15.5"/>
    <n v="3.2"/>
    <n v="0"/>
    <s v="Docklands"/>
    <d v="1899-12-30T13:10:00"/>
    <n v="8974"/>
    <s v="Melbourne"/>
    <n v="4.0999999999999996"/>
    <n v="7.6"/>
    <n v="13.1"/>
    <n v="15.13"/>
    <n v="103"/>
    <s v="Greater Western Sydney"/>
    <n v="4.0999999999999996"/>
    <n v="7.4"/>
    <n v="9.6999999999999993"/>
    <n v="11.11"/>
    <n v="77"/>
    <x v="16"/>
    <x v="2"/>
  </r>
  <r>
    <s v="2015R2309"/>
    <n v="2015"/>
    <s v="Round 23"/>
    <d v="2015-09-06T00:00:00"/>
    <n v="15.5"/>
    <n v="3.2"/>
    <n v="0"/>
    <s v="MCG"/>
    <d v="1899-12-30T15:20:00"/>
    <n v="40270"/>
    <s v="Collingwood"/>
    <n v="4.2"/>
    <n v="8.3000000000000007"/>
    <n v="12.5"/>
    <n v="14.8"/>
    <n v="92"/>
    <s v="Essendon"/>
    <n v="3.2"/>
    <n v="9.5"/>
    <n v="11.7"/>
    <n v="14.11"/>
    <n v="95"/>
    <x v="6"/>
    <x v="0"/>
  </r>
  <r>
    <s v="2015QF01"/>
    <n v="2015"/>
    <s v="Qualifying Final"/>
    <d v="2015-09-11T00:00:00"/>
    <n v="21.2"/>
    <n v="10.4"/>
    <n v="8"/>
    <s v="Subiaco"/>
    <d v="1899-12-30T18:20:00"/>
    <n v="42663"/>
    <s v="West Coast"/>
    <n v="2.2000000000000002"/>
    <n v="7.6"/>
    <n v="12.11"/>
    <n v="14.12"/>
    <n v="96"/>
    <s v="Hawthorn"/>
    <n v="2.2999999999999998"/>
    <n v="2.4"/>
    <n v="4.9000000000000004"/>
    <n v="9.1"/>
    <n v="64"/>
    <x v="7"/>
    <x v="0"/>
  </r>
  <r>
    <s v="2015EF01"/>
    <n v="2015"/>
    <s v="Elimination Final"/>
    <d v="2015-09-12T00:00:00"/>
    <n v="21.6"/>
    <n v="12.3"/>
    <n v="0"/>
    <s v="MCG"/>
    <d v="1899-12-30T19:20:00"/>
    <n v="60872"/>
    <s v="Western Bulldogs"/>
    <n v="4.5999999999999996"/>
    <n v="7.1"/>
    <n v="10.16"/>
    <n v="14.18"/>
    <n v="102"/>
    <s v="Adelaide"/>
    <n v="6.3"/>
    <n v="9.6"/>
    <n v="13.9"/>
    <n v="16.13"/>
    <n v="109"/>
    <x v="4"/>
    <x v="1"/>
  </r>
  <r>
    <s v="2015QF02"/>
    <n v="2015"/>
    <s v="Qualifying Final"/>
    <d v="2015-09-12T00:00:00"/>
    <n v="17.3"/>
    <n v="13.5"/>
    <n v="19.399999999999999"/>
    <s v="Subiaco"/>
    <d v="1899-12-30T13:20:00"/>
    <n v="40071"/>
    <s v="Fremantle"/>
    <n v="4.0999999999999996"/>
    <n v="6.4"/>
    <n v="8.8000000000000007"/>
    <n v="10.9"/>
    <n v="69"/>
    <s v="Sydney"/>
    <n v="1.6"/>
    <n v="2.11"/>
    <n v="5.13"/>
    <n v="7.18"/>
    <n v="60"/>
    <x v="5"/>
    <x v="0"/>
  </r>
  <r>
    <s v="2015EF02"/>
    <n v="2015"/>
    <s v="Elimination Final"/>
    <d v="2015-09-13T00:00:00"/>
    <n v="24.6"/>
    <n v="14.4"/>
    <n v="0"/>
    <s v="MCG"/>
    <d v="1899-12-30T15:20:00"/>
    <n v="90186"/>
    <s v="Richmond"/>
    <n v="2.2999999999999998"/>
    <n v="9.3000000000000007"/>
    <n v="12.3"/>
    <n v="14.4"/>
    <n v="88"/>
    <s v="North Melbourne"/>
    <n v="1.6"/>
    <n v="6.8"/>
    <n v="11.13"/>
    <n v="15.15"/>
    <n v="105"/>
    <x v="10"/>
    <x v="1"/>
  </r>
  <r>
    <s v="2015SF01"/>
    <n v="2015"/>
    <s v="Semi Final"/>
    <d v="2015-09-18T00:00:00"/>
    <n v="14.4"/>
    <n v="8.1999999999999993"/>
    <n v="0.2"/>
    <s v="MCG"/>
    <d v="1899-12-30T19:50:00"/>
    <n v="70879"/>
    <s v="Hawthorn"/>
    <n v="8.4"/>
    <n v="11.6"/>
    <n v="16.7"/>
    <n v="21.9"/>
    <n v="135"/>
    <s v="Adelaide"/>
    <n v="2.2000000000000002"/>
    <n v="4.3"/>
    <n v="6.7"/>
    <n v="8.1300000000000008"/>
    <n v="61"/>
    <x v="2"/>
    <x v="1"/>
  </r>
  <r>
    <s v="2015SF02"/>
    <n v="2015"/>
    <s v="Semi Final"/>
    <d v="2015-09-19T00:00:00"/>
    <n v="19.5"/>
    <n v="12.2"/>
    <n v="7"/>
    <s v="Stadium Australia"/>
    <d v="1899-12-30T19:20:00"/>
    <n v="31162"/>
    <s v="Sydney"/>
    <n v="2.1"/>
    <n v="3.3"/>
    <n v="5.7"/>
    <n v="7.9"/>
    <n v="51"/>
    <s v="North Melbourne"/>
    <n v="2.2999999999999998"/>
    <n v="5.6"/>
    <n v="7.8"/>
    <n v="11.11"/>
    <n v="77"/>
    <x v="10"/>
    <x v="0"/>
  </r>
  <r>
    <s v="2015PF01"/>
    <n v="2015"/>
    <s v="Preliminary Final"/>
    <d v="2015-09-25T00:00:00"/>
    <n v="22.6"/>
    <n v="14.1"/>
    <n v="0"/>
    <s v="Subiaco"/>
    <d v="1899-12-30T18:20:00"/>
    <n v="41508"/>
    <s v="Fremantle"/>
    <n v="2.1"/>
    <n v="4.4000000000000004"/>
    <n v="8.4"/>
    <n v="10.7"/>
    <n v="67"/>
    <s v="Hawthorn"/>
    <n v="5.2"/>
    <n v="7.2"/>
    <n v="11.3"/>
    <n v="15.4"/>
    <n v="94"/>
    <x v="2"/>
    <x v="0"/>
  </r>
  <r>
    <s v="2015PF02"/>
    <n v="2015"/>
    <s v="Preliminary Final"/>
    <d v="2015-09-26T00:00:00"/>
    <n v="23.2"/>
    <n v="10.199999999999999"/>
    <n v="0"/>
    <s v="Subiaco"/>
    <d v="1899-12-30T17:45:00"/>
    <n v="43080"/>
    <s v="West Coast"/>
    <n v="0.2"/>
    <n v="3.8"/>
    <n v="8.14"/>
    <n v="10.199999999999999"/>
    <n v="80"/>
    <s v="North Melbourne"/>
    <n v="3.4"/>
    <n v="4.7"/>
    <n v="5.1100000000000003"/>
    <n v="7.13"/>
    <n v="55"/>
    <x v="7"/>
    <x v="0"/>
  </r>
  <r>
    <s v="2015GF01"/>
    <n v="2015"/>
    <s v="Grand Final"/>
    <d v="2015-10-03T00:00:00"/>
    <n v="30.9"/>
    <n v="17.3"/>
    <n v="0"/>
    <s v="MCG"/>
    <d v="1899-12-30T14:30:00"/>
    <n v="98632"/>
    <s v="West Coast"/>
    <n v="1.5"/>
    <n v="3.8"/>
    <n v="5.9"/>
    <n v="8.1300000000000008"/>
    <n v="61"/>
    <s v="Hawthorn"/>
    <n v="5"/>
    <n v="9.3000000000000007"/>
    <n v="14.5"/>
    <n v="16.11"/>
    <n v="107"/>
    <x v="2"/>
    <x v="1"/>
  </r>
  <r>
    <s v="2016R0101"/>
    <n v="2016"/>
    <s v="Round 1"/>
    <d v="2016-03-24T00:00:00"/>
    <n v="21.6"/>
    <n v="16.899999999999999"/>
    <n v="0"/>
    <s v="MCG"/>
    <d v="1899-12-30T19:20:00"/>
    <n v="75706"/>
    <s v="Richmond"/>
    <n v="4.0999999999999996"/>
    <n v="7.2"/>
    <n v="10.6"/>
    <n v="14.8"/>
    <n v="92"/>
    <s v="Carlton"/>
    <n v="4.4000000000000004"/>
    <n v="5.7"/>
    <n v="11.9"/>
    <n v="12.11"/>
    <n v="83"/>
    <x v="13"/>
    <x v="1"/>
  </r>
  <r>
    <s v="2016R0102"/>
    <n v="2016"/>
    <s v="Round 1"/>
    <d v="2016-03-26T00:00:00"/>
    <n v="20.399999999999999"/>
    <n v="12.6"/>
    <n v="0"/>
    <s v="MCG"/>
    <d v="1899-12-30T13:40:00"/>
    <n v="28505"/>
    <s v="Melbourne"/>
    <n v="5"/>
    <n v="5.4"/>
    <n v="6.5"/>
    <n v="12.8"/>
    <n v="80"/>
    <s v="Greater Western Sydney"/>
    <n v="3.4"/>
    <n v="6.8"/>
    <n v="8.14"/>
    <n v="10.18"/>
    <n v="78"/>
    <x v="16"/>
    <x v="2"/>
  </r>
  <r>
    <s v="2016R0103"/>
    <n v="2016"/>
    <s v="Round 1"/>
    <d v="2016-03-26T00:00:00"/>
    <n v="29.3"/>
    <n v="20.3"/>
    <n v="0"/>
    <s v="Carrara"/>
    <d v="1899-12-30T15:35:00"/>
    <n v="16239"/>
    <s v="Gold Coast"/>
    <n v="5.5"/>
    <n v="11.9"/>
    <n v="15.14"/>
    <n v="17.190000000000001"/>
    <n v="121"/>
    <s v="Essendon"/>
    <n v="1"/>
    <n v="5.0999999999999996"/>
    <n v="7.5"/>
    <n v="9.6"/>
    <n v="60"/>
    <x v="17"/>
    <x v="2"/>
  </r>
  <r>
    <s v="2016R0104"/>
    <n v="2016"/>
    <s v="Round 1"/>
    <d v="2016-03-26T00:00:00"/>
    <n v="20.399999999999999"/>
    <n v="12.6"/>
    <n v="0"/>
    <s v="Docklands"/>
    <d v="1899-12-30T19:25:00"/>
    <n v="25485"/>
    <s v="North Melbourne"/>
    <n v="2.2999999999999998"/>
    <n v="6.6"/>
    <n v="13.7"/>
    <n v="16.11"/>
    <n v="107"/>
    <s v="Adelaide"/>
    <n v="3.5"/>
    <n v="9.6"/>
    <n v="13.8"/>
    <n v="14.13"/>
    <n v="97"/>
    <x v="10"/>
    <x v="2"/>
  </r>
  <r>
    <s v="2016R0105"/>
    <n v="2016"/>
    <s v="Round 1"/>
    <d v="2016-03-26T00:00:00"/>
    <n v="26.3"/>
    <n v="17.5"/>
    <n v="0"/>
    <s v="SCG"/>
    <d v="1899-12-30T19:25:00"/>
    <n v="33857"/>
    <s v="Sydney"/>
    <n v="3.9"/>
    <n v="10.119999999999999"/>
    <n v="14.21"/>
    <n v="18.25"/>
    <n v="133"/>
    <s v="Collingwood"/>
    <n v="1.1000000000000001"/>
    <n v="1.4"/>
    <n v="5.6"/>
    <n v="7.11"/>
    <n v="53"/>
    <x v="0"/>
    <x v="0"/>
  </r>
  <r>
    <s v="2016R0106"/>
    <n v="2016"/>
    <s v="Round 1"/>
    <d v="2016-03-27T00:00:00"/>
    <n v="19.3"/>
    <n v="13.6"/>
    <n v="1.4"/>
    <s v="Docklands"/>
    <d v="1899-12-30T13:10:00"/>
    <n v="27832"/>
    <s v="Western Bulldogs"/>
    <n v="7.1"/>
    <n v="9.6999999999999993"/>
    <n v="10.11"/>
    <n v="15.13"/>
    <n v="103"/>
    <s v="Fremantle"/>
    <n v="0.2"/>
    <n v="1.5"/>
    <n v="4.7"/>
    <n v="5.8"/>
    <n v="38"/>
    <x v="14"/>
    <x v="2"/>
  </r>
  <r>
    <s v="2016R0107"/>
    <n v="2016"/>
    <s v="Round 1"/>
    <d v="2016-03-27T00:00:00"/>
    <n v="22.5"/>
    <n v="15.3"/>
    <n v="0"/>
    <s v="Adelaide Oval"/>
    <d v="1899-12-30T14:50:00"/>
    <n v="42896"/>
    <s v="Port Adelaide"/>
    <n v="4.0999999999999996"/>
    <n v="9.1999999999999993"/>
    <n v="13.9"/>
    <n v="20.13"/>
    <n v="133"/>
    <s v="St Kilda"/>
    <n v="4.4000000000000004"/>
    <n v="9.8000000000000007"/>
    <n v="14.9"/>
    <n v="15.1"/>
    <n v="100"/>
    <x v="8"/>
    <x v="0"/>
  </r>
  <r>
    <s v="2016R0108"/>
    <n v="2016"/>
    <s v="Round 1"/>
    <d v="2016-03-27T00:00:00"/>
    <n v="23"/>
    <n v="16.899999999999999"/>
    <n v="6.6"/>
    <s v="Subiaco"/>
    <d v="1899-12-30T16:40:00"/>
    <n v="35201"/>
    <s v="West Coast"/>
    <n v="7.4"/>
    <n v="13.7"/>
    <n v="19.899999999999999"/>
    <n v="26.1"/>
    <n v="166"/>
    <s v="Brisbane"/>
    <n v="5.2"/>
    <n v="7.4"/>
    <n v="11.7"/>
    <n v="15.12"/>
    <n v="102"/>
    <x v="7"/>
    <x v="0"/>
  </r>
  <r>
    <s v="2016R0109"/>
    <n v="2016"/>
    <s v="Round 1"/>
    <d v="2016-03-28T00:00:00"/>
    <n v="19.2"/>
    <n v="9.4"/>
    <n v="0"/>
    <s v="MCG"/>
    <d v="1899-12-30T15:20:00"/>
    <n v="74218"/>
    <s v="Geelong"/>
    <n v="4"/>
    <n v="11.1"/>
    <n v="11.4"/>
    <n v="18.8"/>
    <n v="116"/>
    <s v="Hawthorn"/>
    <n v="1.3"/>
    <n v="5.7"/>
    <n v="10.119999999999999"/>
    <n v="12.14"/>
    <n v="86"/>
    <x v="12"/>
    <x v="1"/>
  </r>
  <r>
    <s v="2016R0201"/>
    <n v="2016"/>
    <s v="Round 2"/>
    <d v="2016-04-01T00:00:00"/>
    <n v="27.1"/>
    <n v="13.9"/>
    <n v="0"/>
    <s v="MCG"/>
    <d v="1899-12-30T19:50:00"/>
    <n v="72761"/>
    <s v="Collingwood"/>
    <n v="2.1"/>
    <n v="3.3"/>
    <n v="7.7"/>
    <n v="13.9"/>
    <n v="87"/>
    <s v="Richmond"/>
    <n v="2.2000000000000002"/>
    <n v="3.8"/>
    <n v="7.12"/>
    <n v="12.14"/>
    <n v="86"/>
    <x v="9"/>
    <x v="1"/>
  </r>
  <r>
    <s v="2016R0202"/>
    <n v="2016"/>
    <s v="Round 2"/>
    <d v="2016-04-02T00:00:00"/>
    <n v="23"/>
    <n v="17.2"/>
    <n v="0"/>
    <s v="Adelaide Oval"/>
    <d v="1899-12-30T13:15:00"/>
    <n v="50555"/>
    <s v="Adelaide"/>
    <n v="6.4"/>
    <n v="13.5"/>
    <n v="19.7"/>
    <n v="22.12"/>
    <n v="144"/>
    <s v="Port Adelaide"/>
    <n v="1.2"/>
    <n v="4.8"/>
    <n v="7.12"/>
    <n v="11.2"/>
    <n v="86"/>
    <x v="4"/>
    <x v="1"/>
  </r>
  <r>
    <s v="2016R0203"/>
    <n v="2016"/>
    <s v="Round 2"/>
    <d v="2016-04-02T00:00:00"/>
    <n v="19.8"/>
    <n v="15.7"/>
    <n v="0"/>
    <s v="MCG"/>
    <d v="1899-12-30T14:10:00"/>
    <n v="50424"/>
    <s v="Essendon"/>
    <n v="2.2000000000000002"/>
    <n v="7.7"/>
    <n v="8.1"/>
    <n v="11.14"/>
    <n v="80"/>
    <s v="Melbourne"/>
    <n v="1.4"/>
    <n v="6.4"/>
    <n v="7.7"/>
    <n v="10.7"/>
    <n v="67"/>
    <x v="6"/>
    <x v="1"/>
  </r>
  <r>
    <s v="2016R0204"/>
    <n v="2016"/>
    <s v="Round 2"/>
    <d v="2016-04-02T00:00:00"/>
    <n v="30.4"/>
    <n v="19.899999999999999"/>
    <n v="0"/>
    <s v="Gabba"/>
    <d v="1899-12-30T15:35:00"/>
    <n v="18021"/>
    <s v="Brisbane"/>
    <n v="2.7"/>
    <n v="4.1100000000000003"/>
    <n v="7.12"/>
    <n v="11.17"/>
    <n v="83"/>
    <s v="North Melbourne"/>
    <n v="2.2999999999999998"/>
    <n v="8.8000000000000007"/>
    <n v="13.13"/>
    <n v="17.149999999999999"/>
    <n v="117"/>
    <x v="10"/>
    <x v="2"/>
  </r>
  <r>
    <s v="2016R0205"/>
    <n v="2016"/>
    <s v="Round 2"/>
    <d v="2016-04-02T00:00:00"/>
    <n v="19.8"/>
    <n v="15.7"/>
    <n v="0"/>
    <s v="Docklands"/>
    <d v="1899-12-30T19:25:00"/>
    <n v="37353"/>
    <s v="St Kilda"/>
    <n v="1.1000000000000001"/>
    <n v="3.5"/>
    <n v="4.5"/>
    <n v="5.6"/>
    <n v="36"/>
    <s v="Western Bulldogs"/>
    <n v="3.6"/>
    <n v="7.6"/>
    <n v="9.1300000000000008"/>
    <n v="13.15"/>
    <n v="93"/>
    <x v="14"/>
    <x v="0"/>
  </r>
  <r>
    <s v="2016R0206"/>
    <n v="2016"/>
    <s v="Round 2"/>
    <d v="2016-04-02T00:00:00"/>
    <n v="30.5"/>
    <n v="14.1"/>
    <n v="0"/>
    <s v="Subiaco"/>
    <d v="1899-12-30T16:40:00"/>
    <n v="34208"/>
    <s v="Fremantle"/>
    <n v="4.4000000000000004"/>
    <n v="6.7"/>
    <n v="11.1"/>
    <n v="14.16"/>
    <n v="100"/>
    <s v="Gold Coast"/>
    <n v="4.3"/>
    <n v="11.6"/>
    <n v="16.899999999999999"/>
    <n v="19.12"/>
    <n v="126"/>
    <x v="17"/>
    <x v="0"/>
  </r>
  <r>
    <s v="2016R0207"/>
    <n v="2016"/>
    <s v="Round 2"/>
    <d v="2016-04-03T00:00:00"/>
    <n v="25"/>
    <n v="12.2"/>
    <n v="0"/>
    <s v="Manuka Oval"/>
    <d v="1899-12-30T13:10:00"/>
    <n v="13656"/>
    <s v="Greater Western Sydney"/>
    <n v="2.1"/>
    <n v="8.4"/>
    <n v="12.8"/>
    <n v="13.11"/>
    <n v="89"/>
    <s v="Geelong"/>
    <n v="1.5"/>
    <n v="5.7"/>
    <n v="8.8000000000000007"/>
    <n v="11.1"/>
    <n v="76"/>
    <x v="15"/>
    <x v="2"/>
  </r>
  <r>
    <s v="2016R0208"/>
    <n v="2016"/>
    <s v="Round 2"/>
    <d v="2016-04-03T00:00:00"/>
    <n v="20"/>
    <n v="9"/>
    <n v="0"/>
    <s v="MCG"/>
    <d v="1899-12-30T15:20:00"/>
    <n v="42977"/>
    <s v="Hawthorn"/>
    <n v="4.4000000000000004"/>
    <n v="7.8"/>
    <n v="11.11"/>
    <n v="14.15"/>
    <n v="99"/>
    <s v="West Coast"/>
    <n v="0.2"/>
    <n v="4.5"/>
    <n v="7.8"/>
    <n v="7.11"/>
    <n v="53"/>
    <x v="2"/>
    <x v="0"/>
  </r>
  <r>
    <s v="2016R0209"/>
    <n v="2016"/>
    <s v="Round 2"/>
    <d v="2016-04-03T00:00:00"/>
    <n v="20"/>
    <n v="9"/>
    <n v="0"/>
    <s v="Docklands"/>
    <d v="1899-12-30T16:40:00"/>
    <n v="33146"/>
    <s v="Carlton"/>
    <n v="3.2"/>
    <n v="4.5"/>
    <n v="6.1"/>
    <n v="10.11"/>
    <n v="71"/>
    <s v="Sydney"/>
    <n v="4.4000000000000004"/>
    <n v="10.7"/>
    <n v="14.7"/>
    <n v="20.11"/>
    <n v="131"/>
    <x v="0"/>
    <x v="0"/>
  </r>
  <r>
    <s v="2016R0301"/>
    <n v="2016"/>
    <s v="Round 3"/>
    <d v="2016-04-08T00:00:00"/>
    <n v="20.7"/>
    <n v="8.8000000000000007"/>
    <n v="0"/>
    <s v="Adelaide Oval"/>
    <d v="1899-12-30T19:20:00"/>
    <n v="43663"/>
    <s v="Port Adelaide"/>
    <n v="7.4"/>
    <n v="11.5"/>
    <n v="14.8"/>
    <n v="17.100000000000001"/>
    <n v="112"/>
    <s v="Essendon"/>
    <n v="1.4"/>
    <n v="4.5999999999999996"/>
    <n v="4.7"/>
    <n v="7.9"/>
    <n v="51"/>
    <x v="8"/>
    <x v="0"/>
  </r>
  <r>
    <s v="2016R0302"/>
    <n v="2016"/>
    <s v="Round 3"/>
    <d v="2016-04-09T00:00:00"/>
    <n v="23.3"/>
    <n v="8.5"/>
    <n v="0"/>
    <s v="MCG"/>
    <d v="1899-12-30T13:45:00"/>
    <n v="50903"/>
    <s v="St Kilda"/>
    <n v="6.3"/>
    <n v="9.6"/>
    <n v="15.7"/>
    <n v="18.11"/>
    <n v="119"/>
    <s v="Collingwood"/>
    <n v="4.3"/>
    <n v="9.4"/>
    <n v="10.6"/>
    <n v="14.6"/>
    <n v="90"/>
    <x v="11"/>
    <x v="1"/>
  </r>
  <r>
    <s v="2016R0303"/>
    <n v="2016"/>
    <s v="Round 3"/>
    <d v="2016-04-09T00:00:00"/>
    <n v="23.3"/>
    <n v="8.5"/>
    <n v="0"/>
    <s v="Docklands"/>
    <d v="1899-12-30T14:10:00"/>
    <n v="29951"/>
    <s v="Richmond"/>
    <n v="2.2999999999999998"/>
    <n v="7.5"/>
    <n v="9.1"/>
    <n v="13.14"/>
    <n v="92"/>
    <s v="Adelaide"/>
    <n v="4.4000000000000004"/>
    <n v="11.6"/>
    <n v="17.899999999999999"/>
    <n v="19.14"/>
    <n v="128"/>
    <x v="4"/>
    <x v="2"/>
  </r>
  <r>
    <s v="2016R0304"/>
    <n v="2016"/>
    <s v="Round 3"/>
    <d v="2016-04-09T00:00:00"/>
    <n v="23.2"/>
    <n v="16.2"/>
    <n v="0.2"/>
    <s v="SCG"/>
    <d v="1899-12-30T16:35:00"/>
    <n v="37045"/>
    <s v="Sydney"/>
    <n v="2.2999999999999998"/>
    <n v="5.4"/>
    <n v="8.6999999999999993"/>
    <n v="14.9"/>
    <n v="93"/>
    <s v="Greater Western Sydney"/>
    <n v="0.2"/>
    <n v="4.4000000000000004"/>
    <n v="6.5"/>
    <n v="10.8"/>
    <n v="68"/>
    <x v="0"/>
    <x v="0"/>
  </r>
  <r>
    <s v="2016R0305"/>
    <n v="2016"/>
    <s v="Round 3"/>
    <d v="2016-04-09T00:00:00"/>
    <n v="28.8"/>
    <n v="20.3"/>
    <n v="0"/>
    <s v="Carrara"/>
    <d v="1899-12-30T19:25:00"/>
    <n v="13885"/>
    <s v="Gold Coast"/>
    <n v="3.2"/>
    <n v="5.7"/>
    <n v="9.1"/>
    <n v="13.17"/>
    <n v="95"/>
    <s v="Carlton"/>
    <n v="1.3"/>
    <n v="3.5"/>
    <n v="5.8"/>
    <n v="5.1100000000000003"/>
    <n v="41"/>
    <x v="17"/>
    <x v="2"/>
  </r>
  <r>
    <s v="2016R0306"/>
    <n v="2016"/>
    <s v="Round 3"/>
    <d v="2016-04-09T00:00:00"/>
    <n v="24.1"/>
    <n v="17.600000000000001"/>
    <n v="0"/>
    <s v="Subiaco"/>
    <d v="1899-12-30T17:40:00"/>
    <n v="40555"/>
    <s v="West Coast"/>
    <n v="2.1"/>
    <n v="4.7"/>
    <n v="7.11"/>
    <n v="12.2"/>
    <n v="92"/>
    <s v="Fremantle"/>
    <n v="3.3"/>
    <n v="3.7"/>
    <n v="4.0999999999999996"/>
    <n v="8.11"/>
    <n v="59"/>
    <x v="7"/>
    <x v="0"/>
  </r>
  <r>
    <s v="2016R0307"/>
    <n v="2016"/>
    <s v="Round 3"/>
    <d v="2016-04-10T00:00:00"/>
    <n v="21.1"/>
    <n v="14.8"/>
    <n v="0"/>
    <s v="Bellerive Oval"/>
    <d v="1899-12-30T13:10:00"/>
    <n v="12607"/>
    <s v="North Melbourne"/>
    <n v="8.1999999999999993"/>
    <n v="10.4"/>
    <n v="17.7"/>
    <n v="21.1"/>
    <n v="136"/>
    <s v="Melbourne"/>
    <n v="2.2000000000000002"/>
    <n v="11.5"/>
    <n v="14.7"/>
    <n v="20.11"/>
    <n v="131"/>
    <x v="10"/>
    <x v="2"/>
  </r>
  <r>
    <s v="2016R0308"/>
    <n v="2016"/>
    <s v="Round 3"/>
    <d v="2016-04-10T00:00:00"/>
    <n v="23.8"/>
    <n v="13.3"/>
    <n v="0"/>
    <s v="Docklands"/>
    <d v="1899-12-30T15:20:00"/>
    <n v="46808"/>
    <s v="Western Bulldogs"/>
    <n v="0.2"/>
    <n v="4.5"/>
    <n v="10.8"/>
    <n v="13.12"/>
    <n v="90"/>
    <s v="Hawthorn"/>
    <n v="2.4"/>
    <n v="5.5"/>
    <n v="7.7"/>
    <n v="14.9"/>
    <n v="93"/>
    <x v="2"/>
    <x v="0"/>
  </r>
  <r>
    <s v="2016R0309"/>
    <n v="2016"/>
    <s v="Round 3"/>
    <d v="2016-04-10T00:00:00"/>
    <n v="22.6"/>
    <n v="13.9"/>
    <n v="0"/>
    <s v="Kardinia Park"/>
    <d v="1899-12-30T16:40:00"/>
    <n v="23320"/>
    <s v="Geelong"/>
    <n v="6.2"/>
    <n v="10.5"/>
    <n v="12.14"/>
    <n v="18.170000000000002"/>
    <n v="125"/>
    <s v="Brisbane"/>
    <n v="1.5"/>
    <n v="3.9"/>
    <n v="6.11"/>
    <n v="7.14"/>
    <n v="56"/>
    <x v="12"/>
    <x v="2"/>
  </r>
  <r>
    <s v="2016R0401"/>
    <n v="2016"/>
    <s v="Round 4"/>
    <d v="2016-04-15T00:00:00"/>
    <n v="26.7"/>
    <n v="13.9"/>
    <n v="0"/>
    <s v="Subiaco"/>
    <d v="1899-12-30T18:10:00"/>
    <n v="38860"/>
    <s v="West Coast"/>
    <n v="6.8"/>
    <n v="10.130000000000001"/>
    <n v="13.16"/>
    <n v="18.170000000000002"/>
    <n v="125"/>
    <s v="Richmond"/>
    <n v="2"/>
    <n v="3.1"/>
    <n v="6.3"/>
    <n v="9.3000000000000007"/>
    <n v="57"/>
    <x v="7"/>
    <x v="0"/>
  </r>
  <r>
    <s v="2016R0402"/>
    <n v="2016"/>
    <s v="Round 4"/>
    <d v="2016-04-16T00:00:00"/>
    <n v="20.100000000000001"/>
    <n v="13.7"/>
    <n v="0"/>
    <s v="MCG"/>
    <d v="1899-12-30T13:45:00"/>
    <n v="42723"/>
    <s v="Essendon"/>
    <n v="2.2000000000000002"/>
    <n v="5.4"/>
    <n v="6.5"/>
    <n v="6.6"/>
    <n v="42"/>
    <s v="Geelong"/>
    <n v="2.2999999999999998"/>
    <n v="5.6"/>
    <n v="6.13"/>
    <n v="9.18"/>
    <n v="72"/>
    <x v="12"/>
    <x v="0"/>
  </r>
  <r>
    <s v="2016R0403"/>
    <n v="2016"/>
    <s v="Round 4"/>
    <d v="2016-04-16T00:00:00"/>
    <n v="20"/>
    <n v="9.9"/>
    <n v="0"/>
    <s v="York Park"/>
    <d v="1899-12-30T14:10:00"/>
    <n v="17052"/>
    <s v="Hawthorn"/>
    <n v="5.2"/>
    <n v="8.1999999999999993"/>
    <n v="10.4"/>
    <n v="13.9"/>
    <n v="87"/>
    <s v="St Kilda"/>
    <n v="2.2000000000000002"/>
    <n v="7.3"/>
    <n v="10.4"/>
    <n v="13.6"/>
    <n v="84"/>
    <x v="2"/>
    <x v="2"/>
  </r>
  <r>
    <s v="2016R0404"/>
    <n v="2016"/>
    <s v="Round 4"/>
    <d v="2016-04-16T00:00:00"/>
    <n v="27.3"/>
    <n v="15.9"/>
    <n v="0.4"/>
    <s v="Gabba"/>
    <d v="1899-12-30T16:35:00"/>
    <n v="20041"/>
    <s v="Brisbane"/>
    <n v="3.6"/>
    <n v="4.1500000000000004"/>
    <n v="10.199999999999999"/>
    <n v="14.23"/>
    <n v="107"/>
    <s v="Gold Coast"/>
    <n v="4.2"/>
    <n v="7.5"/>
    <n v="12.7"/>
    <n v="14.1"/>
    <n v="94"/>
    <x v="3"/>
    <x v="2"/>
  </r>
  <r>
    <s v="2016R0405"/>
    <n v="2016"/>
    <s v="Round 4"/>
    <d v="2016-04-16T00:00:00"/>
    <n v="20.100000000000001"/>
    <n v="13.7"/>
    <n v="0"/>
    <s v="Docklands"/>
    <d v="1899-12-30T19:25:00"/>
    <n v="27622"/>
    <s v="Carlton"/>
    <n v="2.1"/>
    <n v="2.2999999999999998"/>
    <n v="5.5"/>
    <n v="7.7"/>
    <n v="49"/>
    <s v="Western Bulldogs"/>
    <n v="5.0999999999999996"/>
    <n v="9.4"/>
    <n v="12.6"/>
    <n v="13.7"/>
    <n v="85"/>
    <x v="14"/>
    <x v="2"/>
  </r>
  <r>
    <s v="2016R0406"/>
    <n v="2016"/>
    <s v="Round 4"/>
    <d v="2016-04-16T00:00:00"/>
    <n v="21.6"/>
    <n v="13.6"/>
    <n v="0"/>
    <s v="Adelaide Oval"/>
    <d v="1899-12-30T19:10:00"/>
    <n v="50369"/>
    <s v="Adelaide"/>
    <n v="3.1"/>
    <n v="5.8"/>
    <n v="11.13"/>
    <n v="16.170000000000002"/>
    <n v="113"/>
    <s v="Sydney"/>
    <n v="3.4"/>
    <n v="5.6"/>
    <n v="12.8"/>
    <n v="15.13"/>
    <n v="103"/>
    <x v="4"/>
    <x v="1"/>
  </r>
  <r>
    <s v="2016R0407"/>
    <n v="2016"/>
    <s v="Round 4"/>
    <d v="2016-04-17T00:00:00"/>
    <n v="19.899999999999999"/>
    <n v="9.5"/>
    <n v="3.2"/>
    <s v="Manuka Oval"/>
    <d v="1899-12-30T13:10:00"/>
    <n v="10028"/>
    <s v="Greater Western Sydney"/>
    <n v="6.6"/>
    <n v="14.1"/>
    <n v="16.18"/>
    <n v="22.19"/>
    <n v="151"/>
    <s v="Port Adelaide"/>
    <n v="3.1"/>
    <n v="5.3"/>
    <n v="7.6"/>
    <n v="9.11"/>
    <n v="65"/>
    <x v="15"/>
    <x v="2"/>
  </r>
  <r>
    <s v="2016R0408"/>
    <n v="2016"/>
    <s v="Round 4"/>
    <d v="2016-04-17T00:00:00"/>
    <n v="19.3"/>
    <n v="12.7"/>
    <n v="0"/>
    <s v="MCG"/>
    <d v="1899-12-30T15:20:00"/>
    <n v="47558"/>
    <s v="Collingwood"/>
    <n v="1.2"/>
    <n v="6.5"/>
    <n v="8.1"/>
    <n v="9.1300000000000008"/>
    <n v="67"/>
    <s v="Melbourne"/>
    <n v="6.2"/>
    <n v="11.2"/>
    <n v="14.4"/>
    <n v="16.600000000000001"/>
    <n v="102"/>
    <x v="16"/>
    <x v="0"/>
  </r>
  <r>
    <s v="2016R0409"/>
    <n v="2016"/>
    <s v="Round 4"/>
    <d v="2016-04-17T00:00:00"/>
    <n v="19.3"/>
    <n v="12.7"/>
    <n v="0"/>
    <s v="Docklands"/>
    <d v="1899-12-30T16:40:00"/>
    <n v="23393"/>
    <s v="North Melbourne"/>
    <n v="5.4"/>
    <n v="10.6"/>
    <n v="14.9"/>
    <n v="20.12"/>
    <n v="132"/>
    <s v="Fremantle"/>
    <n v="2.7"/>
    <n v="7.12"/>
    <n v="12.14"/>
    <n v="14.17"/>
    <n v="101"/>
    <x v="10"/>
    <x v="2"/>
  </r>
  <r>
    <s v="2016R0501"/>
    <n v="2016"/>
    <s v="Round 5"/>
    <d v="2016-04-22T00:00:00"/>
    <n v="16.8"/>
    <n v="13.4"/>
    <n v="18"/>
    <s v="MCG"/>
    <d v="1899-12-30T19:50:00"/>
    <n v="45781"/>
    <s v="Hawthorn"/>
    <n v="4.3"/>
    <n v="10.5"/>
    <n v="12.6"/>
    <n v="17.100000000000001"/>
    <n v="112"/>
    <s v="Adelaide"/>
    <n v="7.1"/>
    <n v="10.3"/>
    <n v="14.6"/>
    <n v="17.7"/>
    <n v="109"/>
    <x v="2"/>
    <x v="0"/>
  </r>
  <r>
    <s v="2016R0502"/>
    <n v="2016"/>
    <s v="Round 5"/>
    <d v="2016-04-23T00:00:00"/>
    <n v="21"/>
    <n v="16.5"/>
    <n v="4"/>
    <s v="SCG"/>
    <d v="1899-12-30T13:45:00"/>
    <n v="35427"/>
    <s v="Sydney"/>
    <n v="2.2999999999999998"/>
    <n v="5.6"/>
    <n v="9.1199999999999992"/>
    <n v="12.16"/>
    <n v="88"/>
    <s v="West Coast"/>
    <n v="3.3"/>
    <n v="4.3"/>
    <n v="7.3"/>
    <n v="7.7"/>
    <n v="49"/>
    <x v="0"/>
    <x v="0"/>
  </r>
  <r>
    <s v="2016R0503"/>
    <n v="2016"/>
    <s v="Round 5"/>
    <d v="2016-04-23T00:00:00"/>
    <n v="27.4"/>
    <n v="19.100000000000001"/>
    <n v="0"/>
    <s v="Carrara"/>
    <d v="1899-12-30T16:35:00"/>
    <n v="13351"/>
    <s v="Gold Coast"/>
    <n v="3.4"/>
    <n v="6.1"/>
    <n v="9.1300000000000008"/>
    <n v="11.15"/>
    <n v="81"/>
    <s v="North Melbourne"/>
    <n v="6.4"/>
    <n v="10.8"/>
    <n v="13.1"/>
    <n v="18.11"/>
    <n v="119"/>
    <x v="10"/>
    <x v="2"/>
  </r>
  <r>
    <s v="2016R0504"/>
    <n v="2016"/>
    <s v="Round 5"/>
    <d v="2016-04-23T00:00:00"/>
    <n v="18.3"/>
    <n v="12.2"/>
    <n v="0"/>
    <s v="Docklands"/>
    <d v="1899-12-30T19:25:00"/>
    <n v="25097"/>
    <s v="Western Bulldogs"/>
    <n v="3.6"/>
    <n v="9.8000000000000007"/>
    <n v="13.12"/>
    <n v="17.18"/>
    <n v="120"/>
    <s v="Brisbane"/>
    <n v="2.1"/>
    <n v="4.4000000000000004"/>
    <n v="7.5"/>
    <n v="10.7"/>
    <n v="67"/>
    <x v="14"/>
    <x v="2"/>
  </r>
  <r>
    <s v="2016R0505"/>
    <n v="2016"/>
    <s v="Round 5"/>
    <d v="2016-04-23T00:00:00"/>
    <n v="20.399999999999999"/>
    <n v="9.5"/>
    <n v="0"/>
    <s v="Adelaide Oval"/>
    <d v="1899-12-30T19:15:00"/>
    <n v="43984"/>
    <s v="Port Adelaide"/>
    <n v="5.4"/>
    <n v="5.6"/>
    <n v="7.9"/>
    <n v="8.11"/>
    <n v="59"/>
    <s v="Geelong"/>
    <n v="1.4"/>
    <n v="7.5"/>
    <n v="12.9"/>
    <n v="16.11"/>
    <n v="107"/>
    <x v="12"/>
    <x v="0"/>
  </r>
  <r>
    <s v="2016R0506"/>
    <n v="2016"/>
    <s v="Round 5"/>
    <d v="2016-04-24T00:00:00"/>
    <n v="20.9"/>
    <n v="8.3000000000000007"/>
    <n v="0"/>
    <s v="Docklands"/>
    <d v="1899-12-30T13:10:00"/>
    <n v="21052"/>
    <s v="St Kilda"/>
    <n v="3.1"/>
    <n v="6.3"/>
    <n v="9.6"/>
    <n v="12.7"/>
    <n v="79"/>
    <s v="Greater Western Sydney"/>
    <n v="5.3"/>
    <n v="9.6"/>
    <n v="11.1"/>
    <n v="19.12"/>
    <n v="126"/>
    <x v="15"/>
    <x v="2"/>
  </r>
  <r>
    <s v="2016R0507"/>
    <n v="2016"/>
    <s v="Round 5"/>
    <d v="2016-04-24T00:00:00"/>
    <n v="26.5"/>
    <n v="15.9"/>
    <n v="0"/>
    <s v="Subiaco"/>
    <d v="1899-12-30T14:15:00"/>
    <n v="34796"/>
    <s v="Fremantle"/>
    <n v="2.5"/>
    <n v="4.8"/>
    <n v="6.12"/>
    <n v="9.14"/>
    <n v="68"/>
    <s v="Carlton"/>
    <n v="2.5"/>
    <n v="4.9000000000000004"/>
    <n v="6.1"/>
    <n v="10.119999999999999"/>
    <n v="72"/>
    <x v="1"/>
    <x v="0"/>
  </r>
  <r>
    <s v="2016R0508"/>
    <n v="2016"/>
    <s v="Round 5"/>
    <d v="2016-04-24T00:00:00"/>
    <n v="20.9"/>
    <n v="8.3000000000000007"/>
    <n v="0"/>
    <s v="MCG"/>
    <d v="1899-12-30T19:10:00"/>
    <n v="60867"/>
    <s v="Melbourne"/>
    <n v="5.0999999999999996"/>
    <n v="11.3"/>
    <n v="14.7"/>
    <n v="20.9"/>
    <n v="129"/>
    <s v="Richmond"/>
    <n v="2.2999999999999998"/>
    <n v="7.5"/>
    <n v="11.9"/>
    <n v="14.12"/>
    <n v="96"/>
    <x v="16"/>
    <x v="1"/>
  </r>
  <r>
    <s v="2016R0509"/>
    <n v="2016"/>
    <s v="Round 5"/>
    <d v="2016-04-25T00:00:00"/>
    <n v="24.7"/>
    <n v="8.1999999999999993"/>
    <n v="0"/>
    <s v="MCG"/>
    <d v="1899-12-30T15:20:00"/>
    <n v="85082"/>
    <s v="Collingwood"/>
    <n v="8.4"/>
    <n v="14.6"/>
    <n v="19.8"/>
    <n v="22.1"/>
    <n v="142"/>
    <s v="Essendon"/>
    <n v="1.1000000000000001"/>
    <n v="2.2000000000000002"/>
    <n v="7.4"/>
    <n v="11.7"/>
    <n v="73"/>
    <x v="9"/>
    <x v="1"/>
  </r>
  <r>
    <s v="2016R0601"/>
    <n v="2016"/>
    <s v="Round 6"/>
    <d v="2016-04-29T00:00:00"/>
    <n v="19.399999999999999"/>
    <n v="16.2"/>
    <n v="0.2"/>
    <s v="Docklands"/>
    <d v="1899-12-30T19:50:00"/>
    <n v="47622"/>
    <s v="North Melbourne"/>
    <n v="4.0999999999999996"/>
    <n v="5.4"/>
    <n v="8.6"/>
    <n v="9.6999999999999993"/>
    <n v="61"/>
    <s v="Western Bulldogs"/>
    <n v="2.1"/>
    <n v="3.4"/>
    <n v="6.6"/>
    <n v="6.9"/>
    <n v="45"/>
    <x v="10"/>
    <x v="0"/>
  </r>
  <r>
    <s v="2016R0602"/>
    <n v="2016"/>
    <s v="Round 6"/>
    <d v="2016-04-30T00:00:00"/>
    <n v="23.3"/>
    <n v="16.3"/>
    <n v="6.8"/>
    <s v="Docklands"/>
    <d v="1899-12-30T13:45:00"/>
    <n v="27260"/>
    <s v="Melbourne"/>
    <n v="5.3"/>
    <n v="8.3000000000000007"/>
    <n v="11.5"/>
    <n v="15.6"/>
    <n v="96"/>
    <s v="St Kilda"/>
    <n v="3.4"/>
    <n v="9.9"/>
    <n v="17.11"/>
    <n v="20.149999999999999"/>
    <n v="135"/>
    <x v="11"/>
    <x v="2"/>
  </r>
  <r>
    <s v="2016R0603"/>
    <n v="2016"/>
    <s v="Round 6"/>
    <d v="2016-04-30T00:00:00"/>
    <n v="26.2"/>
    <n v="13"/>
    <n v="0"/>
    <s v="Adelaide Oval"/>
    <d v="1899-12-30T13:40:00"/>
    <n v="46431"/>
    <s v="Adelaide"/>
    <n v="2.4"/>
    <n v="5.5"/>
    <n v="9.1"/>
    <n v="14.13"/>
    <n v="97"/>
    <s v="Fremantle"/>
    <n v="1.3"/>
    <n v="2.11"/>
    <n v="3.14"/>
    <n v="8.16"/>
    <n v="64"/>
    <x v="4"/>
    <x v="0"/>
  </r>
  <r>
    <s v="2016R0604"/>
    <n v="2016"/>
    <s v="Round 6"/>
    <d v="2016-04-30T00:00:00"/>
    <n v="26.7"/>
    <n v="17.600000000000001"/>
    <n v="0.2"/>
    <s v="Sydney Showground"/>
    <d v="1899-12-30T16:35:00"/>
    <n v="13766"/>
    <s v="Greater Western Sydney"/>
    <n v="7.3"/>
    <n v="13.6"/>
    <n v="19.100000000000001"/>
    <n v="24.14"/>
    <n v="158"/>
    <s v="Hawthorn"/>
    <n v="2.1"/>
    <n v="6.3"/>
    <n v="9.6"/>
    <n v="12.11"/>
    <n v="83"/>
    <x v="15"/>
    <x v="2"/>
  </r>
  <r>
    <s v="2016R0605"/>
    <n v="2016"/>
    <s v="Round 6"/>
    <d v="2016-04-30T00:00:00"/>
    <n v="24.9"/>
    <n v="10"/>
    <n v="7.8"/>
    <s v="Kardinia Park"/>
    <d v="1899-12-30T19:25:00"/>
    <n v="23007"/>
    <s v="Geelong"/>
    <n v="5.4"/>
    <n v="11.8"/>
    <n v="18.14"/>
    <n v="25.18"/>
    <n v="168"/>
    <s v="Gold Coast"/>
    <n v="3.2"/>
    <n v="5.3"/>
    <n v="6.3"/>
    <n v="7.6"/>
    <n v="48"/>
    <x v="12"/>
    <x v="2"/>
  </r>
  <r>
    <s v="2016R0606"/>
    <n v="2016"/>
    <s v="Round 6"/>
    <d v="2016-04-30T00:00:00"/>
    <n v="23.3"/>
    <n v="16.3"/>
    <n v="6.8"/>
    <s v="MCG"/>
    <d v="1899-12-30T19:25:00"/>
    <n v="27077"/>
    <s v="Richmond"/>
    <n v="2.2000000000000002"/>
    <n v="5.4"/>
    <n v="8.1"/>
    <n v="8.11"/>
    <n v="59"/>
    <s v="Port Adelaide"/>
    <n v="2.7"/>
    <n v="7.1"/>
    <n v="11.13"/>
    <n v="13.16"/>
    <n v="94"/>
    <x v="8"/>
    <x v="2"/>
  </r>
  <r>
    <s v="2016R0607"/>
    <n v="2016"/>
    <s v="Round 6"/>
    <d v="2016-05-01T00:00:00"/>
    <n v="24.6"/>
    <n v="21.9"/>
    <n v="1.4"/>
    <s v="Gabba"/>
    <d v="1899-12-30T13:10:00"/>
    <n v="14646"/>
    <s v="Brisbane"/>
    <n v="3.3"/>
    <n v="5.7"/>
    <n v="10.9"/>
    <n v="14.1"/>
    <n v="94"/>
    <s v="Sydney"/>
    <n v="7.1"/>
    <n v="8.3000000000000007"/>
    <n v="12.5"/>
    <n v="15.7"/>
    <n v="97"/>
    <x v="0"/>
    <x v="2"/>
  </r>
  <r>
    <s v="2016R0608"/>
    <n v="2016"/>
    <s v="Round 6"/>
    <d v="2016-05-01T00:00:00"/>
    <n v="16.8"/>
    <n v="14"/>
    <n v="10"/>
    <s v="MCG"/>
    <d v="1899-12-30T15:20:00"/>
    <n v="43827"/>
    <s v="Carlton"/>
    <n v="3.1"/>
    <n v="3.7"/>
    <n v="5.9"/>
    <n v="10.119999999999999"/>
    <n v="72"/>
    <s v="Essendon"/>
    <n v="1.1000000000000001"/>
    <n v="1.4"/>
    <n v="4.8"/>
    <n v="8.9"/>
    <n v="57"/>
    <x v="1"/>
    <x v="0"/>
  </r>
  <r>
    <s v="2016R0609"/>
    <n v="2016"/>
    <s v="Round 6"/>
    <d v="2016-05-01T00:00:00"/>
    <n v="19.399999999999999"/>
    <n v="12.8"/>
    <n v="0"/>
    <s v="Subiaco"/>
    <d v="1899-12-30T14:40:00"/>
    <n v="37931"/>
    <s v="West Coast"/>
    <n v="6.4"/>
    <n v="8.8000000000000007"/>
    <n v="10.119999999999999"/>
    <n v="18.16"/>
    <n v="124"/>
    <s v="Collingwood"/>
    <n v="1.1000000000000001"/>
    <n v="4.3"/>
    <n v="8.5"/>
    <n v="9.8000000000000007"/>
    <n v="62"/>
    <x v="7"/>
    <x v="0"/>
  </r>
  <r>
    <s v="2016R0701"/>
    <n v="2016"/>
    <s v="Round 7"/>
    <d v="2016-05-06T00:00:00"/>
    <n v="24.3"/>
    <n v="14.7"/>
    <n v="0"/>
    <s v="MCG"/>
    <d v="1899-12-30T19:50:00"/>
    <n v="49678"/>
    <s v="Richmond"/>
    <n v="3.4"/>
    <n v="6.7"/>
    <n v="10.11"/>
    <n v="13.12"/>
    <n v="90"/>
    <s v="Hawthorn"/>
    <n v="4.2"/>
    <n v="9.4"/>
    <n v="12.8"/>
    <n v="21.1"/>
    <n v="136"/>
    <x v="2"/>
    <x v="0"/>
  </r>
  <r>
    <s v="2016R0702"/>
    <n v="2016"/>
    <s v="Round 7"/>
    <d v="2016-05-07T00:00:00"/>
    <n v="25.6"/>
    <n v="10"/>
    <n v="0"/>
    <s v="MCG"/>
    <d v="1899-12-30T13:45:00"/>
    <n v="60222"/>
    <s v="Collingwood"/>
    <n v="3.2"/>
    <n v="6.6"/>
    <n v="10.7"/>
    <n v="12.12"/>
    <n v="84"/>
    <s v="Carlton"/>
    <n v="3.4"/>
    <n v="8.5"/>
    <n v="13.8"/>
    <n v="15.9"/>
    <n v="99"/>
    <x v="1"/>
    <x v="1"/>
  </r>
  <r>
    <s v="2016R0703"/>
    <n v="2016"/>
    <s v="Round 7"/>
    <d v="2016-05-07T00:00:00"/>
    <n v="26.4"/>
    <n v="10.199999999999999"/>
    <n v="0"/>
    <s v="Kardinia Park"/>
    <d v="1899-12-30T14:10:00"/>
    <n v="25429"/>
    <s v="Geelong"/>
    <n v="2.4"/>
    <n v="9.6999999999999993"/>
    <n v="12.11"/>
    <n v="18.149999999999999"/>
    <n v="123"/>
    <s v="West Coast"/>
    <n v="3.1"/>
    <n v="4.2"/>
    <n v="9.5"/>
    <n v="12.7"/>
    <n v="79"/>
    <x v="12"/>
    <x v="2"/>
  </r>
  <r>
    <s v="2016R0704"/>
    <n v="2016"/>
    <s v="Round 7"/>
    <d v="2016-05-07T00:00:00"/>
    <n v="24.5"/>
    <n v="12.2"/>
    <n v="0"/>
    <s v="SCG"/>
    <d v="1899-12-30T16:35:00"/>
    <n v="29527"/>
    <s v="Sydney"/>
    <n v="4.3"/>
    <n v="7.1"/>
    <n v="12.12"/>
    <n v="20.149999999999999"/>
    <n v="135"/>
    <s v="Essendon"/>
    <n v="3.3"/>
    <n v="5.5"/>
    <n v="6.9"/>
    <n v="7.12"/>
    <n v="54"/>
    <x v="0"/>
    <x v="2"/>
  </r>
  <r>
    <s v="2016R0705"/>
    <n v="2016"/>
    <s v="Round 7"/>
    <d v="2016-05-07T00:00:00"/>
    <n v="27"/>
    <n v="17.600000000000001"/>
    <n v="0"/>
    <s v="Carrara"/>
    <d v="1899-12-30T17:10:00"/>
    <n v="12780"/>
    <s v="Gold Coast"/>
    <n v="4.2"/>
    <n v="8.1999999999999993"/>
    <n v="11.3"/>
    <n v="14.3"/>
    <n v="87"/>
    <s v="Melbourne"/>
    <n v="2.2999999999999998"/>
    <n v="8.6999999999999993"/>
    <n v="17.11"/>
    <n v="24.16"/>
    <n v="160"/>
    <x v="16"/>
    <x v="2"/>
  </r>
  <r>
    <s v="2016R0706"/>
    <n v="2016"/>
    <s v="Round 7"/>
    <d v="2016-05-07T00:00:00"/>
    <n v="25.6"/>
    <n v="10"/>
    <n v="0"/>
    <s v="Docklands"/>
    <d v="1899-12-30T19:40:00"/>
    <n v="26984"/>
    <s v="Western Bulldogs"/>
    <n v="6.3"/>
    <n v="9.6999999999999993"/>
    <n v="14.11"/>
    <n v="18.149999999999999"/>
    <n v="123"/>
    <s v="Adelaide"/>
    <n v="2.2999999999999998"/>
    <n v="6.5"/>
    <n v="12.5"/>
    <n v="17.600000000000001"/>
    <n v="108"/>
    <x v="14"/>
    <x v="2"/>
  </r>
  <r>
    <s v="2016R0707"/>
    <n v="2016"/>
    <s v="Round 7"/>
    <d v="2016-05-07T00:00:00"/>
    <n v="18.600000000000001"/>
    <n v="12.4"/>
    <n v="18"/>
    <s v="Subiaco"/>
    <d v="1899-12-30T18:10:00"/>
    <n v="28201"/>
    <s v="Fremantle"/>
    <n v="5.0999999999999996"/>
    <n v="7.2"/>
    <n v="9.8000000000000007"/>
    <n v="11.11"/>
    <n v="77"/>
    <s v="Greater Western Sydney"/>
    <n v="5.0999999999999996"/>
    <n v="10.4"/>
    <n v="13.6"/>
    <n v="14.11"/>
    <n v="95"/>
    <x v="15"/>
    <x v="2"/>
  </r>
  <r>
    <s v="2016R0708"/>
    <n v="2016"/>
    <s v="Round 7"/>
    <d v="2016-05-08T00:00:00"/>
    <n v="20"/>
    <n v="14.6"/>
    <n v="6"/>
    <s v="Docklands"/>
    <d v="1899-12-30T15:20:00"/>
    <n v="27254"/>
    <s v="St Kilda"/>
    <n v="2.2999999999999998"/>
    <n v="3.7"/>
    <n v="7.7"/>
    <n v="11.9"/>
    <n v="75"/>
    <s v="North Melbourne"/>
    <n v="4.5"/>
    <n v="6.8"/>
    <n v="9.1199999999999992"/>
    <n v="11.16"/>
    <n v="82"/>
    <x v="10"/>
    <x v="2"/>
  </r>
  <r>
    <s v="2016R0709"/>
    <n v="2016"/>
    <s v="Round 7"/>
    <d v="2016-05-08T00:00:00"/>
    <n v="19.899999999999999"/>
    <n v="15.2"/>
    <n v="1"/>
    <s v="Adelaide Oval"/>
    <d v="1899-12-30T16:10:00"/>
    <n v="31544"/>
    <s v="Port Adelaide"/>
    <n v="3.1"/>
    <n v="10.5"/>
    <n v="14.7"/>
    <n v="21.1"/>
    <n v="136"/>
    <s v="Brisbane"/>
    <n v="4.4000000000000004"/>
    <n v="5.6"/>
    <n v="5.13"/>
    <n v="7.17"/>
    <n v="59"/>
    <x v="8"/>
    <x v="0"/>
  </r>
  <r>
    <s v="2016R0801"/>
    <n v="2016"/>
    <s v="Round 8"/>
    <d v="2016-05-13T00:00:00"/>
    <n v="21.1"/>
    <n v="11"/>
    <n v="1.2"/>
    <s v="Adelaide Oval"/>
    <d v="1899-12-30T19:20:00"/>
    <n v="53141"/>
    <s v="Adelaide"/>
    <n v="2.1"/>
    <n v="5.0999999999999996"/>
    <n v="11.3"/>
    <n v="11.6"/>
    <n v="72"/>
    <s v="Geelong"/>
    <n v="3.8"/>
    <n v="5.13"/>
    <n v="9.17"/>
    <n v="13.2"/>
    <n v="98"/>
    <x v="12"/>
    <x v="1"/>
  </r>
  <r>
    <s v="2016R0802"/>
    <n v="2016"/>
    <s v="Round 8"/>
    <d v="2016-05-14T00:00:00"/>
    <n v="21.2"/>
    <n v="13.3"/>
    <n v="0"/>
    <s v="Docklands"/>
    <d v="1899-12-30T13:45:00"/>
    <n v="30321"/>
    <s v="Essendon"/>
    <n v="0.2"/>
    <n v="0.4"/>
    <n v="5.5"/>
    <n v="8.1199999999999992"/>
    <n v="60"/>
    <s v="North Melbourne"/>
    <n v="4.2"/>
    <n v="8.6"/>
    <n v="10.1"/>
    <n v="10.14"/>
    <n v="74"/>
    <x v="10"/>
    <x v="0"/>
  </r>
  <r>
    <s v="2016R0803"/>
    <n v="2016"/>
    <s v="Round 8"/>
    <d v="2016-05-14T00:00:00"/>
    <n v="17.7"/>
    <n v="13.4"/>
    <n v="0"/>
    <s v="York Park"/>
    <d v="1899-12-30T14:10:00"/>
    <n v="12012"/>
    <s v="Hawthorn"/>
    <n v="4.3"/>
    <n v="6.6"/>
    <n v="14.13"/>
    <n v="17.14"/>
    <n v="116"/>
    <s v="Fremantle"/>
    <n v="3"/>
    <n v="7.2"/>
    <n v="7.4"/>
    <n v="11.9"/>
    <n v="75"/>
    <x v="2"/>
    <x v="2"/>
  </r>
  <r>
    <s v="2016R0804"/>
    <n v="2016"/>
    <s v="Round 8"/>
    <d v="2016-05-14T00:00:00"/>
    <n v="26.9"/>
    <n v="8.6999999999999993"/>
    <n v="0"/>
    <s v="Sydney Showground"/>
    <d v="1899-12-30T16:35:00"/>
    <n v="8308"/>
    <s v="Greater Western Sydney"/>
    <n v="4.3"/>
    <n v="9.9"/>
    <n v="16.13"/>
    <n v="22.17"/>
    <n v="149"/>
    <s v="Gold Coast"/>
    <n v="1"/>
    <n v="4"/>
    <n v="7.1"/>
    <n v="9.4"/>
    <n v="58"/>
    <x v="15"/>
    <x v="2"/>
  </r>
  <r>
    <s v="2016R0805"/>
    <n v="2016"/>
    <s v="Round 8"/>
    <d v="2016-05-14T00:00:00"/>
    <n v="26.9"/>
    <n v="14.7"/>
    <n v="0"/>
    <s v="Gabba"/>
    <d v="1899-12-30T19:25:00"/>
    <n v="24552"/>
    <s v="Brisbane"/>
    <n v="0"/>
    <n v="3"/>
    <n v="7.2"/>
    <n v="10.5"/>
    <n v="65"/>
    <s v="Collingwood"/>
    <n v="4.9000000000000004"/>
    <n v="11.17"/>
    <n v="15.22"/>
    <n v="20.23"/>
    <n v="143"/>
    <x v="9"/>
    <x v="2"/>
  </r>
  <r>
    <s v="2016R0806"/>
    <n v="2016"/>
    <s v="Round 8"/>
    <d v="2016-05-14T00:00:00"/>
    <n v="21.2"/>
    <n v="13.3"/>
    <n v="0"/>
    <s v="MCG"/>
    <d v="1899-12-30T19:25:00"/>
    <n v="36014"/>
    <s v="Richmond"/>
    <n v="3.5"/>
    <n v="6.1"/>
    <n v="7.15"/>
    <n v="14.17"/>
    <n v="101"/>
    <s v="Sydney"/>
    <n v="5.3"/>
    <n v="6.5"/>
    <n v="11.9"/>
    <n v="15.1"/>
    <n v="100"/>
    <x v="13"/>
    <x v="0"/>
  </r>
  <r>
    <s v="2016R0807"/>
    <n v="2016"/>
    <s v="Round 8"/>
    <d v="2016-05-15T00:00:00"/>
    <n v="22"/>
    <n v="13.9"/>
    <n v="0"/>
    <s v="Docklands"/>
    <d v="1899-12-30T13:10:00"/>
    <n v="26924"/>
    <s v="Carlton"/>
    <n v="3.2"/>
    <n v="7.4"/>
    <n v="10.7"/>
    <n v="14.9"/>
    <n v="93"/>
    <s v="Port Adelaide"/>
    <n v="4.5"/>
    <n v="8.9"/>
    <n v="10.119999999999999"/>
    <n v="13.13"/>
    <n v="91"/>
    <x v="1"/>
    <x v="2"/>
  </r>
  <r>
    <s v="2016R0808"/>
    <n v="2016"/>
    <s v="Round 8"/>
    <d v="2016-05-15T00:00:00"/>
    <n v="22"/>
    <n v="13.9"/>
    <n v="0"/>
    <s v="MCG"/>
    <d v="1899-12-30T15:20:00"/>
    <n v="39921"/>
    <s v="Melbourne"/>
    <n v="2.2000000000000002"/>
    <n v="5.5"/>
    <n v="7.9"/>
    <n v="12.1"/>
    <n v="82"/>
    <s v="Western Bulldogs"/>
    <n v="5.5"/>
    <n v="8.9"/>
    <n v="12.1"/>
    <n v="17.12"/>
    <n v="114"/>
    <x v="14"/>
    <x v="0"/>
  </r>
  <r>
    <s v="2016R0809"/>
    <n v="2016"/>
    <s v="Round 8"/>
    <d v="2016-05-15T00:00:00"/>
    <n v="22.4"/>
    <n v="10.199999999999999"/>
    <n v="0"/>
    <s v="Subiaco"/>
    <d v="1899-12-30T14:40:00"/>
    <n v="36140"/>
    <s v="West Coast"/>
    <n v="9.3000000000000007"/>
    <n v="12.5"/>
    <n v="15.8"/>
    <n v="20.12"/>
    <n v="132"/>
    <s v="St Kilda"/>
    <n v="1.3"/>
    <n v="1.9"/>
    <n v="2.9"/>
    <n v="3.11"/>
    <n v="29"/>
    <x v="7"/>
    <x v="0"/>
  </r>
  <r>
    <s v="2016R0901"/>
    <n v="2016"/>
    <s v="Round 9"/>
    <d v="2016-05-20T00:00:00"/>
    <n v="18"/>
    <n v="10.5"/>
    <n v="0.4"/>
    <s v="MCG"/>
    <d v="1899-12-30T19:50:00"/>
    <n v="61552"/>
    <s v="Hawthorn"/>
    <n v="0.2"/>
    <n v="2.4"/>
    <n v="5.7"/>
    <n v="7.13"/>
    <n v="55"/>
    <s v="Sydney"/>
    <n v="1.2"/>
    <n v="6.5"/>
    <n v="7.6"/>
    <n v="10.9"/>
    <n v="69"/>
    <x v="0"/>
    <x v="1"/>
  </r>
  <r>
    <s v="2016R0902"/>
    <n v="2016"/>
    <s v="Round 9"/>
    <d v="2016-05-21T00:00:00"/>
    <n v="18.3"/>
    <n v="5.6"/>
    <n v="0"/>
    <s v="MCG"/>
    <d v="1899-12-30T13:45:00"/>
    <n v="59864"/>
    <s v="Collingwood"/>
    <n v="7.5"/>
    <n v="9.5"/>
    <n v="11.7"/>
    <n v="16.8"/>
    <n v="104"/>
    <s v="Geelong"/>
    <n v="0.3"/>
    <n v="3.7"/>
    <n v="6.1"/>
    <n v="11.14"/>
    <n v="80"/>
    <x v="9"/>
    <x v="1"/>
  </r>
  <r>
    <s v="2016R0903"/>
    <n v="2016"/>
    <s v="Round 9"/>
    <d v="2016-05-21T00:00:00"/>
    <n v="26"/>
    <n v="17.899999999999999"/>
    <m/>
    <s v="Carrara"/>
    <d v="1899-12-30T14:10:00"/>
    <n v="11692"/>
    <s v="Gold Coast"/>
    <n v="1.2"/>
    <n v="4.3"/>
    <n v="7.4"/>
    <n v="11.8"/>
    <n v="74"/>
    <s v="Adelaide"/>
    <n v="4.5"/>
    <n v="12.8"/>
    <n v="18.12"/>
    <n v="22.17"/>
    <n v="149"/>
    <x v="4"/>
    <x v="2"/>
  </r>
  <r>
    <s v="2016R0904"/>
    <n v="2016"/>
    <s v="Round 9"/>
    <d v="2016-05-21T00:00:00"/>
    <n v="23.7"/>
    <n v="13.1"/>
    <n v="0"/>
    <s v="Adelaide Oval"/>
    <d v="1899-12-30T16:05:00"/>
    <n v="38695"/>
    <s v="Port Adelaide"/>
    <n v="3.1"/>
    <n v="5.3"/>
    <n v="9.6"/>
    <n v="13.8"/>
    <n v="86"/>
    <s v="West Coast"/>
    <n v="5.2"/>
    <n v="9.4"/>
    <n v="12.7"/>
    <n v="14.1"/>
    <n v="94"/>
    <x v="7"/>
    <x v="0"/>
  </r>
  <r>
    <s v="2016R0905"/>
    <n v="2016"/>
    <s v="Round 9"/>
    <d v="2016-05-21T00:00:00"/>
    <n v="18.3"/>
    <n v="5.6"/>
    <n v="0"/>
    <s v="Docklands"/>
    <d v="1899-12-30T19:25:00"/>
    <n v="38419"/>
    <s v="North Melbourne"/>
    <n v="5.3"/>
    <n v="8.9"/>
    <n v="13.1"/>
    <n v="17.11"/>
    <n v="113"/>
    <s v="Carlton"/>
    <n v="2.2000000000000002"/>
    <n v="3.4"/>
    <n v="6.5"/>
    <n v="6.1"/>
    <n v="46"/>
    <x v="10"/>
    <x v="0"/>
  </r>
  <r>
    <s v="2016R0906"/>
    <n v="2016"/>
    <s v="Round 9"/>
    <d v="2016-05-21T00:00:00"/>
    <n v="17.5"/>
    <n v="15.1"/>
    <n v="36.4"/>
    <s v="Subiaco"/>
    <d v="1899-12-30T17:40:00"/>
    <n v="20184"/>
    <s v="Fremantle"/>
    <n v="1.1000000000000001"/>
    <n v="2.2999999999999998"/>
    <n v="5.7"/>
    <n v="6.9"/>
    <n v="45"/>
    <s v="Richmond"/>
    <n v="2.2999999999999998"/>
    <n v="6.1"/>
    <n v="9.1"/>
    <n v="11.17"/>
    <n v="83"/>
    <x v="13"/>
    <x v="2"/>
  </r>
  <r>
    <s v="2016R0907"/>
    <n v="2016"/>
    <s v="Round 9"/>
    <d v="2016-05-22T00:00:00"/>
    <n v="21.5"/>
    <n v="9.9"/>
    <n v="0"/>
    <s v="MCG"/>
    <d v="1899-12-30T13:10:00"/>
    <n v="26892"/>
    <s v="Melbourne"/>
    <n v="5.6"/>
    <n v="10.7"/>
    <n v="13.1"/>
    <n v="19.170000000000002"/>
    <n v="131"/>
    <s v="Brisbane"/>
    <n v="2.2999999999999998"/>
    <n v="5.5"/>
    <n v="6.1"/>
    <n v="9.14"/>
    <n v="68"/>
    <x v="16"/>
    <x v="2"/>
  </r>
  <r>
    <s v="2016R0908"/>
    <n v="2016"/>
    <s v="Round 9"/>
    <d v="2016-05-22T00:00:00"/>
    <n v="23.4"/>
    <n v="11.9"/>
    <n v="0"/>
    <s v="Sydney Showground"/>
    <d v="1899-12-30T15:20:00"/>
    <n v="9612"/>
    <s v="Greater Western Sydney"/>
    <n v="4.3"/>
    <n v="9.5"/>
    <n v="13.7"/>
    <n v="15.8"/>
    <n v="98"/>
    <s v="Western Bulldogs"/>
    <n v="3.4"/>
    <n v="6.6"/>
    <n v="7.9"/>
    <n v="10.130000000000001"/>
    <n v="73"/>
    <x v="15"/>
    <x v="2"/>
  </r>
  <r>
    <s v="2016R0909"/>
    <n v="2016"/>
    <s v="Round 9"/>
    <d v="2016-05-22T00:00:00"/>
    <n v="21.5"/>
    <n v="9.9"/>
    <n v="0"/>
    <s v="Docklands"/>
    <d v="1899-12-30T16:40:00"/>
    <n v="29026"/>
    <s v="St Kilda"/>
    <n v="2.5"/>
    <n v="5.9"/>
    <n v="12.1"/>
    <n v="16.13"/>
    <n v="109"/>
    <s v="Essendon"/>
    <n v="1.4"/>
    <n v="4.5"/>
    <n v="7.8"/>
    <n v="9.9"/>
    <n v="63"/>
    <x v="11"/>
    <x v="2"/>
  </r>
  <r>
    <s v="2016R1001"/>
    <n v="2016"/>
    <s v="Round 10"/>
    <d v="2016-05-27T00:00:00"/>
    <n v="18.600000000000001"/>
    <n v="12"/>
    <n v="0"/>
    <s v="SCG"/>
    <d v="1899-12-30T19:50:00"/>
    <n v="38498"/>
    <s v="Sydney"/>
    <n v="6.1"/>
    <n v="8.1999999999999993"/>
    <n v="12.3"/>
    <n v="14.7"/>
    <n v="91"/>
    <s v="North Melbourne"/>
    <n v="2.2000000000000002"/>
    <n v="6.5"/>
    <n v="7.7"/>
    <n v="9.11"/>
    <n v="65"/>
    <x v="0"/>
    <x v="0"/>
  </r>
  <r>
    <s v="2016R1002"/>
    <n v="2016"/>
    <s v="Round 10"/>
    <d v="2016-05-28T00:00:00"/>
    <n v="23.6"/>
    <n v="11.2"/>
    <n v="0"/>
    <s v="Gabba"/>
    <d v="1899-12-30T13:45:00"/>
    <n v="23691"/>
    <s v="Brisbane"/>
    <n v="2.4"/>
    <n v="8.6"/>
    <n v="10.7"/>
    <n v="13.9"/>
    <n v="87"/>
    <s v="Hawthorn"/>
    <n v="4.0999999999999996"/>
    <n v="9.4"/>
    <n v="12.7"/>
    <n v="21.9"/>
    <n v="135"/>
    <x v="2"/>
    <x v="2"/>
  </r>
  <r>
    <s v="2016R1003"/>
    <n v="2016"/>
    <s v="Round 10"/>
    <d v="2016-05-28T00:00:00"/>
    <n v="21.2"/>
    <n v="10.199999999999999"/>
    <n v="0"/>
    <s v="Traeger Park"/>
    <d v="1899-12-30T13:40:00"/>
    <n v="5146"/>
    <s v="Melbourne"/>
    <n v="2.7"/>
    <n v="4.9000000000000004"/>
    <n v="9.1199999999999992"/>
    <n v="10.16"/>
    <n v="76"/>
    <s v="Port Adelaide"/>
    <n v="2.4"/>
    <n v="8.6"/>
    <n v="12.11"/>
    <n v="18.13"/>
    <n v="121"/>
    <x v="8"/>
    <x v="2"/>
  </r>
  <r>
    <s v="2016R1004"/>
    <n v="2016"/>
    <s v="Round 10"/>
    <d v="2016-05-28T00:00:00"/>
    <n v="13.4"/>
    <n v="4.4000000000000004"/>
    <n v="0.4"/>
    <s v="Docklands"/>
    <d v="1899-12-30T16:35:00"/>
    <n v="17927"/>
    <s v="St Kilda"/>
    <n v="5.4"/>
    <n v="6.8"/>
    <n v="7.9"/>
    <n v="15.11"/>
    <n v="101"/>
    <s v="Fremantle"/>
    <n v="3"/>
    <n v="7.1"/>
    <n v="10.4"/>
    <n v="10.7"/>
    <n v="67"/>
    <x v="11"/>
    <x v="2"/>
  </r>
  <r>
    <s v="2016R1005"/>
    <n v="2016"/>
    <s v="Round 10"/>
    <d v="2016-05-28T00:00:00"/>
    <n v="13.4"/>
    <n v="4.4000000000000004"/>
    <n v="0.4"/>
    <s v="MCG"/>
    <d v="1899-12-30T19:25:00"/>
    <n v="56948"/>
    <s v="Essendon"/>
    <n v="3.1"/>
    <n v="6.2"/>
    <n v="8.3000000000000007"/>
    <n v="10.7"/>
    <n v="67"/>
    <s v="Richmond"/>
    <n v="6.3"/>
    <n v="8.6"/>
    <n v="14.8"/>
    <n v="16.899999999999999"/>
    <n v="105"/>
    <x v="13"/>
    <x v="1"/>
  </r>
  <r>
    <s v="2016R1006"/>
    <n v="2016"/>
    <s v="Round 10"/>
    <d v="2016-05-28T00:00:00"/>
    <n v="17.7"/>
    <n v="10.9"/>
    <n v="8"/>
    <s v="Adelaide Oval"/>
    <d v="1899-12-30T19:10:00"/>
    <n v="46737"/>
    <s v="Adelaide"/>
    <n v="4.5999999999999996"/>
    <n v="6.11"/>
    <n v="14.13"/>
    <n v="15.17"/>
    <n v="107"/>
    <s v="Greater Western Sydney"/>
    <n v="2.1"/>
    <n v="7.3"/>
    <n v="8.3000000000000007"/>
    <n v="13.7"/>
    <n v="85"/>
    <x v="4"/>
    <x v="0"/>
  </r>
  <r>
    <s v="2016R1007"/>
    <n v="2016"/>
    <s v="Round 10"/>
    <d v="2016-05-29T00:00:00"/>
    <n v="13.7"/>
    <n v="8.6"/>
    <n v="2"/>
    <s v="Docklands"/>
    <d v="1899-12-30T13:10:00"/>
    <n v="33535"/>
    <s v="Carlton"/>
    <n v="4"/>
    <n v="10.4"/>
    <n v="13.6"/>
    <n v="16.8"/>
    <n v="104"/>
    <s v="Geelong"/>
    <n v="3.6"/>
    <n v="6.8"/>
    <n v="9.11"/>
    <n v="12.13"/>
    <n v="85"/>
    <x v="1"/>
    <x v="0"/>
  </r>
  <r>
    <s v="2016R1008"/>
    <n v="2016"/>
    <s v="Round 10"/>
    <d v="2016-05-29T00:00:00"/>
    <n v="13.7"/>
    <n v="8.6"/>
    <n v="2"/>
    <s v="MCG"/>
    <d v="1899-12-30T15:20:00"/>
    <n v="45078"/>
    <s v="Collingwood"/>
    <n v="3.1"/>
    <n v="4.7"/>
    <n v="6.8"/>
    <n v="7.11"/>
    <n v="53"/>
    <s v="Western Bulldogs"/>
    <n v="3"/>
    <n v="4.2"/>
    <n v="6.5"/>
    <n v="11.8"/>
    <n v="74"/>
    <x v="14"/>
    <x v="0"/>
  </r>
  <r>
    <s v="2016R1009"/>
    <n v="2016"/>
    <s v="Round 10"/>
    <d v="2016-05-29T00:00:00"/>
    <n v="19.3"/>
    <n v="11"/>
    <n v="0.4"/>
    <s v="Subiaco"/>
    <d v="1899-12-30T14:40:00"/>
    <n v="34945"/>
    <s v="West Coast"/>
    <n v="5.6"/>
    <n v="9.8000000000000007"/>
    <n v="14.9"/>
    <n v="20.12"/>
    <n v="132"/>
    <s v="Gold Coast"/>
    <n v="2.4"/>
    <n v="2.7"/>
    <n v="5.13"/>
    <n v="7.13"/>
    <n v="55"/>
    <x v="7"/>
    <x v="0"/>
  </r>
  <r>
    <s v="2016R1101"/>
    <n v="2016"/>
    <s v="Round 11"/>
    <d v="2016-06-03T00:00:00"/>
    <n v="11"/>
    <n v="1.2"/>
    <n v="0"/>
    <s v="Bellerive Oval"/>
    <d v="1899-12-30T19:50:00"/>
    <n v="17844"/>
    <s v="North Melbourne"/>
    <n v="5.4"/>
    <n v="7.9"/>
    <n v="13.13"/>
    <n v="18.16"/>
    <n v="124"/>
    <s v="Richmond"/>
    <n v="1.5"/>
    <n v="3.8"/>
    <n v="4.0999999999999996"/>
    <n v="7.12"/>
    <n v="54"/>
    <x v="10"/>
    <x v="2"/>
  </r>
  <r>
    <s v="2016R1102"/>
    <n v="2016"/>
    <s v="Round 11"/>
    <d v="2016-06-04T00:00:00"/>
    <n v="12.9"/>
    <n v="8.8000000000000007"/>
    <n v="6"/>
    <s v="MCG"/>
    <d v="1899-12-30T13:45:00"/>
    <n v="41833"/>
    <s v="Hawthorn"/>
    <n v="4.5"/>
    <n v="6.7"/>
    <n v="8.14"/>
    <n v="11.16"/>
    <n v="82"/>
    <s v="Melbourne"/>
    <n v="2"/>
    <n v="7.2"/>
    <n v="10.199999999999999"/>
    <n v="10.4"/>
    <n v="64"/>
    <x v="2"/>
    <x v="0"/>
  </r>
  <r>
    <s v="2016R1103"/>
    <n v="2016"/>
    <s v="Round 11"/>
    <d v="2016-06-04T00:00:00"/>
    <n v="12.9"/>
    <n v="8.8000000000000007"/>
    <n v="6"/>
    <s v="Docklands"/>
    <d v="1899-12-30T14:10:00"/>
    <n v="30722"/>
    <s v="Carlton"/>
    <n v="4.3"/>
    <n v="8.4"/>
    <n v="12.4"/>
    <n v="16.600000000000001"/>
    <n v="102"/>
    <s v="Brisbane"/>
    <n v="0.3"/>
    <n v="1.7"/>
    <n v="5.7"/>
    <n v="9.1"/>
    <n v="64"/>
    <x v="1"/>
    <x v="0"/>
  </r>
  <r>
    <s v="2016R1104"/>
    <n v="2016"/>
    <s v="Round 11"/>
    <d v="2016-06-04T00:00:00"/>
    <n v="14.8"/>
    <n v="7.8"/>
    <n v="4.8"/>
    <s v="Kardinia Park"/>
    <d v="1899-12-30T16:35:00"/>
    <n v="22007"/>
    <s v="Geelong"/>
    <n v="2.2999999999999998"/>
    <n v="6.7"/>
    <n v="9.1"/>
    <n v="14.14"/>
    <n v="98"/>
    <s v="Greater Western Sydney"/>
    <n v="4.2"/>
    <n v="6.2"/>
    <n v="10.199999999999999"/>
    <n v="14.4"/>
    <n v="88"/>
    <x v="12"/>
    <x v="2"/>
  </r>
  <r>
    <s v="2016R1105"/>
    <n v="2016"/>
    <s v="Round 11"/>
    <d v="2016-06-04T00:00:00"/>
    <n v="21.1"/>
    <n v="17.899999999999999"/>
    <n v="73"/>
    <s v="Carrara"/>
    <d v="1899-12-30T19:25:00"/>
    <n v="4368"/>
    <s v="Gold Coast"/>
    <n v="3.2"/>
    <n v="4.5"/>
    <n v="5.5"/>
    <n v="6.5"/>
    <n v="41"/>
    <s v="Sydney"/>
    <n v="1.3"/>
    <n v="6.6"/>
    <n v="8.1300000000000008"/>
    <n v="11.13"/>
    <n v="79"/>
    <x v="0"/>
    <x v="2"/>
  </r>
  <r>
    <s v="2016R1106"/>
    <n v="2016"/>
    <s v="Round 11"/>
    <d v="2016-06-04T00:00:00"/>
    <n v="17.8"/>
    <n v="14.7"/>
    <n v="8.6"/>
    <s v="Subiaco"/>
    <d v="1899-12-30T17:40:00"/>
    <n v="31199"/>
    <s v="Fremantle"/>
    <n v="5.0999999999999996"/>
    <n v="11.2"/>
    <n v="18.399999999999999"/>
    <n v="20.6"/>
    <n v="126"/>
    <s v="Essendon"/>
    <n v="1.3"/>
    <n v="3.4"/>
    <n v="4.7"/>
    <n v="6.11"/>
    <n v="47"/>
    <x v="5"/>
    <x v="0"/>
  </r>
  <r>
    <s v="2016R1107"/>
    <n v="2016"/>
    <s v="Round 11"/>
    <d v="2016-06-05T00:00:00"/>
    <n v="14.2"/>
    <n v="10.3"/>
    <n v="3.2"/>
    <s v="MCG"/>
    <d v="1899-12-30T13:10:00"/>
    <n v="28567"/>
    <s v="Collingwood"/>
    <n v="3.3"/>
    <n v="5.0999999999999996"/>
    <n v="6.13"/>
    <n v="7.16"/>
    <n v="58"/>
    <s v="Port Adelaide"/>
    <n v="5.2"/>
    <n v="10.5"/>
    <n v="15.9"/>
    <n v="19.11"/>
    <n v="125"/>
    <x v="8"/>
    <x v="2"/>
  </r>
  <r>
    <s v="2016R1108"/>
    <n v="2016"/>
    <s v="Round 11"/>
    <d v="2016-06-05T00:00:00"/>
    <n v="14.2"/>
    <n v="10.3"/>
    <n v="3.2"/>
    <s v="Docklands"/>
    <d v="1899-12-30T15:20:00"/>
    <n v="28769"/>
    <s v="Western Bulldogs"/>
    <n v="4.0999999999999996"/>
    <n v="6.6"/>
    <n v="10.7"/>
    <n v="12.11"/>
    <n v="83"/>
    <s v="West Coast"/>
    <n v="4.4000000000000004"/>
    <n v="5.4"/>
    <n v="8.6"/>
    <n v="11.9"/>
    <n v="75"/>
    <x v="14"/>
    <x v="2"/>
  </r>
  <r>
    <s v="2016R1109"/>
    <n v="2016"/>
    <s v="Round 11"/>
    <d v="2016-06-05T00:00:00"/>
    <n v="16"/>
    <n v="9.9"/>
    <n v="0.4"/>
    <s v="Adelaide Oval"/>
    <d v="1899-12-30T16:10:00"/>
    <n v="40896"/>
    <s v="Adelaide"/>
    <n v="6.5"/>
    <n v="11.11"/>
    <n v="16.14"/>
    <n v="19.190000000000001"/>
    <n v="133"/>
    <s v="St Kilda"/>
    <n v="1.2"/>
    <n v="4.2"/>
    <n v="5.5"/>
    <n v="6.9"/>
    <n v="45"/>
    <x v="4"/>
    <x v="0"/>
  </r>
  <r>
    <s v="2016R1201"/>
    <n v="2016"/>
    <s v="Round 12"/>
    <d v="2016-06-10T00:00:00"/>
    <n v="15.2"/>
    <n v="8.8000000000000007"/>
    <n v="0.2"/>
    <s v="Docklands"/>
    <d v="1899-12-30T19:50:00"/>
    <n v="27567"/>
    <s v="Essendon"/>
    <n v="2.1"/>
    <n v="4.3"/>
    <n v="5.5"/>
    <n v="6.7"/>
    <n v="43"/>
    <s v="Hawthorn"/>
    <n v="6.7"/>
    <n v="13.7"/>
    <n v="17.899999999999999"/>
    <n v="23.13"/>
    <n v="151"/>
    <x v="2"/>
    <x v="2"/>
  </r>
  <r>
    <s v="2016R1202"/>
    <n v="2016"/>
    <s v="Round 12"/>
    <d v="2016-06-11T00:00:00"/>
    <n v="16.100000000000001"/>
    <n v="9.6999999999999993"/>
    <n v="0.4"/>
    <s v="Adelaide Oval"/>
    <d v="1899-12-30T13:10:00"/>
    <n v="40096"/>
    <s v="Port Adelaide"/>
    <n v="4.3"/>
    <n v="6.7"/>
    <n v="11.9"/>
    <n v="14.13"/>
    <n v="97"/>
    <s v="Western Bulldogs"/>
    <n v="6.1"/>
    <n v="7.3"/>
    <n v="10.6"/>
    <n v="15.1"/>
    <n v="100"/>
    <x v="14"/>
    <x v="0"/>
  </r>
  <r>
    <s v="2016R1203"/>
    <n v="2016"/>
    <s v="Round 12"/>
    <d v="2016-06-11T00:00:00"/>
    <n v="23.7"/>
    <n v="12.8"/>
    <n v="0"/>
    <s v="Gabba"/>
    <d v="1899-12-30T16:35:00"/>
    <n v="12899"/>
    <s v="Brisbane"/>
    <n v="3.3"/>
    <n v="4.5999999999999996"/>
    <n v="7.6"/>
    <n v="9.1"/>
    <n v="64"/>
    <s v="Fremantle"/>
    <n v="3.3"/>
    <n v="12.3"/>
    <n v="18.7"/>
    <n v="23.9"/>
    <n v="147"/>
    <x v="5"/>
    <x v="2"/>
  </r>
  <r>
    <s v="2016R1204"/>
    <n v="2016"/>
    <s v="Round 12"/>
    <d v="2016-06-11T00:00:00"/>
    <n v="12.8"/>
    <n v="7.2"/>
    <n v="5.6"/>
    <s v="Docklands"/>
    <d v="1899-12-30T19:25:00"/>
    <n v="44025"/>
    <s v="Geelong"/>
    <n v="4.4000000000000004"/>
    <n v="5.9"/>
    <n v="12.11"/>
    <n v="15.15"/>
    <n v="105"/>
    <s v="North Melbourne"/>
    <n v="4"/>
    <n v="8.1"/>
    <n v="11.2"/>
    <n v="12.2"/>
    <n v="74"/>
    <x v="12"/>
    <x v="0"/>
  </r>
  <r>
    <s v="2016R1205"/>
    <n v="2016"/>
    <s v="Round 12"/>
    <d v="2016-06-11T00:00:00"/>
    <n v="19.600000000000001"/>
    <n v="8.1"/>
    <n v="2"/>
    <s v="Subiaco"/>
    <d v="1899-12-30T17:40:00"/>
    <n v="37591"/>
    <s v="West Coast"/>
    <n v="5.6"/>
    <n v="9.6"/>
    <n v="11.1"/>
    <n v="11.1"/>
    <n v="76"/>
    <s v="Adelaide"/>
    <n v="3.1"/>
    <n v="6.5"/>
    <n v="9.1"/>
    <n v="15.15"/>
    <n v="105"/>
    <x v="4"/>
    <x v="0"/>
  </r>
  <r>
    <s v="2016R1206"/>
    <n v="2016"/>
    <s v="Round 12"/>
    <d v="2016-06-12T00:00:00"/>
    <n v="13.7"/>
    <n v="3.2"/>
    <n v="0"/>
    <s v="Docklands"/>
    <d v="1899-12-30T13:10:00"/>
    <n v="47945"/>
    <s v="St Kilda"/>
    <n v="4.2"/>
    <n v="8.3000000000000007"/>
    <n v="14.8"/>
    <n v="17.8"/>
    <n v="110"/>
    <s v="Carlton"/>
    <n v="3"/>
    <n v="5.2"/>
    <n v="8.3000000000000007"/>
    <n v="12.6"/>
    <n v="78"/>
    <x v="11"/>
    <x v="0"/>
  </r>
  <r>
    <s v="2016R1207"/>
    <n v="2016"/>
    <s v="Round 12"/>
    <d v="2016-06-12T00:00:00"/>
    <n v="13.7"/>
    <n v="3.2"/>
    <n v="0"/>
    <s v="MCG"/>
    <d v="1899-12-30T15:20:00"/>
    <n v="30448"/>
    <s v="Richmond"/>
    <n v="4.2"/>
    <n v="8.6999999999999993"/>
    <n v="9.9"/>
    <n v="17.12"/>
    <n v="114"/>
    <s v="Gold Coast"/>
    <n v="3.2"/>
    <n v="6.3"/>
    <n v="11.7"/>
    <n v="15.7"/>
    <n v="97"/>
    <x v="13"/>
    <x v="0"/>
  </r>
  <r>
    <s v="2016R1208"/>
    <n v="2016"/>
    <s v="Round 12"/>
    <d v="2016-06-12T00:00:00"/>
    <n v="18"/>
    <n v="5.8"/>
    <n v="0"/>
    <s v="Sydney Showground"/>
    <d v="1899-12-30T16:40:00"/>
    <n v="21541"/>
    <s v="Greater Western Sydney"/>
    <n v="2.4"/>
    <n v="6.6"/>
    <n v="10.11"/>
    <n v="15.15"/>
    <n v="105"/>
    <s v="Sydney"/>
    <n v="2.2999999999999998"/>
    <n v="4.5999999999999996"/>
    <n v="7.9"/>
    <n v="9.9"/>
    <n v="63"/>
    <x v="15"/>
    <x v="2"/>
  </r>
  <r>
    <s v="2016R1209"/>
    <n v="2016"/>
    <s v="Round 12"/>
    <d v="2016-06-13T00:00:00"/>
    <n v="12.7"/>
    <n v="3.8"/>
    <n v="0"/>
    <s v="MCG"/>
    <d v="1899-12-30T15:20:00"/>
    <n v="60158"/>
    <s v="Melbourne"/>
    <n v="2.4"/>
    <n v="9.6"/>
    <n v="11.7"/>
    <n v="16.8"/>
    <n v="104"/>
    <s v="Collingwood"/>
    <n v="4.4000000000000004"/>
    <n v="5.4"/>
    <n v="6.6"/>
    <n v="8.1"/>
    <n v="58"/>
    <x v="16"/>
    <x v="1"/>
  </r>
  <r>
    <s v="2016R1301"/>
    <n v="2016"/>
    <s v="Round 13"/>
    <d v="2016-06-17T00:00:00"/>
    <n v="14.5"/>
    <n v="8.6"/>
    <n v="2.6"/>
    <s v="Docklands"/>
    <d v="1899-12-30T19:50:00"/>
    <n v="37073"/>
    <s v="North Melbourne"/>
    <n v="3.5"/>
    <n v="4.1100000000000003"/>
    <n v="7.15"/>
    <n v="11.18"/>
    <n v="84"/>
    <s v="Hawthorn"/>
    <n v="1.2"/>
    <n v="5.3"/>
    <n v="10.4"/>
    <n v="14.9"/>
    <n v="93"/>
    <x v="2"/>
    <x v="0"/>
  </r>
  <r>
    <s v="2016R1302"/>
    <n v="2016"/>
    <s v="Round 13"/>
    <d v="2016-06-18T00:00:00"/>
    <n v="22.5"/>
    <n v="14"/>
    <n v="0"/>
    <s v="Gabba"/>
    <d v="1899-12-30T13:40:00"/>
    <n v="12777"/>
    <s v="Brisbane"/>
    <n v="4.2"/>
    <n v="5.6"/>
    <n v="7.8"/>
    <n v="12.1"/>
    <n v="82"/>
    <s v="West Coast"/>
    <n v="4.3"/>
    <n v="11.6"/>
    <n v="14.11"/>
    <n v="20.11"/>
    <n v="131"/>
    <x v="7"/>
    <x v="2"/>
  </r>
  <r>
    <s v="2016R1303"/>
    <n v="2016"/>
    <s v="Round 13"/>
    <d v="2016-06-18T00:00:00"/>
    <n v="19.600000000000001"/>
    <n v="5.4"/>
    <n v="0"/>
    <s v="Subiaco"/>
    <d v="1899-12-30T14:35:00"/>
    <n v="32448"/>
    <s v="Fremantle"/>
    <n v="2.2999999999999998"/>
    <n v="5.8"/>
    <n v="11.9"/>
    <n v="12.14"/>
    <n v="86"/>
    <s v="Port Adelaide"/>
    <n v="3.3"/>
    <n v="4.5999999999999996"/>
    <n v="9.1199999999999992"/>
    <n v="9.15"/>
    <n v="69"/>
    <x v="5"/>
    <x v="0"/>
  </r>
  <r>
    <s v="2016R1304"/>
    <n v="2016"/>
    <s v="Round 13"/>
    <d v="2016-06-18T00:00:00"/>
    <n v="12.4"/>
    <n v="9.6"/>
    <n v="8.8000000000000007"/>
    <s v="Docklands"/>
    <d v="1899-12-30T19:25:00"/>
    <n v="41725"/>
    <s v="Western Bulldogs"/>
    <n v="0.5"/>
    <n v="1.9"/>
    <n v="5.12"/>
    <n v="5.13"/>
    <n v="43"/>
    <s v="Geelong"/>
    <n v="5.3"/>
    <n v="10.3"/>
    <n v="11.4"/>
    <n v="16.399999999999999"/>
    <n v="100"/>
    <x v="12"/>
    <x v="0"/>
  </r>
  <r>
    <s v="2016R1305"/>
    <n v="2016"/>
    <s v="Round 13"/>
    <d v="2016-06-19T00:00:00"/>
    <n v="20.399999999999999"/>
    <n v="14.4"/>
    <n v="0.2"/>
    <s v="SCG"/>
    <d v="1899-12-30T13:10:00"/>
    <n v="19086"/>
    <s v="Sydney"/>
    <n v="2.6"/>
    <n v="4.8"/>
    <n v="6.13"/>
    <n v="12.14"/>
    <n v="86"/>
    <s v="Melbourne"/>
    <n v="1.1000000000000001"/>
    <n v="2.2999999999999998"/>
    <n v="3.6"/>
    <n v="4.7"/>
    <n v="31"/>
    <x v="0"/>
    <x v="2"/>
  </r>
  <r>
    <s v="2016R1306"/>
    <n v="2016"/>
    <s v="Round 13"/>
    <d v="2016-06-19T00:00:00"/>
    <n v="12.8"/>
    <n v="7"/>
    <n v="0.4"/>
    <s v="Docklands"/>
    <d v="1899-12-30T16:40:00"/>
    <n v="14463"/>
    <s v="Essendon"/>
    <n v="4.5"/>
    <n v="9.8000000000000007"/>
    <n v="10.11"/>
    <n v="12.18"/>
    <n v="90"/>
    <s v="Greater Western Sydney"/>
    <n v="2.7"/>
    <n v="7.8"/>
    <n v="11.13"/>
    <n v="17.149999999999999"/>
    <n v="117"/>
    <x v="15"/>
    <x v="2"/>
  </r>
  <r>
    <s v="2016R1401"/>
    <n v="2016"/>
    <s v="Round 14"/>
    <d v="2016-06-23T00:00:00"/>
    <n v="14"/>
    <n v="11.9"/>
    <n v="2.6"/>
    <s v="Adelaide Oval"/>
    <d v="1899-12-30T19:20:00"/>
    <n v="37890"/>
    <s v="Adelaide"/>
    <n v="3.8"/>
    <n v="4.13"/>
    <n v="8.18"/>
    <n v="12.28"/>
    <n v="100"/>
    <s v="North Melbourne"/>
    <n v="1.2"/>
    <n v="6.5"/>
    <n v="9.6"/>
    <n v="10.7"/>
    <n v="67"/>
    <x v="4"/>
    <x v="0"/>
  </r>
  <r>
    <s v="2016R1402"/>
    <n v="2016"/>
    <s v="Round 14"/>
    <d v="2016-06-24T00:00:00"/>
    <n v="9.9"/>
    <n v="5.4"/>
    <n v="13.8"/>
    <s v="MCG"/>
    <d v="1899-12-30T19:50:00"/>
    <n v="20320"/>
    <s v="Collingwood"/>
    <n v="3.4"/>
    <n v="7.8"/>
    <n v="7.1"/>
    <n v="12.13"/>
    <n v="85"/>
    <s v="Fremantle"/>
    <n v="0.1"/>
    <n v="1.4"/>
    <n v="3.5"/>
    <n v="5.7"/>
    <n v="37"/>
    <x v="9"/>
    <x v="2"/>
  </r>
  <r>
    <s v="2016R1403"/>
    <n v="2016"/>
    <s v="Round 14"/>
    <d v="2016-06-25T00:00:00"/>
    <n v="12.4"/>
    <n v="3.7"/>
    <n v="0"/>
    <s v="MCG"/>
    <d v="1899-12-30T13:40:00"/>
    <n v="28883"/>
    <s v="Richmond"/>
    <n v="5.4"/>
    <n v="9.8000000000000007"/>
    <n v="14.11"/>
    <n v="17.149999999999999"/>
    <n v="117"/>
    <s v="Brisbane"/>
    <n v="2"/>
    <n v="4"/>
    <n v="6.3"/>
    <n v="11.9"/>
    <n v="75"/>
    <x v="13"/>
    <x v="2"/>
  </r>
  <r>
    <s v="2016R1404"/>
    <n v="2016"/>
    <s v="Round 14"/>
    <d v="2016-06-25T00:00:00"/>
    <n v="14.6"/>
    <n v="5.5"/>
    <n v="0.6"/>
    <s v="Sydney Showground"/>
    <d v="1899-12-30T16:35:00"/>
    <n v="10355"/>
    <s v="Greater Western Sydney"/>
    <n v="6.7"/>
    <n v="8.11"/>
    <n v="11.14"/>
    <n v="18.190000000000001"/>
    <n v="127"/>
    <s v="Carlton"/>
    <n v="3.2"/>
    <n v="5.5"/>
    <n v="7.9"/>
    <n v="9.11"/>
    <n v="65"/>
    <x v="15"/>
    <x v="2"/>
  </r>
  <r>
    <s v="2016R1405"/>
    <n v="2016"/>
    <s v="Round 14"/>
    <d v="2016-06-25T00:00:00"/>
    <n v="12.4"/>
    <n v="3.7"/>
    <n v="0"/>
    <s v="Docklands"/>
    <d v="1899-12-30T19:25:00"/>
    <n v="28745"/>
    <s v="St Kilda"/>
    <n v="4.2"/>
    <n v="8.6"/>
    <n v="12.8"/>
    <n v="14.9"/>
    <n v="93"/>
    <s v="Geelong"/>
    <n v="1.4"/>
    <n v="4.5999999999999996"/>
    <n v="10.9"/>
    <n v="13.12"/>
    <n v="90"/>
    <x v="11"/>
    <x v="2"/>
  </r>
  <r>
    <s v="2016R1406"/>
    <n v="2016"/>
    <s v="Round 14"/>
    <d v="2016-06-26T00:00:00"/>
    <n v="11.8"/>
    <n v="0"/>
    <n v="0"/>
    <s v="York Park"/>
    <d v="1899-12-30T15:20:00"/>
    <n v="10121"/>
    <s v="Hawthorn"/>
    <n v="2.1"/>
    <n v="6.4"/>
    <n v="8.1"/>
    <n v="12.14"/>
    <n v="86"/>
    <s v="Gold Coast"/>
    <n v="4.4000000000000004"/>
    <n v="6.5"/>
    <n v="6.8"/>
    <n v="8.1199999999999992"/>
    <n v="60"/>
    <x v="2"/>
    <x v="2"/>
  </r>
  <r>
    <s v="2016R1501"/>
    <n v="2016"/>
    <s v="Round 15"/>
    <d v="2016-06-30T00:00:00"/>
    <n v="18.399999999999999"/>
    <n v="5"/>
    <n v="0"/>
    <s v="Subiaco"/>
    <d v="1899-12-30T18:10:00"/>
    <n v="33117"/>
    <s v="West Coast"/>
    <n v="3.4"/>
    <n v="8.5"/>
    <n v="11.7"/>
    <n v="20.100000000000001"/>
    <n v="130"/>
    <s v="Essendon"/>
    <n v="4.0999999999999996"/>
    <n v="5.5"/>
    <n v="5.9"/>
    <n v="7.1"/>
    <n v="52"/>
    <x v="7"/>
    <x v="0"/>
  </r>
  <r>
    <s v="2016R1502"/>
    <n v="2016"/>
    <s v="Round 15"/>
    <d v="2016-07-01T00:00:00"/>
    <n v="14.1"/>
    <n v="7.2"/>
    <n v="3.4"/>
    <s v="Adelaide Oval"/>
    <d v="1899-12-30T19:20:00"/>
    <n v="37848"/>
    <s v="Port Adelaide"/>
    <n v="2.2000000000000002"/>
    <n v="9.1999999999999993"/>
    <n v="11.5"/>
    <n v="14.1"/>
    <n v="94"/>
    <s v="Richmond"/>
    <n v="3.2"/>
    <n v="5.3"/>
    <n v="7.6"/>
    <n v="8.8000000000000007"/>
    <n v="56"/>
    <x v="8"/>
    <x v="0"/>
  </r>
  <r>
    <s v="2016R1503"/>
    <n v="2016"/>
    <s v="Round 15"/>
    <d v="2016-07-02T00:00:00"/>
    <n v="20.9"/>
    <n v="9.3000000000000007"/>
    <n v="0"/>
    <s v="Carrara"/>
    <d v="1899-12-30T13:40:00"/>
    <n v="14071"/>
    <s v="Gold Coast"/>
    <n v="5.7"/>
    <n v="9.1199999999999992"/>
    <n v="13.15"/>
    <n v="15.18"/>
    <n v="108"/>
    <s v="St Kilda"/>
    <n v="3.1"/>
    <n v="4.5"/>
    <n v="5.13"/>
    <n v="8.1999999999999993"/>
    <n v="68"/>
    <x v="17"/>
    <x v="2"/>
  </r>
  <r>
    <s v="2016R1504"/>
    <n v="2016"/>
    <s v="Round 15"/>
    <d v="2016-07-02T00:00:00"/>
    <n v="18.3"/>
    <n v="7.8"/>
    <n v="0"/>
    <s v="SCG"/>
    <d v="1899-12-30T16:35:00"/>
    <n v="33386"/>
    <s v="Sydney"/>
    <n v="2.5"/>
    <n v="6.7"/>
    <n v="8.9"/>
    <n v="11.13"/>
    <n v="79"/>
    <s v="Western Bulldogs"/>
    <n v="1.2"/>
    <n v="5.3"/>
    <n v="11.4"/>
    <n v="13.5"/>
    <n v="83"/>
    <x v="14"/>
    <x v="0"/>
  </r>
  <r>
    <s v="2016R1505"/>
    <n v="2016"/>
    <s v="Round 15"/>
    <d v="2016-07-02T00:00:00"/>
    <n v="15.4"/>
    <n v="9.6999999999999993"/>
    <n v="0"/>
    <s v="MCG"/>
    <d v="1899-12-30T19:25:00"/>
    <n v="56157"/>
    <s v="Carlton"/>
    <n v="3.3"/>
    <n v="4.5999999999999996"/>
    <n v="4.8"/>
    <n v="6.9"/>
    <n v="45"/>
    <s v="Collingwood"/>
    <n v="3.5"/>
    <n v="5.5"/>
    <n v="7.8"/>
    <n v="8.9"/>
    <n v="57"/>
    <x v="9"/>
    <x v="1"/>
  </r>
  <r>
    <s v="2016R1506"/>
    <n v="2016"/>
    <s v="Round 15"/>
    <d v="2016-07-03T00:00:00"/>
    <n v="15.7"/>
    <n v="9.4"/>
    <n v="0"/>
    <s v="MCG"/>
    <d v="1899-12-30T15:20:00"/>
    <n v="29133"/>
    <s v="Melbourne"/>
    <n v="2.2999999999999998"/>
    <n v="10.4"/>
    <n v="14.5"/>
    <n v="15.8"/>
    <n v="98"/>
    <s v="Adelaide"/>
    <n v="5.2"/>
    <n v="8.5"/>
    <n v="15.8"/>
    <n v="18.12"/>
    <n v="120"/>
    <x v="4"/>
    <x v="2"/>
  </r>
  <r>
    <s v="2016R1601"/>
    <n v="2016"/>
    <s v="Round 16"/>
    <d v="2016-07-07T00:00:00"/>
    <n v="13.8"/>
    <n v="4.5999999999999996"/>
    <n v="3"/>
    <s v="Adelaide Oval"/>
    <d v="1899-12-30T19:20:00"/>
    <n v="43025"/>
    <s v="Port Adelaide"/>
    <n v="3.3"/>
    <n v="5.4"/>
    <n v="7.4"/>
    <n v="12.7"/>
    <n v="79"/>
    <s v="Hawthorn"/>
    <n v="3.1"/>
    <n v="6.4"/>
    <n v="11.1"/>
    <n v="15.11"/>
    <n v="101"/>
    <x v="2"/>
    <x v="0"/>
  </r>
  <r>
    <s v="2016R1602"/>
    <n v="2016"/>
    <s v="Round 16"/>
    <d v="2016-07-08T00:00:00"/>
    <n v="14.7"/>
    <n v="8.4"/>
    <n v="6.8"/>
    <s v="Kardinia Park"/>
    <d v="1899-12-30T19:50:00"/>
    <n v="24339"/>
    <s v="Geelong"/>
    <n v="3.1"/>
    <n v="5.0999999999999996"/>
    <n v="7.4"/>
    <n v="9.6"/>
    <n v="60"/>
    <s v="Sydney"/>
    <n v="4.2"/>
    <n v="7.4"/>
    <n v="11.7"/>
    <n v="15.8"/>
    <n v="98"/>
    <x v="0"/>
    <x v="2"/>
  </r>
  <r>
    <s v="2016R1603"/>
    <n v="2016"/>
    <s v="Round 16"/>
    <d v="2016-07-09T00:00:00"/>
    <n v="17.7"/>
    <n v="7"/>
    <n v="11.2"/>
    <s v="Sydney Showground"/>
    <d v="1899-12-30T13:40:00"/>
    <n v="13483"/>
    <s v="Greater Western Sydney"/>
    <n v="7.2"/>
    <n v="9.4"/>
    <n v="11.7"/>
    <n v="14.9"/>
    <n v="93"/>
    <s v="Collingwood"/>
    <n v="3.2"/>
    <n v="12.4"/>
    <n v="18.7"/>
    <n v="19.11"/>
    <n v="125"/>
    <x v="9"/>
    <x v="2"/>
  </r>
  <r>
    <s v="2016R1604"/>
    <n v="2016"/>
    <s v="Round 16"/>
    <d v="2016-07-09T00:00:00"/>
    <n v="22.2"/>
    <n v="11.4"/>
    <n v="0"/>
    <s v="Carrara"/>
    <d v="1899-12-30T16:35:00"/>
    <n v="13528"/>
    <s v="Gold Coast"/>
    <n v="6.2"/>
    <n v="12.4"/>
    <n v="17.399999999999999"/>
    <n v="22.7"/>
    <n v="139"/>
    <s v="Brisbane"/>
    <n v="2.4"/>
    <n v="6.6"/>
    <n v="12.1"/>
    <n v="17.11"/>
    <n v="113"/>
    <x v="17"/>
    <x v="2"/>
  </r>
  <r>
    <s v="2016R1605"/>
    <n v="2016"/>
    <s v="Round 16"/>
    <d v="2016-07-09T00:00:00"/>
    <n v="14.6"/>
    <n v="4.3"/>
    <n v="0"/>
    <s v="Docklands"/>
    <d v="1899-12-30T19:25:00"/>
    <n v="39679"/>
    <s v="Western Bulldogs"/>
    <n v="3.3"/>
    <n v="5.9"/>
    <n v="6.11"/>
    <n v="12.13"/>
    <n v="85"/>
    <s v="Richmond"/>
    <n v="3.1"/>
    <n v="6.2"/>
    <n v="8.6"/>
    <n v="11.9"/>
    <n v="75"/>
    <x v="14"/>
    <x v="0"/>
  </r>
  <r>
    <s v="2016R1606"/>
    <n v="2016"/>
    <s v="Round 16"/>
    <d v="2016-07-09T00:00:00"/>
    <n v="32.4"/>
    <n v="17.600000000000001"/>
    <n v="0"/>
    <s v="Marrara Oval"/>
    <d v="1899-12-30T19:10:00"/>
    <n v="8163"/>
    <s v="Melbourne"/>
    <n v="6.5"/>
    <n v="9.8000000000000007"/>
    <n v="11.11"/>
    <n v="12.15"/>
    <n v="87"/>
    <s v="Fremantle"/>
    <n v="2"/>
    <n v="3.1"/>
    <n v="7.4"/>
    <n v="8.6999999999999993"/>
    <n v="55"/>
    <x v="16"/>
    <x v="2"/>
  </r>
  <r>
    <s v="2016R1607"/>
    <n v="2016"/>
    <s v="Round 16"/>
    <d v="2016-07-10T00:00:00"/>
    <n v="12.8"/>
    <n v="5.9"/>
    <n v="0"/>
    <s v="MCG"/>
    <d v="1899-12-30T13:10:00"/>
    <n v="32430"/>
    <s v="Carlton"/>
    <n v="3"/>
    <n v="6.1"/>
    <n v="6.2"/>
    <n v="7.5"/>
    <n v="47"/>
    <s v="Adelaide"/>
    <n v="4.3"/>
    <n v="9.6"/>
    <n v="12.1"/>
    <n v="16.11"/>
    <n v="107"/>
    <x v="4"/>
    <x v="0"/>
  </r>
  <r>
    <s v="2016R1608"/>
    <n v="2016"/>
    <s v="Round 16"/>
    <d v="2016-07-10T00:00:00"/>
    <n v="16.399999999999999"/>
    <n v="8.4"/>
    <n v="29.8"/>
    <s v="Subiaco"/>
    <d v="1899-12-30T13:20:00"/>
    <n v="35618"/>
    <s v="West Coast"/>
    <n v="3.2"/>
    <n v="9.4"/>
    <n v="13.7"/>
    <n v="16.8"/>
    <n v="104"/>
    <s v="North Melbourne"/>
    <n v="2.1"/>
    <n v="6.4"/>
    <n v="8.4"/>
    <n v="11.6"/>
    <n v="72"/>
    <x v="7"/>
    <x v="0"/>
  </r>
  <r>
    <s v="2016R1609"/>
    <n v="2016"/>
    <s v="Round 16"/>
    <d v="2016-07-10T00:00:00"/>
    <n v="12.8"/>
    <n v="5.9"/>
    <n v="0"/>
    <s v="Docklands"/>
    <d v="1899-12-30T16:40:00"/>
    <n v="25204"/>
    <s v="Essendon"/>
    <n v="2.2999999999999998"/>
    <n v="6.7"/>
    <n v="10.1"/>
    <n v="14.14"/>
    <n v="98"/>
    <s v="St Kilda"/>
    <n v="4.3"/>
    <n v="8.5"/>
    <n v="12.7"/>
    <n v="17.7"/>
    <n v="109"/>
    <x v="11"/>
    <x v="2"/>
  </r>
  <r>
    <s v="2016R1701"/>
    <n v="2016"/>
    <s v="Round 17"/>
    <d v="2016-07-14T00:00:00"/>
    <n v="17.3"/>
    <n v="5.7"/>
    <n v="0"/>
    <s v="SCG"/>
    <d v="1899-12-30T19:20:00"/>
    <n v="42314"/>
    <s v="Sydney"/>
    <n v="4.4000000000000004"/>
    <n v="4.5"/>
    <n v="8.6"/>
    <n v="10.1"/>
    <n v="70"/>
    <s v="Hawthorn"/>
    <n v="3.1"/>
    <n v="6.4"/>
    <n v="7.7"/>
    <n v="11.9"/>
    <n v="75"/>
    <x v="2"/>
    <x v="0"/>
  </r>
  <r>
    <s v="2016R1702"/>
    <n v="2016"/>
    <s v="Round 17"/>
    <d v="2016-07-15T00:00:00"/>
    <n v="22"/>
    <n v="10.8"/>
    <n v="0"/>
    <s v="Subiaco"/>
    <d v="1899-12-30T18:10:00"/>
    <n v="31042"/>
    <s v="Fremantle"/>
    <n v="4.0999999999999996"/>
    <n v="7.2"/>
    <n v="7.3"/>
    <n v="9.6999999999999993"/>
    <n v="61"/>
    <s v="Geelong"/>
    <n v="1.3"/>
    <n v="6.7"/>
    <n v="8.11"/>
    <n v="11.12"/>
    <n v="78"/>
    <x v="12"/>
    <x v="0"/>
  </r>
  <r>
    <s v="2016R1703"/>
    <n v="2016"/>
    <s v="Round 17"/>
    <d v="2016-07-16T00:00:00"/>
    <n v="14.6"/>
    <n v="6.3"/>
    <n v="0"/>
    <s v="MCG"/>
    <d v="1899-12-30T13:40:00"/>
    <n v="44908"/>
    <s v="Richmond"/>
    <n v="3.3"/>
    <n v="7.3"/>
    <n v="11.5"/>
    <n v="16.600000000000001"/>
    <n v="102"/>
    <s v="Essendon"/>
    <n v="3.3"/>
    <n v="5.7"/>
    <n v="8.11"/>
    <n v="11.17"/>
    <n v="83"/>
    <x v="13"/>
    <x v="0"/>
  </r>
  <r>
    <s v="2016R1704"/>
    <n v="2016"/>
    <s v="Round 17"/>
    <d v="2016-07-16T00:00:00"/>
    <n v="14.6"/>
    <n v="6.3"/>
    <n v="0"/>
    <s v="Docklands"/>
    <d v="1899-12-30T16:35:00"/>
    <n v="24361"/>
    <s v="North Melbourne"/>
    <n v="0.5"/>
    <n v="3.8"/>
    <n v="5.17"/>
    <n v="10.17"/>
    <n v="77"/>
    <s v="Port Adelaide"/>
    <n v="6.3"/>
    <n v="10.5"/>
    <n v="13.5"/>
    <n v="16.899999999999999"/>
    <n v="105"/>
    <x v="8"/>
    <x v="2"/>
  </r>
  <r>
    <s v="2016R1705"/>
    <n v="2016"/>
    <s v="Round 17"/>
    <d v="2016-07-16T00:00:00"/>
    <n v="24.6"/>
    <n v="17.2"/>
    <n v="0.2"/>
    <s v="Cazaly's Stadium"/>
    <d v="1899-12-30T19:25:00"/>
    <n v="8509"/>
    <s v="Western Bulldogs"/>
    <n v="6.5"/>
    <n v="11.9"/>
    <n v="12.15"/>
    <n v="15.17"/>
    <n v="107"/>
    <s v="Gold Coast"/>
    <n v="3.2"/>
    <n v="5.3"/>
    <n v="6.8"/>
    <n v="8.11"/>
    <n v="59"/>
    <x v="14"/>
    <x v="2"/>
  </r>
  <r>
    <s v="2016R1706"/>
    <n v="2016"/>
    <s v="Round 17"/>
    <d v="2016-07-16T00:00:00"/>
    <n v="15.6"/>
    <n v="2.4"/>
    <n v="0"/>
    <s v="Adelaide Oval"/>
    <d v="1899-12-30T19:10:00"/>
    <n v="50002"/>
    <s v="Adelaide"/>
    <n v="5.2"/>
    <n v="8.6999999999999993"/>
    <n v="11.12"/>
    <n v="14.13"/>
    <n v="97"/>
    <s v="Collingwood"/>
    <n v="1.6"/>
    <n v="5.7"/>
    <n v="8.6999999999999993"/>
    <n v="10.9"/>
    <n v="69"/>
    <x v="4"/>
    <x v="1"/>
  </r>
  <r>
    <s v="2016R1707"/>
    <n v="2016"/>
    <s v="Round 17"/>
    <d v="2016-07-17T00:00:00"/>
    <n v="15.3"/>
    <n v="5.0999999999999996"/>
    <n v="0"/>
    <s v="MCG"/>
    <d v="1899-12-30T13:10:00"/>
    <n v="26389"/>
    <s v="Carlton"/>
    <n v="1.2"/>
    <n v="3.3"/>
    <n v="6.5"/>
    <n v="11.9"/>
    <n v="75"/>
    <s v="West Coast"/>
    <n v="2.4"/>
    <n v="5.7"/>
    <n v="10.8"/>
    <n v="12.1"/>
    <n v="82"/>
    <x v="7"/>
    <x v="2"/>
  </r>
  <r>
    <s v="2016R1708"/>
    <n v="2016"/>
    <s v="Round 17"/>
    <d v="2016-07-17T00:00:00"/>
    <n v="15.3"/>
    <n v="5.0999999999999996"/>
    <n v="0"/>
    <s v="Docklands"/>
    <d v="1899-12-30T15:20:00"/>
    <n v="25322"/>
    <s v="St Kilda"/>
    <n v="3.3"/>
    <n v="8.6"/>
    <n v="10.119999999999999"/>
    <n v="15.2"/>
    <n v="110"/>
    <s v="Melbourne"/>
    <n v="6.2"/>
    <n v="6.5"/>
    <n v="9.6999999999999993"/>
    <n v="11.8"/>
    <n v="74"/>
    <x v="11"/>
    <x v="2"/>
  </r>
  <r>
    <s v="2016R1709"/>
    <n v="2016"/>
    <s v="Round 17"/>
    <d v="2016-07-17T00:00:00"/>
    <n v="23.1"/>
    <n v="14.3"/>
    <n v="12.6"/>
    <s v="Gabba"/>
    <d v="1899-12-30T16:40:00"/>
    <n v="10195"/>
    <s v="Brisbane"/>
    <n v="3.1"/>
    <n v="5.5"/>
    <n v="8.8000000000000007"/>
    <n v="9.1300000000000008"/>
    <n v="67"/>
    <s v="Greater Western Sydney"/>
    <n v="3.7"/>
    <n v="13.8"/>
    <n v="20.100000000000001"/>
    <n v="22.14"/>
    <n v="146"/>
    <x v="15"/>
    <x v="2"/>
  </r>
  <r>
    <s v="2016R1801"/>
    <n v="2016"/>
    <s v="Round 18"/>
    <d v="2016-07-22T00:00:00"/>
    <n v="17.2"/>
    <n v="10.7"/>
    <n v="9.1999999999999993"/>
    <s v="Docklands"/>
    <d v="1899-12-30T19:50:00"/>
    <n v="36041"/>
    <s v="Collingwood"/>
    <n v="2.2000000000000002"/>
    <n v="4.4000000000000004"/>
    <n v="10.7"/>
    <n v="12.12"/>
    <n v="84"/>
    <s v="North Melbourne"/>
    <n v="6.5"/>
    <n v="10.7"/>
    <n v="14.1"/>
    <n v="18.16"/>
    <n v="124"/>
    <x v="10"/>
    <x v="0"/>
  </r>
  <r>
    <s v="2016R1802"/>
    <n v="2016"/>
    <s v="Round 18"/>
    <d v="2016-07-23T00:00:00"/>
    <n v="18.7"/>
    <n v="14.8"/>
    <n v="4"/>
    <s v="SCG"/>
    <d v="1899-12-30T13:45:00"/>
    <n v="31765"/>
    <s v="Sydney"/>
    <n v="4.4000000000000004"/>
    <n v="5.7"/>
    <n v="9.11"/>
    <n v="10.14"/>
    <n v="74"/>
    <s v="Carlton"/>
    <n v="5.0999999999999996"/>
    <n v="7.3"/>
    <n v="9.4"/>
    <n v="10.8"/>
    <n v="68"/>
    <x v="0"/>
    <x v="0"/>
  </r>
  <r>
    <s v="2016R1803"/>
    <n v="2016"/>
    <s v="Round 18"/>
    <d v="2016-07-23T00:00:00"/>
    <n v="28.9"/>
    <n v="18.2"/>
    <n v="0"/>
    <s v="Carrara"/>
    <d v="1899-12-30T14:10:00"/>
    <n v="8933"/>
    <s v="Gold Coast"/>
    <n v="5.2"/>
    <n v="8.3000000000000007"/>
    <n v="12.7"/>
    <n v="16.899999999999999"/>
    <n v="105"/>
    <s v="Fremantle"/>
    <n v="3"/>
    <n v="9.5"/>
    <n v="10.6"/>
    <n v="12.9"/>
    <n v="81"/>
    <x v="17"/>
    <x v="2"/>
  </r>
  <r>
    <s v="2016R1804"/>
    <n v="2016"/>
    <s v="Round 18"/>
    <d v="2016-07-23T00:00:00"/>
    <n v="17.100000000000001"/>
    <n v="8"/>
    <n v="0"/>
    <s v="Subiaco"/>
    <d v="1899-12-30T14:35:00"/>
    <n v="33908"/>
    <s v="West Coast"/>
    <n v="2.1"/>
    <n v="5.2"/>
    <n v="8.4"/>
    <n v="10.6"/>
    <n v="66"/>
    <s v="Melbourne"/>
    <n v="2.2000000000000002"/>
    <n v="5.4"/>
    <n v="8.1"/>
    <n v="8.1199999999999992"/>
    <n v="60"/>
    <x v="7"/>
    <x v="0"/>
  </r>
  <r>
    <s v="2016R1805"/>
    <n v="2016"/>
    <s v="Round 18"/>
    <d v="2016-07-23T00:00:00"/>
    <n v="11"/>
    <n v="6.6"/>
    <n v="9.1999999999999993"/>
    <s v="Kardinia Park"/>
    <d v="1899-12-30T19:25:00"/>
    <n v="21127"/>
    <s v="Geelong"/>
    <n v="4.2"/>
    <n v="5.6"/>
    <n v="10.9"/>
    <n v="12.13"/>
    <n v="85"/>
    <s v="Adelaide"/>
    <n v="3.2"/>
    <n v="5.5"/>
    <n v="5.0999999999999996"/>
    <n v="7.13"/>
    <n v="55"/>
    <x v="12"/>
    <x v="2"/>
  </r>
  <r>
    <s v="2016R1806"/>
    <n v="2016"/>
    <s v="Round 18"/>
    <d v="2016-07-23T00:00:00"/>
    <n v="11.2"/>
    <n v="6.5"/>
    <n v="1.2"/>
    <s v="Docklands"/>
    <d v="1899-12-30T19:25:00"/>
    <n v="26532"/>
    <s v="Western Bulldogs"/>
    <n v="4.2"/>
    <n v="6.4"/>
    <n v="9.6"/>
    <n v="9.6"/>
    <n v="60"/>
    <s v="St Kilda"/>
    <n v="3.3"/>
    <n v="7.4"/>
    <n v="10.5"/>
    <n v="11.9"/>
    <n v="75"/>
    <x v="11"/>
    <x v="2"/>
  </r>
  <r>
    <s v="2016R1807"/>
    <n v="2016"/>
    <s v="Round 18"/>
    <d v="2016-07-24T00:00:00"/>
    <n v="11.1"/>
    <n v="3.3"/>
    <n v="0.8"/>
    <s v="Docklands"/>
    <d v="1899-12-30T13:10:00"/>
    <n v="34869"/>
    <s v="Essendon"/>
    <n v="3.4"/>
    <n v="6.9"/>
    <n v="7.14"/>
    <n v="12.19"/>
    <n v="91"/>
    <s v="Brisbane"/>
    <n v="6.3"/>
    <n v="9.4"/>
    <n v="15.6"/>
    <n v="20.8"/>
    <n v="128"/>
    <x v="3"/>
    <x v="0"/>
  </r>
  <r>
    <s v="2016R1808"/>
    <n v="2016"/>
    <s v="Round 18"/>
    <d v="2016-07-24T00:00:00"/>
    <n v="11.1"/>
    <n v="3.3"/>
    <n v="0.8"/>
    <s v="MCG"/>
    <d v="1899-12-30T15:20:00"/>
    <n v="51892"/>
    <s v="Hawthorn"/>
    <n v="2.5"/>
    <n v="4.1100000000000003"/>
    <n v="7.15"/>
    <n v="16.18"/>
    <n v="114"/>
    <s v="Richmond"/>
    <n v="2.5"/>
    <n v="3.7"/>
    <n v="3.11"/>
    <n v="5.14"/>
    <n v="44"/>
    <x v="2"/>
    <x v="1"/>
  </r>
  <r>
    <s v="2016R1809"/>
    <n v="2016"/>
    <s v="Round 18"/>
    <d v="2016-07-24T00:00:00"/>
    <n v="13"/>
    <n v="6.5"/>
    <n v="0.8"/>
    <s v="Adelaide Oval"/>
    <d v="1899-12-30T16:10:00"/>
    <n v="27935"/>
    <s v="Port Adelaide"/>
    <n v="2.2000000000000002"/>
    <n v="6.3"/>
    <n v="7.5"/>
    <n v="9.6"/>
    <n v="60"/>
    <s v="Greater Western Sydney"/>
    <n v="0.2"/>
    <n v="2.7"/>
    <n v="7.11"/>
    <n v="11.13"/>
    <n v="79"/>
    <x v="15"/>
    <x v="2"/>
  </r>
  <r>
    <s v="2016R1901"/>
    <n v="2016"/>
    <s v="Round 19"/>
    <d v="2016-07-29T00:00:00"/>
    <n v="16.100000000000001"/>
    <n v="10.8"/>
    <n v="0"/>
    <s v="Kardinia Park"/>
    <d v="1899-12-30T19:50:00"/>
    <n v="24331"/>
    <s v="Geelong"/>
    <n v="5.2"/>
    <n v="9.1999999999999993"/>
    <n v="13.5"/>
    <n v="16.7"/>
    <n v="103"/>
    <s v="Western Bulldogs"/>
    <n v="5.0999999999999996"/>
    <n v="8.1999999999999993"/>
    <n v="8.8000000000000007"/>
    <n v="11.12"/>
    <n v="78"/>
    <x v="12"/>
    <x v="2"/>
  </r>
  <r>
    <s v="2016R1902"/>
    <n v="2016"/>
    <s v="Round 19"/>
    <d v="2016-07-30T00:00:00"/>
    <n v="11.9"/>
    <n v="-1"/>
    <n v="0"/>
    <s v="Manuka Oval"/>
    <d v="1899-12-30T13:45:00"/>
    <n v="14974"/>
    <s v="Greater Western Sydney"/>
    <n v="8.3000000000000007"/>
    <n v="11.5"/>
    <n v="13.7"/>
    <n v="17.899999999999999"/>
    <n v="111"/>
    <s v="Richmond"/>
    <n v="0.1"/>
    <n v="1.2"/>
    <n v="3.4"/>
    <n v="3.5"/>
    <n v="23"/>
    <x v="15"/>
    <x v="2"/>
  </r>
  <r>
    <s v="2016R1903"/>
    <n v="2016"/>
    <s v="Round 19"/>
    <d v="2016-07-30T00:00:00"/>
    <n v="12.7"/>
    <n v="-0.8"/>
    <n v="0.2"/>
    <s v="York Park"/>
    <d v="1899-12-30T14:10:00"/>
    <n v="18112"/>
    <s v="Hawthorn"/>
    <n v="2.5"/>
    <n v="2.8"/>
    <n v="7.11"/>
    <n v="10.14"/>
    <n v="74"/>
    <s v="Carlton"/>
    <n v="0.4"/>
    <n v="1.8"/>
    <n v="5.1100000000000003"/>
    <n v="7.13"/>
    <n v="55"/>
    <x v="2"/>
    <x v="2"/>
  </r>
  <r>
    <s v="2016R1904"/>
    <n v="2016"/>
    <s v="Round 19"/>
    <d v="2016-07-30T00:00:00"/>
    <n v="13.4"/>
    <n v="8.1999999999999993"/>
    <n v="2.4"/>
    <s v="MCG"/>
    <d v="1899-12-30T16:35:00"/>
    <n v="34929"/>
    <s v="Collingwood"/>
    <n v="2.5"/>
    <n v="7.7"/>
    <n v="8.11"/>
    <n v="13.13"/>
    <n v="91"/>
    <s v="West Coast"/>
    <n v="4.2"/>
    <n v="5.2"/>
    <n v="9.3000000000000007"/>
    <n v="11.6"/>
    <n v="72"/>
    <x v="9"/>
    <x v="0"/>
  </r>
  <r>
    <s v="2016R1905"/>
    <n v="2016"/>
    <s v="Round 19"/>
    <d v="2016-07-30T00:00:00"/>
    <n v="13.4"/>
    <n v="8.1999999999999993"/>
    <n v="2.4"/>
    <s v="Docklands"/>
    <d v="1899-12-30T19:25:00"/>
    <n v="44287"/>
    <s v="North Melbourne"/>
    <n v="2.4"/>
    <n v="4.7"/>
    <n v="7.8"/>
    <n v="12.13"/>
    <n v="85"/>
    <s v="St Kilda"/>
    <n v="1.4"/>
    <n v="2.7"/>
    <n v="3.1"/>
    <n v="8.14"/>
    <n v="62"/>
    <x v="10"/>
    <x v="0"/>
  </r>
  <r>
    <s v="2016R1906"/>
    <n v="2016"/>
    <s v="Round 19"/>
    <d v="2016-07-30T00:00:00"/>
    <n v="23.4"/>
    <n v="8.5"/>
    <n v="0"/>
    <s v="Gabba"/>
    <d v="1899-12-30T19:25:00"/>
    <n v="13085"/>
    <s v="Brisbane"/>
    <n v="4.0999999999999996"/>
    <n v="4.5999999999999996"/>
    <n v="9.9"/>
    <n v="11.13"/>
    <n v="79"/>
    <s v="Port Adelaide"/>
    <n v="4.5999999999999996"/>
    <n v="11.11"/>
    <n v="18.170000000000002"/>
    <n v="25.23"/>
    <n v="173"/>
    <x v="8"/>
    <x v="2"/>
  </r>
  <r>
    <s v="2016R1907"/>
    <n v="2016"/>
    <s v="Round 19"/>
    <d v="2016-07-31T00:00:00"/>
    <n v="16.2"/>
    <n v="9.5"/>
    <n v="0.8"/>
    <s v="MCG"/>
    <d v="1899-12-30T13:10:00"/>
    <n v="20627"/>
    <s v="Melbourne"/>
    <n v="1.3"/>
    <n v="6.6"/>
    <n v="7.1"/>
    <n v="9.1199999999999992"/>
    <n v="66"/>
    <s v="Gold Coast"/>
    <n v="3.3"/>
    <n v="4.5999999999999996"/>
    <n v="6.8"/>
    <n v="9.1"/>
    <n v="64"/>
    <x v="16"/>
    <x v="2"/>
  </r>
  <r>
    <s v="2016R1908"/>
    <n v="2016"/>
    <s v="Round 19"/>
    <d v="2016-07-31T00:00:00"/>
    <n v="15.6"/>
    <n v="12.3"/>
    <n v="6.4"/>
    <s v="Subiaco"/>
    <d v="1899-12-30T13:20:00"/>
    <n v="32401"/>
    <s v="Fremantle"/>
    <n v="1"/>
    <n v="3.2"/>
    <n v="4.3"/>
    <n v="7.5"/>
    <n v="47"/>
    <s v="Sydney"/>
    <n v="3.7"/>
    <n v="7.7"/>
    <n v="15.9"/>
    <n v="21.11"/>
    <n v="137"/>
    <x v="0"/>
    <x v="0"/>
  </r>
  <r>
    <s v="2016R1909"/>
    <n v="2016"/>
    <s v="Round 19"/>
    <d v="2016-07-31T00:00:00"/>
    <n v="17.100000000000001"/>
    <n v="9.6"/>
    <n v="3"/>
    <s v="Adelaide Oval"/>
    <d v="1899-12-30T16:10:00"/>
    <n v="44264"/>
    <s v="Adelaide"/>
    <n v="5.2"/>
    <n v="11.7"/>
    <n v="18.100000000000001"/>
    <n v="22.11"/>
    <n v="143"/>
    <s v="Essendon"/>
    <n v="2.2999999999999998"/>
    <n v="4.4000000000000004"/>
    <n v="5.6"/>
    <n v="9.6999999999999993"/>
    <n v="61"/>
    <x v="4"/>
    <x v="0"/>
  </r>
  <r>
    <s v="2016R2001"/>
    <n v="2016"/>
    <s v="Round 20"/>
    <d v="2016-08-05T00:00:00"/>
    <n v="13.7"/>
    <n v="2.6"/>
    <n v="0.2"/>
    <s v="MCG"/>
    <d v="1899-12-30T19:50:00"/>
    <n v="49122"/>
    <s v="Richmond"/>
    <n v="3"/>
    <n v="7.3"/>
    <n v="10.7"/>
    <n v="14.8"/>
    <n v="92"/>
    <s v="Collingwood"/>
    <n v="5.2"/>
    <n v="6.3"/>
    <n v="8.6999999999999993"/>
    <n v="11.11"/>
    <n v="77"/>
    <x v="13"/>
    <x v="0"/>
  </r>
  <r>
    <s v="2016R2002"/>
    <n v="2016"/>
    <s v="Round 20"/>
    <d v="2016-08-06T00:00:00"/>
    <n v="15.4"/>
    <n v="9.3000000000000007"/>
    <n v="3.6"/>
    <s v="SCG"/>
    <d v="1899-12-30T13:45:00"/>
    <n v="30204"/>
    <s v="Sydney"/>
    <n v="6.5"/>
    <n v="9.1"/>
    <n v="14.14"/>
    <n v="14.16"/>
    <n v="100"/>
    <s v="Port Adelaide"/>
    <n v="0"/>
    <n v="2.2999999999999998"/>
    <n v="3.6"/>
    <n v="4.9000000000000004"/>
    <n v="33"/>
    <x v="0"/>
    <x v="0"/>
  </r>
  <r>
    <s v="2016R2003"/>
    <n v="2016"/>
    <s v="Round 20"/>
    <d v="2016-08-06T00:00:00"/>
    <n v="13.7"/>
    <n v="4.5"/>
    <n v="0"/>
    <s v="MCG"/>
    <d v="1899-12-30T14:10:00"/>
    <n v="38818"/>
    <s v="Melbourne"/>
    <n v="5.2"/>
    <n v="9.1999999999999993"/>
    <n v="12.6"/>
    <n v="17.8"/>
    <n v="110"/>
    <s v="Hawthorn"/>
    <n v="3.3"/>
    <n v="7.9"/>
    <n v="10.119999999999999"/>
    <n v="11.15"/>
    <n v="81"/>
    <x v="16"/>
    <x v="0"/>
  </r>
  <r>
    <s v="2016R2004"/>
    <n v="2016"/>
    <s v="Round 20"/>
    <d v="2016-08-06T00:00:00"/>
    <n v="21.4"/>
    <n v="13.1"/>
    <n v="0"/>
    <s v="Carrara"/>
    <d v="1899-12-30T16:35:00"/>
    <n v="9108"/>
    <s v="Gold Coast"/>
    <n v="5.2"/>
    <n v="9.5"/>
    <n v="12.6"/>
    <n v="13.6"/>
    <n v="84"/>
    <s v="Greater Western Sydney"/>
    <n v="4.2"/>
    <n v="8.5"/>
    <n v="11.6"/>
    <n v="14.8"/>
    <n v="92"/>
    <x v="15"/>
    <x v="2"/>
  </r>
  <r>
    <s v="2016R2005"/>
    <n v="2016"/>
    <s v="Round 20"/>
    <d v="2016-08-06T00:00:00"/>
    <n v="13.7"/>
    <n v="4.5"/>
    <n v="0"/>
    <s v="Docklands"/>
    <d v="1899-12-30T19:25:00"/>
    <n v="30740"/>
    <s v="Western Bulldogs"/>
    <n v="1.4"/>
    <n v="4.5"/>
    <n v="7.7"/>
    <n v="9.6999999999999993"/>
    <n v="61"/>
    <s v="North Melbourne"/>
    <n v="2.2000000000000002"/>
    <n v="2.4"/>
    <n v="4.5"/>
    <n v="7.5"/>
    <n v="47"/>
    <x v="14"/>
    <x v="0"/>
  </r>
  <r>
    <s v="2016R2006"/>
    <n v="2016"/>
    <s v="Round 20"/>
    <d v="2016-08-06T00:00:00"/>
    <n v="16.100000000000001"/>
    <n v="2.2999999999999998"/>
    <n v="0"/>
    <s v="Adelaide Oval"/>
    <d v="1899-12-30T19:10:00"/>
    <n v="43549"/>
    <s v="Adelaide"/>
    <n v="7.4"/>
    <n v="14.1"/>
    <n v="22.13"/>
    <n v="27.15"/>
    <n v="177"/>
    <s v="Brisbane"/>
    <n v="3"/>
    <n v="5"/>
    <n v="6.1"/>
    <n v="6.3"/>
    <n v="39"/>
    <x v="4"/>
    <x v="0"/>
  </r>
  <r>
    <s v="2016R2007"/>
    <n v="2016"/>
    <s v="Round 20"/>
    <d v="2016-08-07T00:00:00"/>
    <n v="15.8"/>
    <n v="6.7"/>
    <n v="0"/>
    <s v="MCG"/>
    <d v="1899-12-30T13:10:00"/>
    <n v="37797"/>
    <s v="Carlton"/>
    <n v="1.2"/>
    <n v="3.5"/>
    <n v="6.7"/>
    <n v="7.9"/>
    <n v="51"/>
    <s v="St Kilda"/>
    <n v="4.3"/>
    <n v="10.5"/>
    <n v="14.6"/>
    <n v="19.8"/>
    <n v="122"/>
    <x v="11"/>
    <x v="0"/>
  </r>
  <r>
    <s v="2016R2008"/>
    <n v="2016"/>
    <s v="Round 20"/>
    <d v="2016-08-07T00:00:00"/>
    <n v="15.8"/>
    <n v="6.7"/>
    <n v="0"/>
    <s v="Docklands"/>
    <d v="1899-12-30T15:20:00"/>
    <n v="29254"/>
    <s v="Geelong"/>
    <n v="3.2"/>
    <n v="7.4"/>
    <n v="11.1"/>
    <n v="15.1"/>
    <n v="100"/>
    <s v="Essendon"/>
    <n v="0.3"/>
    <n v="0.4"/>
    <n v="3.4"/>
    <n v="4.0999999999999996"/>
    <n v="34"/>
    <x v="12"/>
    <x v="2"/>
  </r>
  <r>
    <s v="2016R2009"/>
    <n v="2016"/>
    <s v="Round 20"/>
    <d v="2016-08-07T00:00:00"/>
    <n v="17.7"/>
    <n v="10.3"/>
    <n v="5"/>
    <s v="Subiaco"/>
    <d v="1899-12-30T14:40:00"/>
    <n v="36215"/>
    <s v="Fremantle"/>
    <n v="3.2"/>
    <n v="5.6"/>
    <n v="7.7"/>
    <n v="9.1"/>
    <n v="64"/>
    <s v="West Coast"/>
    <n v="2.2000000000000002"/>
    <n v="7.5"/>
    <n v="12.7"/>
    <n v="17.8"/>
    <n v="110"/>
    <x v="7"/>
    <x v="0"/>
  </r>
  <r>
    <s v="2016R2101"/>
    <n v="2016"/>
    <s v="Round 21"/>
    <d v="2016-08-12T00:00:00"/>
    <n v="13.5"/>
    <n v="5.9"/>
    <n v="0"/>
    <s v="Docklands"/>
    <d v="1899-12-30T19:50:00"/>
    <n v="35010"/>
    <s v="Western Bulldogs"/>
    <n v="3.3"/>
    <n v="7.6"/>
    <n v="11.7"/>
    <n v="14.11"/>
    <n v="95"/>
    <s v="Collingwood"/>
    <n v="2.4"/>
    <n v="7.5"/>
    <n v="11.7"/>
    <n v="14.8"/>
    <n v="92"/>
    <x v="14"/>
    <x v="0"/>
  </r>
  <r>
    <s v="2016R2102"/>
    <n v="2016"/>
    <s v="Round 21"/>
    <d v="2016-08-13T00:00:00"/>
    <n v="23.7"/>
    <n v="11.6"/>
    <n v="0"/>
    <s v="Gabba"/>
    <d v="1899-12-30T13:45:00"/>
    <n v="17432"/>
    <s v="Brisbane"/>
    <n v="7.2"/>
    <n v="12.3"/>
    <n v="14.7"/>
    <n v="15.9"/>
    <n v="99"/>
    <s v="Carlton"/>
    <n v="3.2"/>
    <n v="5.5"/>
    <n v="9.1199999999999992"/>
    <n v="13.17"/>
    <n v="95"/>
    <x v="3"/>
    <x v="2"/>
  </r>
  <r>
    <s v="2016R2103"/>
    <n v="2016"/>
    <s v="Round 21"/>
    <d v="2016-08-13T00:00:00"/>
    <n v="14.2"/>
    <n v="6.4"/>
    <n v="0.8"/>
    <s v="MCG"/>
    <d v="1899-12-30T14:10:00"/>
    <n v="50657"/>
    <s v="Hawthorn"/>
    <n v="8.4"/>
    <n v="9.6999999999999993"/>
    <n v="11.9"/>
    <n v="14.12"/>
    <n v="96"/>
    <s v="North Melbourne"/>
    <n v="1"/>
    <n v="6.2"/>
    <n v="8.6999999999999993"/>
    <n v="8.9"/>
    <n v="57"/>
    <x v="2"/>
    <x v="1"/>
  </r>
  <r>
    <s v="2016R2104"/>
    <n v="2016"/>
    <s v="Round 21"/>
    <d v="2016-08-13T00:00:00"/>
    <n v="20"/>
    <n v="4"/>
    <n v="0"/>
    <s v="Sydney Showground"/>
    <d v="1899-12-30T16:35:00"/>
    <n v="10385"/>
    <s v="Greater Western Sydney"/>
    <n v="3.3"/>
    <n v="6.7"/>
    <n v="12.1"/>
    <n v="14.12"/>
    <n v="96"/>
    <s v="West Coast"/>
    <n v="1.4"/>
    <n v="5.8"/>
    <n v="8.11"/>
    <n v="14.13"/>
    <n v="97"/>
    <x v="7"/>
    <x v="2"/>
  </r>
  <r>
    <s v="2016R2105"/>
    <n v="2016"/>
    <s v="Round 21"/>
    <d v="2016-08-13T00:00:00"/>
    <n v="14.2"/>
    <n v="6.4"/>
    <n v="0.8"/>
    <s v="Docklands"/>
    <d v="1899-12-30T19:25:00"/>
    <n v="33059"/>
    <s v="St Kilda"/>
    <n v="5"/>
    <n v="7.5"/>
    <n v="9.8000000000000007"/>
    <n v="11.1"/>
    <n v="76"/>
    <s v="Sydney"/>
    <n v="4.0999999999999996"/>
    <n v="8.4"/>
    <n v="16.7"/>
    <n v="23.8"/>
    <n v="146"/>
    <x v="0"/>
    <x v="0"/>
  </r>
  <r>
    <s v="2016R2106"/>
    <n v="2016"/>
    <s v="Round 21"/>
    <d v="2016-08-13T00:00:00"/>
    <n v="15.5"/>
    <n v="6.1"/>
    <n v="0"/>
    <s v="Adelaide Oval"/>
    <d v="1899-12-30T19:10:00"/>
    <n v="33426"/>
    <s v="Port Adelaide"/>
    <n v="1.2"/>
    <n v="2.4"/>
    <n v="6.5"/>
    <n v="8.6"/>
    <n v="54"/>
    <s v="Melbourne"/>
    <n v="4.3"/>
    <n v="8.5"/>
    <n v="9.9"/>
    <n v="13.16"/>
    <n v="94"/>
    <x v="16"/>
    <x v="0"/>
  </r>
  <r>
    <s v="2016R2107"/>
    <n v="2016"/>
    <s v="Round 21"/>
    <d v="2016-08-14T00:00:00"/>
    <n v="17.2"/>
    <n v="7.6"/>
    <n v="0.2"/>
    <s v="Docklands"/>
    <d v="1899-12-30T13:10:00"/>
    <n v="16622"/>
    <s v="Essendon"/>
    <n v="3.3"/>
    <n v="6.6"/>
    <n v="7.7"/>
    <n v="11.9"/>
    <n v="75"/>
    <s v="Gold Coast"/>
    <n v="3.1"/>
    <n v="5.5"/>
    <n v="8.8000000000000007"/>
    <n v="9.15"/>
    <n v="69"/>
    <x v="6"/>
    <x v="2"/>
  </r>
  <r>
    <s v="2016R2108"/>
    <n v="2016"/>
    <s v="Round 21"/>
    <d v="2016-08-14T00:00:00"/>
    <n v="17.2"/>
    <n v="7.6"/>
    <n v="0.2"/>
    <s v="MCG"/>
    <d v="1899-12-30T15:20:00"/>
    <n v="45667"/>
    <s v="Richmond"/>
    <n v="2.4"/>
    <n v="7.4"/>
    <n v="11.6"/>
    <n v="12.6"/>
    <n v="78"/>
    <s v="Geelong"/>
    <n v="2.2000000000000002"/>
    <n v="3.7"/>
    <n v="4.13"/>
    <n v="10.220000000000001"/>
    <n v="82"/>
    <x v="12"/>
    <x v="0"/>
  </r>
  <r>
    <s v="2016R2109"/>
    <n v="2016"/>
    <s v="Round 21"/>
    <d v="2016-08-14T00:00:00"/>
    <n v="21.9"/>
    <n v="4.5999999999999996"/>
    <n v="0"/>
    <s v="Subiaco"/>
    <d v="1899-12-30T14:40:00"/>
    <n v="30116"/>
    <s v="Fremantle"/>
    <n v="2.1"/>
    <n v="6.2"/>
    <n v="7.3"/>
    <n v="11.4"/>
    <n v="70"/>
    <s v="Adelaide"/>
    <n v="4.4000000000000004"/>
    <n v="10.9"/>
    <n v="16.100000000000001"/>
    <n v="21.16"/>
    <n v="142"/>
    <x v="4"/>
    <x v="0"/>
  </r>
  <r>
    <s v="2016R2201"/>
    <n v="2016"/>
    <s v="Round 22"/>
    <d v="2016-08-19T00:00:00"/>
    <n v="15.9"/>
    <n v="9.5"/>
    <n v="0"/>
    <s v="Subiaco"/>
    <d v="1899-12-30T18:10:00"/>
    <n v="38581"/>
    <s v="West Coast"/>
    <n v="5.3"/>
    <n v="9.4"/>
    <n v="12.13"/>
    <n v="13.14"/>
    <n v="92"/>
    <s v="Hawthorn"/>
    <n v="2.1"/>
    <n v="4.2"/>
    <n v="7.2"/>
    <n v="10.7"/>
    <n v="67"/>
    <x v="7"/>
    <x v="0"/>
  </r>
  <r>
    <s v="2016R2202"/>
    <n v="2016"/>
    <s v="Round 22"/>
    <d v="2016-08-20T00:00:00"/>
    <n v="11.8"/>
    <n v="6.4"/>
    <n v="0.8"/>
    <s v="Bellerive Oval"/>
    <d v="1899-12-30T13:45:00"/>
    <n v="16495"/>
    <s v="North Melbourne"/>
    <n v="3.4"/>
    <n v="4.8"/>
    <n v="9.1300000000000008"/>
    <n v="10.16"/>
    <n v="76"/>
    <s v="Sydney"/>
    <n v="5.4"/>
    <n v="6.8"/>
    <n v="11.9"/>
    <n v="12.13"/>
    <n v="85"/>
    <x v="0"/>
    <x v="2"/>
  </r>
  <r>
    <s v="2016R2203"/>
    <n v="2016"/>
    <s v="Round 22"/>
    <d v="2016-08-20T00:00:00"/>
    <n v="12.9"/>
    <n v="5.4"/>
    <n v="11.8"/>
    <s v="MCG"/>
    <d v="1899-12-30T14:10:00"/>
    <n v="35255"/>
    <s v="Richmond"/>
    <n v="2.1"/>
    <n v="2.5"/>
    <n v="3.9"/>
    <n v="6.1"/>
    <n v="46"/>
    <s v="St Kilda"/>
    <n v="3.5"/>
    <n v="5.8"/>
    <n v="5.0999999999999996"/>
    <n v="7.13"/>
    <n v="55"/>
    <x v="11"/>
    <x v="0"/>
  </r>
  <r>
    <s v="2016R2204"/>
    <n v="2016"/>
    <s v="Round 22"/>
    <d v="2016-08-20T00:00:00"/>
    <n v="17.5"/>
    <n v="7.6"/>
    <n v="2"/>
    <s v="Sydney Showground"/>
    <d v="1899-12-30T16:35:00"/>
    <n v="9556"/>
    <s v="Greater Western Sydney"/>
    <n v="5.4"/>
    <n v="8.6999999999999993"/>
    <n v="12.1"/>
    <n v="19.149999999999999"/>
    <n v="129"/>
    <s v="Fremantle"/>
    <n v="4.3"/>
    <n v="5.5"/>
    <n v="5.6"/>
    <n v="5.7"/>
    <n v="37"/>
    <x v="15"/>
    <x v="2"/>
  </r>
  <r>
    <s v="2016R2205"/>
    <n v="2016"/>
    <s v="Round 22"/>
    <d v="2016-08-20T00:00:00"/>
    <n v="12.9"/>
    <n v="5.4"/>
    <n v="11.8"/>
    <s v="Docklands"/>
    <d v="1899-12-30T19:25:00"/>
    <n v="17644"/>
    <s v="Collingwood"/>
    <n v="7.3"/>
    <n v="12.8"/>
    <n v="16.13"/>
    <n v="16.22"/>
    <n v="118"/>
    <s v="Gold Coast"/>
    <n v="0.2"/>
    <n v="1.6"/>
    <n v="4.8"/>
    <n v="6.11"/>
    <n v="47"/>
    <x v="9"/>
    <x v="2"/>
  </r>
  <r>
    <s v="2016R2206"/>
    <n v="2016"/>
    <s v="Round 22"/>
    <d v="2016-08-20T00:00:00"/>
    <n v="15.3"/>
    <n v="8.8000000000000007"/>
    <n v="4.2"/>
    <s v="Adelaide Oval"/>
    <d v="1899-12-30T19:10:00"/>
    <n v="49541"/>
    <s v="Port Adelaide"/>
    <n v="4.3"/>
    <n v="6.4"/>
    <n v="12.7"/>
    <n v="14.1"/>
    <n v="94"/>
    <s v="Adelaide"/>
    <n v="4.2"/>
    <n v="7.11"/>
    <n v="11.14"/>
    <n v="15.19"/>
    <n v="109"/>
    <x v="4"/>
    <x v="0"/>
  </r>
  <r>
    <s v="2016R2207"/>
    <n v="2016"/>
    <s v="Round 22"/>
    <d v="2016-08-21T00:00:00"/>
    <n v="14.2"/>
    <n v="8.9"/>
    <n v="1.2"/>
    <s v="MCG"/>
    <d v="1899-12-30T13:10:00"/>
    <n v="40693"/>
    <s v="Carlton"/>
    <n v="4.5"/>
    <n v="7.8"/>
    <n v="10.1"/>
    <n v="11.12"/>
    <n v="78"/>
    <s v="Melbourne"/>
    <n v="2.2000000000000002"/>
    <n v="4.8"/>
    <n v="6.1"/>
    <n v="7.16"/>
    <n v="58"/>
    <x v="1"/>
    <x v="0"/>
  </r>
  <r>
    <s v="2016R2208"/>
    <n v="2016"/>
    <s v="Round 22"/>
    <d v="2016-08-21T00:00:00"/>
    <n v="22.9"/>
    <n v="9.1"/>
    <n v="4.4000000000000004"/>
    <s v="Gabba"/>
    <d v="1899-12-30T15:20:00"/>
    <n v="20477"/>
    <s v="Brisbane"/>
    <n v="1.3"/>
    <n v="7.4"/>
    <n v="8.5"/>
    <n v="10.9"/>
    <n v="69"/>
    <s v="Geelong"/>
    <n v="7.3"/>
    <n v="9.6999999999999993"/>
    <n v="14.11"/>
    <n v="19.149999999999999"/>
    <n v="129"/>
    <x v="12"/>
    <x v="2"/>
  </r>
  <r>
    <s v="2016R2209"/>
    <n v="2016"/>
    <s v="Round 22"/>
    <d v="2016-08-21T00:00:00"/>
    <n v="14.2"/>
    <n v="8.9"/>
    <n v="1.2"/>
    <s v="Docklands"/>
    <d v="1899-12-30T16:40:00"/>
    <n v="25308"/>
    <s v="Essendon"/>
    <n v="1.2"/>
    <n v="5.7"/>
    <n v="5.9"/>
    <n v="7.11"/>
    <n v="53"/>
    <s v="Western Bulldogs"/>
    <n v="6.2"/>
    <n v="9.5"/>
    <n v="12.8"/>
    <n v="14.9"/>
    <n v="93"/>
    <x v="14"/>
    <x v="2"/>
  </r>
  <r>
    <s v="2016R2301"/>
    <n v="2016"/>
    <s v="Round 23"/>
    <d v="2016-08-26T00:00:00"/>
    <n v="14.2"/>
    <n v="6.5"/>
    <n v="0.6"/>
    <s v="Adelaide Oval"/>
    <d v="1899-12-30T19:40:00"/>
    <n v="50785"/>
    <s v="Adelaide"/>
    <n v="2.2999999999999998"/>
    <n v="6.4"/>
    <n v="6.11"/>
    <n v="10.11"/>
    <n v="71"/>
    <s v="West Coast"/>
    <n v="2.4"/>
    <n v="7.9"/>
    <n v="12.12"/>
    <n v="14.16"/>
    <n v="100"/>
    <x v="7"/>
    <x v="1"/>
  </r>
  <r>
    <s v="2016R2302"/>
    <n v="2016"/>
    <s v="Round 23"/>
    <d v="2016-08-27T00:00:00"/>
    <n v="14.1"/>
    <n v="5.2"/>
    <n v="0.2"/>
    <s v="Kardinia Park"/>
    <d v="1899-12-30T13:45:00"/>
    <n v="24413"/>
    <s v="Geelong"/>
    <n v="8.1999999999999993"/>
    <n v="11.6"/>
    <n v="14.1"/>
    <n v="24.11"/>
    <n v="155"/>
    <s v="Melbourne"/>
    <n v="2"/>
    <n v="3.2"/>
    <n v="3.6"/>
    <n v="6.8"/>
    <n v="44"/>
    <x v="12"/>
    <x v="2"/>
  </r>
  <r>
    <s v="2016R2303"/>
    <n v="2016"/>
    <s v="Round 23"/>
    <d v="2016-08-27T00:00:00"/>
    <n v="15.8"/>
    <n v="6.9"/>
    <n v="0"/>
    <s v="MCG"/>
    <d v="1899-12-30T14:10:00"/>
    <n v="46566"/>
    <s v="Essendon"/>
    <n v="3.4"/>
    <n v="8.9"/>
    <n v="14.11"/>
    <n v="15.13"/>
    <n v="103"/>
    <s v="Carlton"/>
    <n v="2.6"/>
    <n v="5.8"/>
    <n v="6.12"/>
    <n v="10.19"/>
    <n v="79"/>
    <x v="6"/>
    <x v="0"/>
  </r>
  <r>
    <s v="2016R2304"/>
    <n v="2016"/>
    <s v="Round 23"/>
    <d v="2016-08-27T00:00:00"/>
    <n v="20.399999999999999"/>
    <n v="7.5"/>
    <n v="2.4"/>
    <s v="SCG"/>
    <d v="1899-12-30T16:35:00"/>
    <n v="36570"/>
    <s v="Sydney"/>
    <n v="5.6"/>
    <n v="14.9"/>
    <n v="22.11"/>
    <n v="25.14"/>
    <n v="164"/>
    <s v="Richmond"/>
    <n v="0.5"/>
    <n v="1.6"/>
    <n v="2.8"/>
    <n v="7.9"/>
    <n v="51"/>
    <x v="0"/>
    <x v="0"/>
  </r>
  <r>
    <s v="2016R2305"/>
    <n v="2016"/>
    <s v="Round 23"/>
    <d v="2016-08-27T00:00:00"/>
    <n v="15.8"/>
    <n v="6.9"/>
    <n v="0"/>
    <s v="Docklands"/>
    <d v="1899-12-30T19:25:00"/>
    <n v="22295"/>
    <s v="North Melbourne"/>
    <n v="3.1"/>
    <n v="5.3"/>
    <n v="6.8"/>
    <n v="9.9"/>
    <n v="63"/>
    <s v="Greater Western Sydney"/>
    <n v="2.5"/>
    <n v="6.8"/>
    <n v="10.11"/>
    <n v="14.16"/>
    <n v="100"/>
    <x v="15"/>
    <x v="2"/>
  </r>
  <r>
    <s v="2016R2306"/>
    <n v="2016"/>
    <s v="Round 23"/>
    <d v="2016-08-27T00:00:00"/>
    <n v="21.8"/>
    <n v="10.3"/>
    <n v="1.8"/>
    <s v="Carrara"/>
    <d v="1899-12-30T19:25:00"/>
    <n v="9213"/>
    <s v="Gold Coast"/>
    <n v="1.4"/>
    <n v="2.7"/>
    <n v="7.1"/>
    <n v="9.1199999999999992"/>
    <n v="66"/>
    <s v="Port Adelaide"/>
    <n v="2.2999999999999998"/>
    <n v="6.4"/>
    <n v="10.7"/>
    <n v="13.11"/>
    <n v="89"/>
    <x v="8"/>
    <x v="2"/>
  </r>
  <r>
    <s v="2016R2307"/>
    <n v="2016"/>
    <s v="Round 23"/>
    <d v="2016-08-28T00:00:00"/>
    <n v="18.2"/>
    <n v="9.3000000000000007"/>
    <n v="0"/>
    <s v="Docklands"/>
    <d v="1899-12-30T13:10:00"/>
    <n v="19633"/>
    <s v="St Kilda"/>
    <n v="5.5"/>
    <n v="11.7"/>
    <n v="17.8"/>
    <n v="25.11"/>
    <n v="161"/>
    <s v="Brisbane"/>
    <n v="3.4"/>
    <n v="6.8"/>
    <n v="9.11"/>
    <n v="15.13"/>
    <n v="103"/>
    <x v="11"/>
    <x v="2"/>
  </r>
  <r>
    <s v="2016R2308"/>
    <n v="2016"/>
    <s v="Round 23"/>
    <d v="2016-08-28T00:00:00"/>
    <n v="18.2"/>
    <n v="9.3000000000000007"/>
    <n v="0"/>
    <s v="MCG"/>
    <d v="1899-12-30T15:20:00"/>
    <n v="52968"/>
    <s v="Hawthorn"/>
    <n v="2.4"/>
    <n v="7.7"/>
    <n v="13.8"/>
    <n v="17.100000000000001"/>
    <n v="112"/>
    <s v="Collingwood"/>
    <n v="4.2"/>
    <n v="9.6"/>
    <n v="11.8"/>
    <n v="17.899999999999999"/>
    <n v="111"/>
    <x v="2"/>
    <x v="1"/>
  </r>
  <r>
    <s v="2016R2309"/>
    <n v="2016"/>
    <s v="Round 23"/>
    <d v="2016-08-28T00:00:00"/>
    <n v="16.5"/>
    <n v="10.9"/>
    <n v="7.6"/>
    <s v="Subiaco"/>
    <d v="1899-12-30T14:40:00"/>
    <n v="34765"/>
    <s v="Fremantle"/>
    <n v="4.0999999999999996"/>
    <n v="7.2"/>
    <n v="9.3000000000000007"/>
    <n v="10.9"/>
    <n v="69"/>
    <s v="Western Bulldogs"/>
    <n v="2.4"/>
    <n v="4.9000000000000004"/>
    <n v="6.12"/>
    <n v="6.13"/>
    <n v="49"/>
    <x v="5"/>
    <x v="0"/>
  </r>
  <r>
    <s v="2016EF01"/>
    <n v="2016"/>
    <s v="Elimination Final"/>
    <d v="2016-09-08T00:00:00"/>
    <n v="17.899999999999999"/>
    <n v="11.6"/>
    <n v="5.4"/>
    <s v="Subiaco"/>
    <d v="1899-12-30T18:10:00"/>
    <n v="42078"/>
    <s v="West Coast"/>
    <n v="2.2999999999999998"/>
    <n v="3.6"/>
    <n v="5.9"/>
    <n v="7.1"/>
    <n v="52"/>
    <s v="Western Bulldogs"/>
    <n v="4.4000000000000004"/>
    <n v="7.6"/>
    <n v="11.9"/>
    <n v="14.15"/>
    <n v="99"/>
    <x v="14"/>
    <x v="0"/>
  </r>
  <r>
    <s v="2016QF01"/>
    <n v="2016"/>
    <s v="Qualifying Final"/>
    <d v="2016-09-09T00:00:00"/>
    <n v="15.8"/>
    <n v="14.8"/>
    <n v="0.6"/>
    <s v="MCG"/>
    <d v="1899-12-30T19:50:00"/>
    <n v="87533"/>
    <s v="Geelong"/>
    <n v="2.2999999999999998"/>
    <n v="5.5"/>
    <n v="10.9"/>
    <n v="12.13"/>
    <n v="85"/>
    <s v="Hawthorn"/>
    <n v="1.2"/>
    <n v="6.6"/>
    <n v="10.7"/>
    <n v="12.11"/>
    <n v="83"/>
    <x v="12"/>
    <x v="1"/>
  </r>
  <r>
    <s v="2016EF02"/>
    <n v="2016"/>
    <s v="Elimination Final"/>
    <d v="2016-09-10T00:00:00"/>
    <n v="14.8"/>
    <n v="11.8"/>
    <n v="0"/>
    <s v="Adelaide Oval"/>
    <d v="1899-12-30T19:10:00"/>
    <n v="49007"/>
    <s v="Adelaide"/>
    <n v="4.5999999999999996"/>
    <n v="6.1"/>
    <n v="14.11"/>
    <n v="21.15"/>
    <n v="141"/>
    <s v="North Melbourne"/>
    <n v="2.4"/>
    <n v="5.4"/>
    <n v="8.5"/>
    <n v="12.7"/>
    <n v="79"/>
    <x v="4"/>
    <x v="0"/>
  </r>
  <r>
    <s v="2016QF02"/>
    <n v="2016"/>
    <s v="Qualifying Final"/>
    <d v="2016-09-10T00:00:00"/>
    <n v="22.5"/>
    <n v="13.7"/>
    <n v="1.6"/>
    <s v="Stadium Australia"/>
    <d v="1899-12-30T15:20:00"/>
    <n v="60222"/>
    <s v="Sydney"/>
    <n v="3.3"/>
    <n v="5.7"/>
    <n v="6.1"/>
    <n v="7.13"/>
    <n v="55"/>
    <s v="Greater Western Sydney"/>
    <n v="3.4"/>
    <n v="5.9"/>
    <n v="9.1300000000000008"/>
    <n v="12.19"/>
    <n v="91"/>
    <x v="15"/>
    <x v="1"/>
  </r>
  <r>
    <s v="2016SF01"/>
    <n v="2016"/>
    <s v="Semi Final"/>
    <d v="2016-09-16T00:00:00"/>
    <n v="15.1"/>
    <n v="8.1999999999999993"/>
    <n v="2.6"/>
    <s v="MCG"/>
    <d v="1899-12-30T19:50:00"/>
    <n v="87823"/>
    <s v="Hawthorn"/>
    <n v="3.4"/>
    <n v="7.5"/>
    <n v="8.9"/>
    <n v="12.12"/>
    <n v="84"/>
    <s v="Western Bulldogs"/>
    <n v="1.5"/>
    <n v="6.1"/>
    <n v="12.11"/>
    <n v="16.11"/>
    <n v="107"/>
    <x v="14"/>
    <x v="1"/>
  </r>
  <r>
    <s v="2016SF02"/>
    <n v="2016"/>
    <s v="Semi Final"/>
    <d v="2016-09-17T00:00:00"/>
    <n v="22.6"/>
    <n v="11.1"/>
    <n v="0"/>
    <s v="SCG"/>
    <d v="1899-12-30T19:25:00"/>
    <n v="38136"/>
    <s v="Sydney"/>
    <n v="7.3"/>
    <n v="10.5"/>
    <n v="12.9"/>
    <n v="18.100000000000001"/>
    <n v="118"/>
    <s v="Adelaide"/>
    <n v="3.2"/>
    <n v="4.4000000000000004"/>
    <n v="8.9"/>
    <n v="12.1"/>
    <n v="82"/>
    <x v="0"/>
    <x v="0"/>
  </r>
  <r>
    <s v="2016PF01"/>
    <n v="2016"/>
    <s v="Preliminary Final"/>
    <d v="2016-09-23T00:00:00"/>
    <n v="17.7"/>
    <n v="8.1"/>
    <n v="0.2"/>
    <s v="MCG"/>
    <d v="1899-12-30T19:50:00"/>
    <n v="71772"/>
    <s v="Geelong"/>
    <n v="0.5"/>
    <n v="2.8"/>
    <n v="7.1"/>
    <n v="8.1199999999999992"/>
    <n v="60"/>
    <s v="Sydney"/>
    <n v="7.2"/>
    <n v="11.3"/>
    <n v="14.4"/>
    <n v="15.7"/>
    <n v="97"/>
    <x v="0"/>
    <x v="1"/>
  </r>
  <r>
    <s v="2016PF02"/>
    <n v="2016"/>
    <s v="Preliminary Final"/>
    <d v="2016-09-24T00:00:00"/>
    <n v="23.5"/>
    <n v="9.8000000000000007"/>
    <n v="0"/>
    <s v="Sydney Showground"/>
    <d v="1899-12-30T17:15:00"/>
    <n v="21790"/>
    <s v="Greater Western Sydney"/>
    <n v="2.1"/>
    <n v="5.2"/>
    <n v="9.6999999999999993"/>
    <n v="12.11"/>
    <n v="83"/>
    <s v="Western Bulldogs"/>
    <n v="2.2999999999999998"/>
    <n v="6.5"/>
    <n v="9.6"/>
    <n v="13.11"/>
    <n v="89"/>
    <x v="14"/>
    <x v="2"/>
  </r>
  <r>
    <s v="2016GF01"/>
    <n v="2016"/>
    <s v="Grand Final"/>
    <d v="2016-10-01T00:00:00"/>
    <n v="18.2"/>
    <n v="10"/>
    <n v="1"/>
    <s v="MCG"/>
    <d v="1899-12-30T14:30:00"/>
    <n v="99981"/>
    <s v="Sydney"/>
    <n v="1.2"/>
    <n v="7.3"/>
    <n v="8.5"/>
    <n v="10.7"/>
    <n v="67"/>
    <s v="Western Bulldogs"/>
    <n v="2"/>
    <n v="7.1"/>
    <n v="9.6999999999999993"/>
    <n v="13.11"/>
    <n v="89"/>
    <x v="14"/>
    <x v="1"/>
  </r>
  <r>
    <s v="2017R0101"/>
    <n v="2017"/>
    <s v="Round 1"/>
    <d v="2017-03-23T00:00:00"/>
    <n v="25.8"/>
    <n v="15"/>
    <n v="0"/>
    <s v="MCG"/>
    <d v="1899-12-30T19:20:00"/>
    <n v="73137"/>
    <s v="Carlton"/>
    <n v="4.3"/>
    <n v="7.4"/>
    <n v="12.4"/>
    <n v="14.5"/>
    <n v="89"/>
    <s v="Richmond"/>
    <n v="7.3"/>
    <n v="13.5"/>
    <n v="15.11"/>
    <n v="20.12"/>
    <n v="132"/>
    <x v="13"/>
    <x v="1"/>
  </r>
  <r>
    <s v="2017R0102"/>
    <n v="2017"/>
    <s v="Round 1"/>
    <d v="2017-03-24T00:00:00"/>
    <n v="25.7"/>
    <n v="11.7"/>
    <n v="0"/>
    <s v="MCG"/>
    <d v="1899-12-30T19:50:00"/>
    <n v="66254"/>
    <s v="Collingwood"/>
    <n v="1.5"/>
    <n v="7.9"/>
    <n v="9.11"/>
    <n v="12.14"/>
    <n v="86"/>
    <s v="Western Bulldogs"/>
    <n v="5.0999999999999996"/>
    <n v="9.1"/>
    <n v="14.6"/>
    <n v="15.1"/>
    <n v="100"/>
    <x v="14"/>
    <x v="1"/>
  </r>
  <r>
    <s v="2017R0103"/>
    <n v="2017"/>
    <s v="Round 1"/>
    <d v="2017-03-25T00:00:00"/>
    <n v="30.3"/>
    <n v="14.5"/>
    <n v="0"/>
    <s v="Docklands"/>
    <d v="1899-12-30T16:35:00"/>
    <n v="36249"/>
    <s v="St Kilda"/>
    <n v="6.2"/>
    <n v="7.8"/>
    <n v="9.9"/>
    <n v="13.12"/>
    <n v="90"/>
    <s v="Melbourne"/>
    <n v="2.2999999999999998"/>
    <n v="9.4"/>
    <n v="15.7"/>
    <n v="18.12"/>
    <n v="120"/>
    <x v="16"/>
    <x v="0"/>
  </r>
  <r>
    <s v="2017R0104"/>
    <n v="2017"/>
    <s v="Round 1"/>
    <d v="2017-03-25T00:00:00"/>
    <n v="26.5"/>
    <n v="19.100000000000001"/>
    <n v="1.4"/>
    <s v="SCG"/>
    <d v="1899-12-30T16:35:00"/>
    <n v="33129"/>
    <s v="Sydney"/>
    <n v="4.3"/>
    <n v="8.5"/>
    <n v="10.6"/>
    <n v="12.1"/>
    <n v="82"/>
    <s v="Port Adelaide"/>
    <n v="4.2"/>
    <n v="9.3000000000000007"/>
    <n v="14.4"/>
    <n v="17.8"/>
    <n v="110"/>
    <x v="8"/>
    <x v="0"/>
  </r>
  <r>
    <s v="2017R0105"/>
    <n v="2017"/>
    <s v="Round 1"/>
    <d v="2017-03-25T00:00:00"/>
    <n v="30.3"/>
    <n v="14.5"/>
    <n v="0"/>
    <s v="MCG"/>
    <d v="1899-12-30T19:25:00"/>
    <n v="78294"/>
    <s v="Essendon"/>
    <n v="4.4000000000000004"/>
    <n v="5.8"/>
    <n v="12.12"/>
    <n v="17.14"/>
    <n v="116"/>
    <s v="Hawthorn"/>
    <n v="2.2999999999999998"/>
    <n v="6.1"/>
    <n v="10.14"/>
    <n v="12.19"/>
    <n v="91"/>
    <x v="6"/>
    <x v="1"/>
  </r>
  <r>
    <s v="2017R0106"/>
    <n v="2017"/>
    <s v="Round 1"/>
    <d v="2017-03-25T00:00:00"/>
    <n v="27.7"/>
    <n v="21.4"/>
    <n v="6.6"/>
    <s v="Carrara"/>
    <d v="1899-12-30T19:05:00"/>
    <n v="12710"/>
    <s v="Gold Coast"/>
    <n v="2.2000000000000002"/>
    <n v="3.5"/>
    <n v="11.6"/>
    <n v="14.12"/>
    <n v="96"/>
    <s v="Brisbane"/>
    <n v="7.3"/>
    <n v="11.3"/>
    <n v="14.5"/>
    <n v="15.8"/>
    <n v="98"/>
    <x v="3"/>
    <x v="2"/>
  </r>
  <r>
    <s v="2017R0107"/>
    <n v="2017"/>
    <s v="Round 1"/>
    <d v="2017-03-26T00:00:00"/>
    <n v="26.2"/>
    <n v="18.2"/>
    <n v="3.8"/>
    <s v="Docklands"/>
    <d v="1899-12-30T13:10:00"/>
    <n v="21997"/>
    <s v="North Melbourne"/>
    <n v="4.5999999999999996"/>
    <n v="8.8000000000000007"/>
    <n v="11.1"/>
    <n v="13.15"/>
    <n v="93"/>
    <s v="West Coast"/>
    <n v="3.3"/>
    <n v="9.8000000000000007"/>
    <n v="16.8"/>
    <n v="21.1"/>
    <n v="136"/>
    <x v="7"/>
    <x v="2"/>
  </r>
  <r>
    <s v="2017R0108"/>
    <n v="2017"/>
    <s v="Round 1"/>
    <d v="2017-03-26T00:00:00"/>
    <n v="33.9"/>
    <n v="20.399999999999999"/>
    <n v="0"/>
    <s v="Adelaide Oval"/>
    <d v="1899-12-30T14:45:00"/>
    <n v="43993"/>
    <s v="Adelaide"/>
    <n v="2.2999999999999998"/>
    <n v="7.9"/>
    <n v="15.14"/>
    <n v="22.15"/>
    <n v="147"/>
    <s v="Greater Western Sydney"/>
    <n v="4.5"/>
    <n v="6.7"/>
    <n v="11.7"/>
    <n v="14.7"/>
    <n v="91"/>
    <x v="4"/>
    <x v="0"/>
  </r>
  <r>
    <s v="2017R0109"/>
    <n v="2017"/>
    <s v="Round 1"/>
    <d v="2017-03-26T00:00:00"/>
    <n v="22.4"/>
    <n v="16.600000000000001"/>
    <n v="2.2000000000000002"/>
    <s v="Subiaco"/>
    <d v="1899-12-30T16:40:00"/>
    <n v="34638"/>
    <s v="Fremantle"/>
    <n v="2.2000000000000002"/>
    <n v="4.5999999999999996"/>
    <n v="6.9"/>
    <n v="10.130000000000001"/>
    <n v="73"/>
    <s v="Geelong"/>
    <n v="5.0999999999999996"/>
    <n v="11.3"/>
    <n v="14.5"/>
    <n v="18.7"/>
    <n v="115"/>
    <x v="12"/>
    <x v="0"/>
  </r>
  <r>
    <s v="2017R0201"/>
    <n v="2017"/>
    <s v="Round 2"/>
    <d v="2017-03-30T00:00:00"/>
    <n v="18.600000000000001"/>
    <n v="8.3000000000000007"/>
    <n v="4.2"/>
    <s v="MCG"/>
    <d v="1899-12-30T19:20:00"/>
    <n v="58236"/>
    <s v="Richmond"/>
    <n v="2.4"/>
    <n v="3.5"/>
    <n v="9.8000000000000007"/>
    <n v="14.15"/>
    <n v="99"/>
    <s v="Collingwood"/>
    <n v="2.4"/>
    <n v="4.9000000000000004"/>
    <n v="7.13"/>
    <n v="11.14"/>
    <n v="80"/>
    <x v="13"/>
    <x v="1"/>
  </r>
  <r>
    <s v="2017R0202"/>
    <n v="2017"/>
    <s v="Round 2"/>
    <d v="2017-03-31T00:00:00"/>
    <n v="18.399999999999999"/>
    <n v="9.6"/>
    <n v="7.4"/>
    <s v="Docklands"/>
    <d v="1899-12-30T19:50:00"/>
    <n v="42834"/>
    <s v="Western Bulldogs"/>
    <n v="2.6"/>
    <n v="7.7"/>
    <n v="12.11"/>
    <n v="16.14"/>
    <n v="110"/>
    <s v="Sydney"/>
    <n v="4.0999999999999996"/>
    <n v="6.5"/>
    <n v="9.6999999999999993"/>
    <n v="13.9"/>
    <n v="87"/>
    <x v="14"/>
    <x v="0"/>
  </r>
  <r>
    <s v="2017R0203"/>
    <n v="2017"/>
    <s v="Round 2"/>
    <d v="2017-04-01T00:00:00"/>
    <n v="19.100000000000001"/>
    <n v="8.6"/>
    <n v="0.2"/>
    <s v="MCG"/>
    <d v="1899-12-30T13:45:00"/>
    <n v="37420"/>
    <s v="Hawthorn"/>
    <n v="6.2"/>
    <n v="8.3000000000000007"/>
    <n v="11.1"/>
    <n v="13.11"/>
    <n v="89"/>
    <s v="Adelaide"/>
    <n v="2.2000000000000002"/>
    <n v="5.8"/>
    <n v="11.14"/>
    <n v="16.170000000000002"/>
    <n v="113"/>
    <x v="4"/>
    <x v="0"/>
  </r>
  <r>
    <s v="2017R0204"/>
    <n v="2017"/>
    <s v="Round 2"/>
    <d v="2017-04-01T00:00:00"/>
    <n v="26.1"/>
    <n v="12.6"/>
    <n v="0"/>
    <s v="Sydney Showground"/>
    <d v="1899-12-30T16:35:00"/>
    <n v="8022"/>
    <s v="Greater Western Sydney"/>
    <n v="7.4"/>
    <n v="10.8"/>
    <n v="16.12"/>
    <n v="24.16"/>
    <n v="160"/>
    <s v="Gold Coast"/>
    <n v="1.2"/>
    <n v="5.4"/>
    <n v="7.8"/>
    <n v="8.1"/>
    <n v="58"/>
    <x v="15"/>
    <x v="2"/>
  </r>
  <r>
    <s v="2017R0205"/>
    <n v="2017"/>
    <s v="Round 2"/>
    <d v="2017-04-01T00:00:00"/>
    <n v="29"/>
    <n v="20"/>
    <n v="0.2"/>
    <s v="Gabba"/>
    <d v="1899-12-30T18:25:00"/>
    <n v="21749"/>
    <s v="Brisbane"/>
    <n v="3.2"/>
    <n v="5.6"/>
    <n v="11.9"/>
    <n v="12.12"/>
    <n v="84"/>
    <s v="Essendon"/>
    <n v="4.2"/>
    <n v="10.5"/>
    <n v="12.8"/>
    <n v="17.899999999999999"/>
    <n v="111"/>
    <x v="6"/>
    <x v="2"/>
  </r>
  <r>
    <s v="2017R0206"/>
    <n v="2017"/>
    <s v="Round 2"/>
    <d v="2017-04-01T00:00:00"/>
    <n v="30.1"/>
    <n v="14.9"/>
    <n v="0"/>
    <s v="Subiaco"/>
    <d v="1899-12-30T16:40:00"/>
    <n v="37749"/>
    <s v="West Coast"/>
    <n v="4"/>
    <n v="8.3000000000000007"/>
    <n v="13.5"/>
    <n v="18.8"/>
    <n v="116"/>
    <s v="St Kilda"/>
    <n v="6.7"/>
    <n v="8.1199999999999992"/>
    <n v="12.17"/>
    <n v="13.19"/>
    <n v="97"/>
    <x v="7"/>
    <x v="0"/>
  </r>
  <r>
    <s v="2017R0207"/>
    <n v="2017"/>
    <s v="Round 2"/>
    <d v="2017-04-02T00:00:00"/>
    <n v="18.7"/>
    <n v="11.5"/>
    <n v="0"/>
    <s v="Docklands"/>
    <d v="1899-12-30T13:10:00"/>
    <n v="30917"/>
    <s v="Geelong"/>
    <n v="2.1"/>
    <n v="7.6"/>
    <n v="12.7"/>
    <n v="17.100000000000001"/>
    <n v="112"/>
    <s v="North Melbourne"/>
    <n v="6.2"/>
    <n v="8.6"/>
    <n v="16.8"/>
    <n v="17.899999999999999"/>
    <n v="111"/>
    <x v="12"/>
    <x v="0"/>
  </r>
  <r>
    <s v="2017R0208"/>
    <n v="2017"/>
    <s v="Round 2"/>
    <d v="2017-04-02T00:00:00"/>
    <n v="18.7"/>
    <n v="11.5"/>
    <n v="0"/>
    <s v="MCG"/>
    <d v="1899-12-30T15:20:00"/>
    <n v="46727"/>
    <s v="Melbourne"/>
    <n v="3.2"/>
    <n v="6.4"/>
    <n v="7.5"/>
    <n v="13.8"/>
    <n v="86"/>
    <s v="Carlton"/>
    <n v="2.2000000000000002"/>
    <n v="4.5999999999999996"/>
    <n v="7.8"/>
    <n v="9.1"/>
    <n v="64"/>
    <x v="16"/>
    <x v="0"/>
  </r>
  <r>
    <s v="2017R0209"/>
    <n v="2017"/>
    <s v="Round 2"/>
    <d v="2017-04-02T00:00:00"/>
    <n v="21.3"/>
    <n v="12.9"/>
    <n v="0"/>
    <s v="Adelaide Oval"/>
    <d v="1899-12-30T16:10:00"/>
    <n v="38388"/>
    <s v="Port Adelaide"/>
    <n v="7.3"/>
    <n v="11.8"/>
    <n v="18.899999999999999"/>
    <n v="22.13"/>
    <n v="145"/>
    <s v="Fremantle"/>
    <n v="2.1"/>
    <n v="3.3"/>
    <n v="7.4"/>
    <n v="8.8000000000000007"/>
    <n v="56"/>
    <x v="8"/>
    <x v="0"/>
  </r>
  <r>
    <s v="2017R0301"/>
    <n v="2017"/>
    <s v="Round 3"/>
    <d v="2017-04-07T00:00:00"/>
    <n v="24.2"/>
    <n v="14.3"/>
    <n v="0"/>
    <s v="SCG"/>
    <d v="1899-12-30T19:50:00"/>
    <n v="35310"/>
    <s v="Sydney"/>
    <n v="1.1000000000000001"/>
    <n v="5.7"/>
    <n v="7.11"/>
    <n v="11.13"/>
    <n v="79"/>
    <s v="Collingwood"/>
    <n v="4.4000000000000004"/>
    <n v="7.4"/>
    <n v="9.8000000000000007"/>
    <n v="11.14"/>
    <n v="80"/>
    <x v="9"/>
    <x v="0"/>
  </r>
  <r>
    <s v="2017R0302"/>
    <n v="2017"/>
    <s v="Round 3"/>
    <d v="2017-04-08T00:00:00"/>
    <n v="25"/>
    <n v="14.6"/>
    <n v="0"/>
    <s v="Bellerive Oval"/>
    <d v="1899-12-30T13:45:00"/>
    <n v="8758"/>
    <s v="North Melbourne"/>
    <n v="3.2"/>
    <n v="5.4"/>
    <n v="8.6"/>
    <n v="10.7"/>
    <n v="67"/>
    <s v="Greater Western Sydney"/>
    <n v="3.4"/>
    <n v="6.11"/>
    <n v="9.15"/>
    <n v="15.19"/>
    <n v="109"/>
    <x v="15"/>
    <x v="2"/>
  </r>
  <r>
    <s v="2017R0303"/>
    <n v="2017"/>
    <s v="Round 3"/>
    <d v="2017-04-08T00:00:00"/>
    <n v="28.9"/>
    <n v="17.2"/>
    <n v="0"/>
    <s v="MCG"/>
    <d v="1899-12-30T14:10:00"/>
    <n v="42523"/>
    <s v="Richmond"/>
    <n v="2.2000000000000002"/>
    <n v="5.6"/>
    <n v="9.8000000000000007"/>
    <n v="11.1"/>
    <n v="76"/>
    <s v="West Coast"/>
    <n v="2.6"/>
    <n v="5.13"/>
    <n v="7.14"/>
    <n v="8.17"/>
    <n v="65"/>
    <x v="13"/>
    <x v="0"/>
  </r>
  <r>
    <s v="2017R0304"/>
    <n v="2017"/>
    <s v="Round 3"/>
    <d v="2017-04-08T00:00:00"/>
    <n v="28.9"/>
    <n v="17.2"/>
    <n v="0"/>
    <s v="Docklands"/>
    <d v="1899-12-30T16:35:00"/>
    <n v="29733"/>
    <s v="Geelong"/>
    <n v="5.2"/>
    <n v="9.1999999999999993"/>
    <n v="14.2"/>
    <n v="20.6"/>
    <n v="126"/>
    <s v="Melbourne"/>
    <n v="2.4"/>
    <n v="7.11"/>
    <n v="12.17"/>
    <n v="13.19"/>
    <n v="97"/>
    <x v="12"/>
    <x v="2"/>
  </r>
  <r>
    <s v="2017R0305"/>
    <n v="2017"/>
    <s v="Round 3"/>
    <d v="2017-04-08T00:00:00"/>
    <n v="23.6"/>
    <n v="8.6999999999999993"/>
    <n v="0"/>
    <s v="Subiaco"/>
    <d v="1899-12-30T17:40:00"/>
    <n v="28865"/>
    <s v="Fremantle"/>
    <n v="4.4000000000000004"/>
    <n v="6.7"/>
    <n v="8.1"/>
    <n v="13.11"/>
    <n v="89"/>
    <s v="Western Bulldogs"/>
    <n v="1.3"/>
    <n v="5.6"/>
    <n v="10.119999999999999"/>
    <n v="10.130000000000001"/>
    <n v="73"/>
    <x v="5"/>
    <x v="2"/>
  </r>
  <r>
    <s v="2017R0306"/>
    <n v="2017"/>
    <s v="Round 3"/>
    <d v="2017-04-08T00:00:00"/>
    <n v="28.6"/>
    <n v="14.3"/>
    <n v="0"/>
    <s v="Adelaide Oval"/>
    <d v="1899-12-30T19:10:00"/>
    <n v="53698"/>
    <s v="Port Adelaide"/>
    <n v="4.5999999999999996"/>
    <n v="6.6"/>
    <n v="9.8000000000000007"/>
    <n v="12.11"/>
    <n v="83"/>
    <s v="Adelaide"/>
    <n v="3.3"/>
    <n v="7.9"/>
    <n v="11.1"/>
    <n v="15.1"/>
    <n v="100"/>
    <x v="4"/>
    <x v="1"/>
  </r>
  <r>
    <s v="2017R0307"/>
    <n v="2017"/>
    <s v="Round 3"/>
    <d v="2017-04-09T00:00:00"/>
    <n v="15.1"/>
    <n v="10.6"/>
    <n v="9"/>
    <s v="Docklands"/>
    <d v="1899-12-30T13:10:00"/>
    <n v="23097"/>
    <s v="St Kilda"/>
    <n v="4.4000000000000004"/>
    <n v="7.1"/>
    <n v="9.16"/>
    <n v="14.23"/>
    <n v="107"/>
    <s v="Brisbane"/>
    <n v="1.2"/>
    <n v="5.4"/>
    <n v="9.8000000000000007"/>
    <n v="11.1"/>
    <n v="76"/>
    <x v="11"/>
    <x v="2"/>
  </r>
  <r>
    <s v="2017R0308"/>
    <n v="2017"/>
    <s v="Round 3"/>
    <d v="2017-04-09T00:00:00"/>
    <n v="15.1"/>
    <n v="10.6"/>
    <n v="9"/>
    <s v="MCG"/>
    <d v="1899-12-30T15:20:00"/>
    <n v="48022"/>
    <s v="Carlton"/>
    <n v="1.5"/>
    <n v="3.1"/>
    <n v="5.14"/>
    <n v="7.15"/>
    <n v="57"/>
    <s v="Essendon"/>
    <n v="3.1"/>
    <n v="4.3"/>
    <n v="6.4"/>
    <n v="6.6"/>
    <n v="42"/>
    <x v="1"/>
    <x v="0"/>
  </r>
  <r>
    <s v="2017R0309"/>
    <n v="2017"/>
    <s v="Round 3"/>
    <d v="2017-04-09T00:00:00"/>
    <n v="26.6"/>
    <n v="18.399999999999999"/>
    <n v="1"/>
    <s v="Carrara"/>
    <d v="1899-12-30T16:40:00"/>
    <n v="14728"/>
    <s v="Gold Coast"/>
    <n v="3.3"/>
    <n v="7.8"/>
    <n v="17.100000000000001"/>
    <n v="21.13"/>
    <n v="139"/>
    <s v="Hawthorn"/>
    <n v="2.2999999999999998"/>
    <n v="3.6"/>
    <n v="6.1"/>
    <n v="7.11"/>
    <n v="53"/>
    <x v="17"/>
    <x v="2"/>
  </r>
  <r>
    <s v="2017R0401"/>
    <n v="2017"/>
    <s v="Round 4"/>
    <d v="2017-04-13T00:00:00"/>
    <n v="26.8"/>
    <n v="12.9"/>
    <n v="0"/>
    <s v="Subiaco"/>
    <d v="1899-12-30T18:10:00"/>
    <n v="38063"/>
    <s v="West Coast"/>
    <n v="2.2000000000000002"/>
    <n v="5.9"/>
    <n v="9.1"/>
    <n v="13.13"/>
    <n v="91"/>
    <s v="Sydney"/>
    <n v="2.2000000000000002"/>
    <n v="4.3"/>
    <n v="7.4"/>
    <n v="10.5"/>
    <n v="65"/>
    <x v="7"/>
    <x v="0"/>
  </r>
  <r>
    <s v="2017R0402"/>
    <n v="2017"/>
    <s v="Round 4"/>
    <d v="2017-04-14T00:00:00"/>
    <n v="17.8"/>
    <n v="11.4"/>
    <n v="0"/>
    <s v="Docklands"/>
    <d v="1899-12-30T16:20:00"/>
    <n v="42814"/>
    <s v="North Melbourne"/>
    <n v="2.4"/>
    <n v="4.7"/>
    <n v="8.11"/>
    <n v="12.14"/>
    <n v="86"/>
    <s v="Western Bulldogs"/>
    <n v="2.2000000000000002"/>
    <n v="2.8"/>
    <n v="7.15"/>
    <n v="12.17"/>
    <n v="89"/>
    <x v="14"/>
    <x v="0"/>
  </r>
  <r>
    <s v="2017R0403"/>
    <n v="2017"/>
    <s v="Round 4"/>
    <d v="2017-04-15T00:00:00"/>
    <n v="16.600000000000001"/>
    <n v="10.1"/>
    <n v="0"/>
    <s v="MCG"/>
    <d v="1899-12-30T13:45:00"/>
    <n v="27829"/>
    <s v="Melbourne"/>
    <n v="2.5"/>
    <n v="9.6999999999999993"/>
    <n v="9.1"/>
    <n v="15.14"/>
    <n v="104"/>
    <s v="Fremantle"/>
    <n v="3.2"/>
    <n v="6.4"/>
    <n v="13.8"/>
    <n v="16.100000000000001"/>
    <n v="106"/>
    <x v="5"/>
    <x v="2"/>
  </r>
  <r>
    <s v="2017R0404"/>
    <n v="2017"/>
    <s v="Round 4"/>
    <d v="2017-04-15T00:00:00"/>
    <n v="20"/>
    <n v="5.5"/>
    <n v="0.2"/>
    <s v="Manuka Oval"/>
    <d v="1899-12-30T16:35:00"/>
    <n v="9185"/>
    <s v="Greater Western Sydney"/>
    <n v="4.5"/>
    <n v="8.6999999999999993"/>
    <n v="11.1"/>
    <n v="16.16"/>
    <n v="112"/>
    <s v="Port Adelaide"/>
    <n v="4.2"/>
    <n v="8.8000000000000007"/>
    <n v="11.14"/>
    <n v="11.15"/>
    <n v="81"/>
    <x v="15"/>
    <x v="2"/>
  </r>
  <r>
    <s v="2017R0405"/>
    <n v="2017"/>
    <s v="Round 4"/>
    <d v="2017-04-15T00:00:00"/>
    <n v="16.600000000000001"/>
    <n v="10.1"/>
    <n v="0"/>
    <s v="Docklands"/>
    <d v="1899-12-30T19:25:00"/>
    <n v="24968"/>
    <s v="Carlton"/>
    <n v="2.4"/>
    <n v="6.6"/>
    <n v="7.7"/>
    <n v="12.1"/>
    <n v="82"/>
    <s v="Gold Coast"/>
    <n v="3"/>
    <n v="6.1"/>
    <n v="13.3"/>
    <n v="17.600000000000001"/>
    <n v="108"/>
    <x v="17"/>
    <x v="2"/>
  </r>
  <r>
    <s v="2017R0406"/>
    <n v="2017"/>
    <s v="Round 4"/>
    <d v="2017-04-15T00:00:00"/>
    <n v="22.7"/>
    <n v="8.8000000000000007"/>
    <n v="0"/>
    <s v="Adelaide Oval"/>
    <d v="1899-12-30T19:10:00"/>
    <n v="47492"/>
    <s v="Adelaide"/>
    <n v="9.1999999999999993"/>
    <n v="15.6"/>
    <n v="17.7"/>
    <n v="24.9"/>
    <n v="153"/>
    <s v="Essendon"/>
    <n v="3.2"/>
    <n v="7.2"/>
    <n v="10.9"/>
    <n v="13.1"/>
    <n v="88"/>
    <x v="4"/>
    <x v="0"/>
  </r>
  <r>
    <s v="2017R0407"/>
    <n v="2017"/>
    <s v="Round 4"/>
    <d v="2017-04-16T00:00:00"/>
    <n v="22.2"/>
    <n v="8.6"/>
    <n v="0"/>
    <s v="Docklands"/>
    <d v="1899-12-30T15:20:00"/>
    <n v="36650"/>
    <s v="Collingwood"/>
    <n v="2.6"/>
    <n v="3.7"/>
    <n v="5.8"/>
    <n v="7.13"/>
    <n v="55"/>
    <s v="St Kilda"/>
    <n v="1.3"/>
    <n v="4.7"/>
    <n v="8.1199999999999992"/>
    <n v="9.15"/>
    <n v="69"/>
    <x v="11"/>
    <x v="0"/>
  </r>
  <r>
    <s v="2017R0408"/>
    <n v="2017"/>
    <s v="Round 4"/>
    <d v="2017-04-16T00:00:00"/>
    <n v="26.6"/>
    <n v="16.399999999999999"/>
    <n v="0"/>
    <s v="Gabba"/>
    <d v="1899-12-30T16:40:00"/>
    <n v="21669"/>
    <s v="Brisbane"/>
    <n v="3.2"/>
    <n v="4.3"/>
    <n v="8.6"/>
    <n v="10.7"/>
    <n v="67"/>
    <s v="Richmond"/>
    <n v="5.6"/>
    <n v="10.9"/>
    <n v="13.14"/>
    <n v="17.170000000000002"/>
    <n v="119"/>
    <x v="13"/>
    <x v="2"/>
  </r>
  <r>
    <s v="2017R0409"/>
    <n v="2017"/>
    <s v="Round 4"/>
    <d v="2017-04-17T00:00:00"/>
    <n v="18.399999999999999"/>
    <n v="11.9"/>
    <n v="0"/>
    <s v="MCG"/>
    <d v="1899-12-30T15:20:00"/>
    <n v="62360"/>
    <s v="Hawthorn"/>
    <n v="2"/>
    <n v="2.6"/>
    <n v="4.0999999999999996"/>
    <n v="6.12"/>
    <n v="48"/>
    <s v="Geelong"/>
    <n v="2.7"/>
    <n v="5.12"/>
    <n v="9.14"/>
    <n v="20.14"/>
    <n v="134"/>
    <x v="12"/>
    <x v="1"/>
  </r>
  <r>
    <s v="2017R0501"/>
    <n v="2017"/>
    <s v="Round 5"/>
    <d v="2017-04-21T00:00:00"/>
    <n v="21.8"/>
    <n v="18.3"/>
    <n v="4.5999999999999996"/>
    <s v="Adelaide Oval"/>
    <d v="1899-12-30T19:20:00"/>
    <n v="43120"/>
    <s v="Port Adelaide"/>
    <n v="5.3"/>
    <n v="8.6"/>
    <n v="14.16"/>
    <n v="20.170000000000002"/>
    <n v="137"/>
    <s v="Carlton"/>
    <n v="1.4"/>
    <n v="2.9"/>
    <n v="2.9"/>
    <n v="6.11"/>
    <n v="47"/>
    <x v="8"/>
    <x v="0"/>
  </r>
  <r>
    <s v="2017R0502"/>
    <n v="2017"/>
    <s v="Round 5"/>
    <d v="2017-04-22T00:00:00"/>
    <n v="21.9"/>
    <n v="15.9"/>
    <n v="6"/>
    <s v="Docklands"/>
    <d v="1899-12-30T13:45:00"/>
    <n v="31822"/>
    <s v="Western Bulldogs"/>
    <n v="3.7"/>
    <n v="5.13"/>
    <n v="9.18"/>
    <n v="17.2"/>
    <n v="122"/>
    <s v="Brisbane"/>
    <n v="5"/>
    <n v="12.3"/>
    <n v="12.5"/>
    <n v="14.6"/>
    <n v="90"/>
    <x v="14"/>
    <x v="0"/>
  </r>
  <r>
    <s v="2017R0503"/>
    <n v="2017"/>
    <s v="Round 5"/>
    <d v="2017-04-22T00:00:00"/>
    <n v="25"/>
    <n v="17.600000000000001"/>
    <n v="16.8"/>
    <s v="Carrara"/>
    <d v="1899-12-30T16:35:00"/>
    <n v="12672"/>
    <s v="Gold Coast"/>
    <n v="2.2000000000000002"/>
    <n v="4.3"/>
    <n v="8.5"/>
    <n v="13.8"/>
    <n v="86"/>
    <s v="Adelaide"/>
    <n v="7.6"/>
    <n v="11.9"/>
    <n v="17.12"/>
    <n v="23.15"/>
    <n v="153"/>
    <x v="4"/>
    <x v="2"/>
  </r>
  <r>
    <s v="2017R0504"/>
    <n v="2017"/>
    <s v="Round 5"/>
    <d v="2017-04-22T00:00:00"/>
    <n v="25.9"/>
    <n v="18.2"/>
    <n v="0"/>
    <s v="SCG"/>
    <d v="1899-12-30T19:25:00"/>
    <n v="34824"/>
    <s v="Sydney"/>
    <n v="4.0999999999999996"/>
    <n v="4.4000000000000004"/>
    <n v="8.6999999999999993"/>
    <n v="9.9"/>
    <n v="63"/>
    <s v="Greater Western Sydney"/>
    <n v="5.5"/>
    <n v="9.6"/>
    <n v="11.11"/>
    <n v="15.15"/>
    <n v="105"/>
    <x v="15"/>
    <x v="0"/>
  </r>
  <r>
    <s v="2017R0505"/>
    <n v="2017"/>
    <s v="Round 5"/>
    <d v="2017-04-22T00:00:00"/>
    <n v="28.6"/>
    <n v="15.3"/>
    <n v="0"/>
    <s v="Subiaco"/>
    <d v="1899-12-30T17:40:00"/>
    <n v="33319"/>
    <s v="Fremantle"/>
    <n v="2.2999999999999998"/>
    <n v="2.6"/>
    <n v="4.0999999999999996"/>
    <n v="9.1300000000000008"/>
    <n v="67"/>
    <s v="North Melbourne"/>
    <n v="2.2999999999999998"/>
    <n v="6.5"/>
    <n v="7.7"/>
    <n v="9.8000000000000007"/>
    <n v="62"/>
    <x v="5"/>
    <x v="0"/>
  </r>
  <r>
    <s v="2017R0506"/>
    <n v="2017"/>
    <s v="Round 5"/>
    <d v="2017-04-23T00:00:00"/>
    <n v="22.3"/>
    <n v="13.5"/>
    <n v="2.4"/>
    <s v="Docklands"/>
    <d v="1899-12-30T15:20:00"/>
    <n v="33884"/>
    <s v="St Kilda"/>
    <n v="4.0999999999999996"/>
    <n v="8.5"/>
    <n v="12.7"/>
    <n v="13.1"/>
    <n v="88"/>
    <s v="Geelong"/>
    <n v="6.1"/>
    <n v="8.3000000000000007"/>
    <n v="11.8"/>
    <n v="19.12"/>
    <n v="126"/>
    <x v="12"/>
    <x v="0"/>
  </r>
  <r>
    <s v="2017R0507"/>
    <n v="2017"/>
    <s v="Round 5"/>
    <d v="2017-04-23T00:00:00"/>
    <n v="22.3"/>
    <n v="13.5"/>
    <n v="2.4"/>
    <s v="MCG"/>
    <d v="1899-12-30T16:40:00"/>
    <n v="28997"/>
    <s v="Hawthorn"/>
    <n v="3.4"/>
    <n v="9.8000000000000007"/>
    <n v="12.9"/>
    <n v="19.11"/>
    <n v="125"/>
    <s v="West Coast"/>
    <n v="2.2000000000000002"/>
    <n v="5.5"/>
    <n v="7.8"/>
    <n v="11.9"/>
    <n v="75"/>
    <x v="2"/>
    <x v="2"/>
  </r>
  <r>
    <s v="2017R0508"/>
    <n v="2017"/>
    <s v="Round 5"/>
    <d v="2017-04-24T00:00:00"/>
    <n v="23.6"/>
    <n v="15.4"/>
    <n v="2.6"/>
    <s v="MCG"/>
    <d v="1899-12-30T19:25:00"/>
    <n v="85657"/>
    <s v="Richmond"/>
    <n v="3.1"/>
    <n v="6.6"/>
    <n v="7.11"/>
    <n v="12.16"/>
    <n v="88"/>
    <s v="Melbourne"/>
    <n v="3.4"/>
    <n v="7.6"/>
    <n v="11.7"/>
    <n v="11.9"/>
    <n v="75"/>
    <x v="13"/>
    <x v="1"/>
  </r>
  <r>
    <s v="2017R0509"/>
    <n v="2017"/>
    <s v="Round 5"/>
    <d v="2017-04-25T00:00:00"/>
    <n v="18.3"/>
    <n v="15.6"/>
    <n v="20"/>
    <s v="MCG"/>
    <d v="1899-12-30T15:20:00"/>
    <n v="87685"/>
    <s v="Essendon"/>
    <n v="4.3"/>
    <n v="6.6"/>
    <n v="11.9"/>
    <n v="15.1"/>
    <n v="100"/>
    <s v="Collingwood"/>
    <n v="1.2"/>
    <n v="5.9"/>
    <n v="9.1199999999999992"/>
    <n v="11.16"/>
    <n v="82"/>
    <x v="6"/>
    <x v="1"/>
  </r>
  <r>
    <s v="2017R0601"/>
    <n v="2017"/>
    <s v="Round 6"/>
    <d v="2017-04-28T00:00:00"/>
    <n v="16.5"/>
    <n v="-1.8"/>
    <n v="0"/>
    <s v="Manuka Oval"/>
    <d v="1899-12-30T19:50:00"/>
    <n v="14048"/>
    <s v="Greater Western Sydney"/>
    <n v="3.3"/>
    <n v="6.3"/>
    <n v="8.6"/>
    <n v="11.9"/>
    <n v="75"/>
    <s v="Western Bulldogs"/>
    <n v="2.4"/>
    <n v="6.12"/>
    <n v="7.17"/>
    <n v="9.19"/>
    <n v="73"/>
    <x v="15"/>
    <x v="2"/>
  </r>
  <r>
    <s v="2017R0602"/>
    <n v="2017"/>
    <s v="Round 6"/>
    <d v="2017-04-29T00:00:00"/>
    <n v="20.9"/>
    <n v="7"/>
    <n v="0"/>
    <s v="York Park"/>
    <d v="1899-12-30T13:45:00"/>
    <n v="15571"/>
    <s v="Hawthorn"/>
    <n v="2.1"/>
    <n v="3.4"/>
    <n v="4.5"/>
    <n v="8.6999999999999993"/>
    <n v="55"/>
    <s v="St Kilda"/>
    <n v="3.5"/>
    <n v="6.8"/>
    <n v="14.13"/>
    <n v="19.16"/>
    <n v="130"/>
    <x v="11"/>
    <x v="2"/>
  </r>
  <r>
    <s v="2017R0603"/>
    <n v="2017"/>
    <s v="Round 6"/>
    <d v="2017-04-29T00:00:00"/>
    <n v="19.100000000000001"/>
    <n v="13.6"/>
    <n v="0"/>
    <s v="MCG"/>
    <d v="1899-12-30T14:10:00"/>
    <n v="32678"/>
    <s v="Carlton"/>
    <n v="1.3"/>
    <n v="5.4"/>
    <n v="10.7"/>
    <n v="15.7"/>
    <n v="97"/>
    <s v="Sydney"/>
    <n v="3.2"/>
    <n v="6.6"/>
    <n v="8.1"/>
    <n v="11.12"/>
    <n v="78"/>
    <x v="1"/>
    <x v="0"/>
  </r>
  <r>
    <s v="2017R0604"/>
    <n v="2017"/>
    <s v="Round 6"/>
    <d v="2017-04-29T00:00:00"/>
    <n v="26.3"/>
    <n v="15.3"/>
    <n v="0"/>
    <s v="Gabba"/>
    <d v="1899-12-30T16:35:00"/>
    <n v="13638"/>
    <s v="Brisbane"/>
    <n v="2.2000000000000002"/>
    <n v="3.4"/>
    <n v="7.5"/>
    <n v="10.7"/>
    <n v="67"/>
    <s v="Port Adelaide"/>
    <n v="7.4"/>
    <n v="11.11"/>
    <n v="18.14"/>
    <n v="22.18"/>
    <n v="150"/>
    <x v="8"/>
    <x v="2"/>
  </r>
  <r>
    <s v="2017R0605"/>
    <n v="2017"/>
    <s v="Round 6"/>
    <d v="2017-04-29T00:00:00"/>
    <n v="19.100000000000001"/>
    <n v="13.6"/>
    <n v="0"/>
    <s v="Docklands"/>
    <d v="1899-12-30T19:25:00"/>
    <n v="15431"/>
    <s v="North Melbourne"/>
    <n v="3.4"/>
    <n v="7.8"/>
    <n v="12.9"/>
    <n v="16.11"/>
    <n v="107"/>
    <s v="Gold Coast"/>
    <n v="4.4000000000000004"/>
    <n v="7.6"/>
    <n v="11.8"/>
    <n v="14.1"/>
    <n v="94"/>
    <x v="10"/>
    <x v="2"/>
  </r>
  <r>
    <s v="2017R0606"/>
    <n v="2017"/>
    <s v="Round 6"/>
    <d v="2017-04-29T00:00:00"/>
    <n v="27.6"/>
    <n v="8.6999999999999993"/>
    <n v="0"/>
    <s v="Subiaco"/>
    <d v="1899-12-30T18:10:00"/>
    <n v="40836"/>
    <s v="West Coast"/>
    <n v="7.2"/>
    <n v="10.5"/>
    <n v="13.6"/>
    <n v="16.7"/>
    <n v="103"/>
    <s v="Fremantle"/>
    <n v="1.2"/>
    <n v="3.2"/>
    <n v="6.4"/>
    <n v="9.8000000000000007"/>
    <n v="62"/>
    <x v="7"/>
    <x v="0"/>
  </r>
  <r>
    <s v="2017R0607"/>
    <n v="2017"/>
    <s v="Round 6"/>
    <d v="2017-04-30T00:00:00"/>
    <n v="17.5"/>
    <n v="12.5"/>
    <n v="0"/>
    <s v="Docklands"/>
    <d v="1899-12-30T13:10:00"/>
    <n v="44040"/>
    <s v="Essendon"/>
    <n v="2.2000000000000002"/>
    <n v="4.8"/>
    <n v="6.12"/>
    <n v="10.14"/>
    <n v="74"/>
    <s v="Melbourne"/>
    <n v="2.4"/>
    <n v="4.5999999999999996"/>
    <n v="12.9"/>
    <n v="17.100000000000001"/>
    <n v="112"/>
    <x v="16"/>
    <x v="0"/>
  </r>
  <r>
    <s v="2017R0608"/>
    <n v="2017"/>
    <s v="Round 6"/>
    <d v="2017-04-30T00:00:00"/>
    <n v="17.5"/>
    <n v="12.5"/>
    <n v="0"/>
    <s v="MCG"/>
    <d v="1899-12-30T15:20:00"/>
    <n v="46457"/>
    <s v="Geelong"/>
    <n v="3.1"/>
    <n v="5.4"/>
    <n v="8.6999999999999993"/>
    <n v="11.12"/>
    <n v="78"/>
    <s v="Collingwood"/>
    <n v="3.5"/>
    <n v="7.9"/>
    <n v="13.12"/>
    <n v="15.17"/>
    <n v="107"/>
    <x v="9"/>
    <x v="0"/>
  </r>
  <r>
    <s v="2017R0609"/>
    <n v="2017"/>
    <s v="Round 6"/>
    <d v="2017-04-30T00:00:00"/>
    <n v="19"/>
    <n v="15.1"/>
    <n v="0"/>
    <s v="Adelaide Oval"/>
    <d v="1899-12-30T16:10:00"/>
    <n v="51069"/>
    <s v="Adelaide"/>
    <n v="5"/>
    <n v="11.6"/>
    <n v="18.11"/>
    <n v="21.14"/>
    <n v="140"/>
    <s v="Richmond"/>
    <n v="6.3"/>
    <n v="7.3"/>
    <n v="8.3000000000000007"/>
    <n v="10.4"/>
    <n v="64"/>
    <x v="4"/>
    <x v="1"/>
  </r>
  <r>
    <s v="2017R0701"/>
    <n v="2017"/>
    <s v="Round 7"/>
    <d v="2017-05-05T00:00:00"/>
    <n v="19.899999999999999"/>
    <n v="3.8"/>
    <n v="0.2"/>
    <s v="Docklands"/>
    <d v="1899-12-30T19:50:00"/>
    <n v="21160"/>
    <s v="St Kilda"/>
    <n v="2.4"/>
    <n v="6.7"/>
    <n v="10.9"/>
    <n v="16.12"/>
    <n v="108"/>
    <s v="Greater Western Sydney"/>
    <n v="4.2"/>
    <n v="7.6"/>
    <n v="11.1"/>
    <n v="12.13"/>
    <n v="85"/>
    <x v="11"/>
    <x v="2"/>
  </r>
  <r>
    <s v="2017R0702"/>
    <n v="2017"/>
    <s v="Round 7"/>
    <d v="2017-05-06T00:00:00"/>
    <n v="18.5"/>
    <n v="8.4"/>
    <n v="0"/>
    <s v="Bellerive Oval"/>
    <d v="1899-12-30T13:45:00"/>
    <n v="10064"/>
    <s v="North Melbourne"/>
    <n v="10.4"/>
    <n v="12.6"/>
    <n v="17.12"/>
    <n v="22.13"/>
    <n v="145"/>
    <s v="Adelaide"/>
    <n v="0"/>
    <n v="5.6"/>
    <n v="9.6999999999999993"/>
    <n v="13.8"/>
    <n v="86"/>
    <x v="10"/>
    <x v="2"/>
  </r>
  <r>
    <s v="2017R0703"/>
    <n v="2017"/>
    <s v="Round 7"/>
    <d v="2017-05-06T00:00:00"/>
    <n v="19.8"/>
    <n v="9.9"/>
    <n v="0"/>
    <s v="MCG"/>
    <d v="1899-12-30T14:10:00"/>
    <n v="70279"/>
    <s v="Collingwood"/>
    <n v="1.3"/>
    <n v="3.5"/>
    <n v="7.6"/>
    <n v="8.8000000000000007"/>
    <n v="56"/>
    <s v="Carlton"/>
    <n v="3.4"/>
    <n v="6.5"/>
    <n v="11.5"/>
    <n v="12.7"/>
    <n v="79"/>
    <x v="1"/>
    <x v="1"/>
  </r>
  <r>
    <s v="2017R0704"/>
    <n v="2017"/>
    <s v="Round 7"/>
    <d v="2017-05-06T00:00:00"/>
    <n v="20.100000000000001"/>
    <n v="9.1"/>
    <n v="0"/>
    <s v="Adelaide Oval"/>
    <d v="1899-12-30T16:05:00"/>
    <n v="38333"/>
    <s v="Port Adelaide"/>
    <n v="2.2999999999999998"/>
    <n v="5.7"/>
    <n v="7.13"/>
    <n v="12.15"/>
    <n v="87"/>
    <s v="West Coast"/>
    <n v="4.0999999999999996"/>
    <n v="7.3"/>
    <n v="12.4"/>
    <n v="15.7"/>
    <n v="97"/>
    <x v="7"/>
    <x v="0"/>
  </r>
  <r>
    <s v="2017R0705"/>
    <n v="2017"/>
    <s v="Round 7"/>
    <d v="2017-05-06T00:00:00"/>
    <n v="19.8"/>
    <n v="9.9"/>
    <n v="0"/>
    <s v="Docklands"/>
    <d v="1899-12-30T19:25:00"/>
    <n v="46387"/>
    <s v="Western Bulldogs"/>
    <n v="1.1000000000000001"/>
    <n v="4.5999999999999996"/>
    <n v="8.11"/>
    <n v="11.14"/>
    <n v="80"/>
    <s v="Richmond"/>
    <n v="5.3"/>
    <n v="7.6"/>
    <n v="9.6999999999999993"/>
    <n v="11.9"/>
    <n v="75"/>
    <x v="14"/>
    <x v="0"/>
  </r>
  <r>
    <s v="2017R0706"/>
    <n v="2017"/>
    <s v="Round 7"/>
    <d v="2017-05-06T00:00:00"/>
    <n v="24.1"/>
    <n v="15.9"/>
    <n v="0"/>
    <s v="Carrara"/>
    <d v="1899-12-30T19:25:00"/>
    <n v="13648"/>
    <s v="Gold Coast"/>
    <n v="5.5"/>
    <n v="9.9"/>
    <n v="12.11"/>
    <n v="18.16"/>
    <n v="124"/>
    <s v="Geelong"/>
    <n v="3.1"/>
    <n v="7.3"/>
    <n v="10.7"/>
    <n v="15.9"/>
    <n v="99"/>
    <x v="17"/>
    <x v="2"/>
  </r>
  <r>
    <s v="2017R0707"/>
    <n v="2017"/>
    <s v="Round 7"/>
    <d v="2017-05-07T00:00:00"/>
    <n v="21"/>
    <n v="14.5"/>
    <n v="0"/>
    <s v="SCG"/>
    <d v="1899-12-30T13:10:00"/>
    <n v="25619"/>
    <s v="Sydney"/>
    <n v="7.5"/>
    <n v="12.1"/>
    <n v="17.13"/>
    <n v="20.149999999999999"/>
    <n v="135"/>
    <s v="Brisbane"/>
    <n v="2"/>
    <n v="6.2"/>
    <n v="9.5"/>
    <n v="12.9"/>
    <n v="81"/>
    <x v="0"/>
    <x v="2"/>
  </r>
  <r>
    <s v="2017R0708"/>
    <n v="2017"/>
    <s v="Round 7"/>
    <d v="2017-05-07T00:00:00"/>
    <n v="14.8"/>
    <n v="7.2"/>
    <n v="0.2"/>
    <s v="MCG"/>
    <d v="1899-12-30T15:20:00"/>
    <n v="38693"/>
    <s v="Melbourne"/>
    <n v="1.1000000000000001"/>
    <n v="4.2"/>
    <n v="11.6"/>
    <n v="14.7"/>
    <n v="91"/>
    <s v="Hawthorn"/>
    <n v="5.4"/>
    <n v="8.6999999999999993"/>
    <n v="11.7"/>
    <n v="14.1"/>
    <n v="94"/>
    <x v="2"/>
    <x v="0"/>
  </r>
  <r>
    <s v="2017R0709"/>
    <n v="2017"/>
    <s v="Round 7"/>
    <d v="2017-05-07T00:00:00"/>
    <n v="30.8"/>
    <n v="11.7"/>
    <n v="0"/>
    <s v="Subiaco"/>
    <d v="1899-12-30T14:40:00"/>
    <n v="33393"/>
    <s v="Fremantle"/>
    <n v="2.2000000000000002"/>
    <n v="5.6"/>
    <n v="11.1"/>
    <n v="17.14"/>
    <n v="116"/>
    <s v="Essendon"/>
    <n v="4.3"/>
    <n v="7.7"/>
    <n v="11.12"/>
    <n v="11.13"/>
    <n v="79"/>
    <x v="5"/>
    <x v="0"/>
  </r>
  <r>
    <s v="2017R0801"/>
    <n v="2017"/>
    <s v="Round 8"/>
    <d v="2017-05-12T00:00:00"/>
    <n v="22.5"/>
    <n v="8.6"/>
    <n v="0"/>
    <s v="Subiaco"/>
    <d v="1899-12-30T18:10:00"/>
    <n v="38934"/>
    <s v="West Coast"/>
    <n v="4.2"/>
    <n v="8.6"/>
    <n v="9.1"/>
    <n v="9.15"/>
    <n v="69"/>
    <s v="Western Bulldogs"/>
    <n v="1.4"/>
    <n v="5.7"/>
    <n v="6.11"/>
    <n v="8.1300000000000008"/>
    <n v="61"/>
    <x v="7"/>
    <x v="0"/>
  </r>
  <r>
    <s v="2017R0802"/>
    <n v="2017"/>
    <s v="Round 8"/>
    <d v="2017-05-13T00:00:00"/>
    <n v="17"/>
    <n v="7.5"/>
    <n v="7.2"/>
    <s v="York Park"/>
    <d v="1899-12-30T13:45:00"/>
    <n v="10553"/>
    <s v="Hawthorn"/>
    <n v="4.3"/>
    <n v="7.7"/>
    <n v="11.11"/>
    <n v="17.11"/>
    <n v="113"/>
    <s v="Brisbane"/>
    <n v="2.2000000000000002"/>
    <n v="5.4"/>
    <n v="7.6"/>
    <n v="11.9"/>
    <n v="75"/>
    <x v="2"/>
    <x v="2"/>
  </r>
  <r>
    <s v="2017R0803"/>
    <n v="2017"/>
    <s v="Round 8"/>
    <d v="2017-05-13T00:00:00"/>
    <n v="15.8"/>
    <n v="8.3000000000000007"/>
    <n v="0"/>
    <s v="Docklands"/>
    <d v="1899-12-30T14:10:00"/>
    <n v="38014"/>
    <s v="St Kilda"/>
    <n v="4.3"/>
    <n v="6.5"/>
    <n v="9.8000000000000007"/>
    <n v="12.13"/>
    <n v="85"/>
    <s v="Carlton"/>
    <n v="4"/>
    <n v="6.1"/>
    <n v="9.3000000000000007"/>
    <n v="10.6"/>
    <n v="66"/>
    <x v="11"/>
    <x v="0"/>
  </r>
  <r>
    <s v="2017R0804"/>
    <n v="2017"/>
    <s v="Round 8"/>
    <d v="2017-05-13T00:00:00"/>
    <n v="22.9"/>
    <n v="12.4"/>
    <n v="0.2"/>
    <s v="Sydney Showground"/>
    <d v="1899-12-30T16:35:00"/>
    <n v="11360"/>
    <s v="Greater Western Sydney"/>
    <n v="2.2000000000000002"/>
    <n v="8.5"/>
    <n v="12.8"/>
    <n v="15.12"/>
    <n v="102"/>
    <s v="Collingwood"/>
    <n v="6.4"/>
    <n v="8.6"/>
    <n v="12.7"/>
    <n v="15.9"/>
    <n v="99"/>
    <x v="15"/>
    <x v="2"/>
  </r>
  <r>
    <s v="2017R0805"/>
    <n v="2017"/>
    <s v="Round 8"/>
    <d v="2017-05-13T00:00:00"/>
    <n v="15.8"/>
    <n v="8.3000000000000007"/>
    <n v="0"/>
    <s v="MCG"/>
    <d v="1899-12-30T19:25:00"/>
    <n v="57173"/>
    <s v="Essendon"/>
    <n v="6.2"/>
    <n v="9.4"/>
    <n v="14.7"/>
    <n v="17.8"/>
    <n v="110"/>
    <s v="Geelong"/>
    <n v="1.5"/>
    <n v="3.8"/>
    <n v="7.9"/>
    <n v="13.15"/>
    <n v="93"/>
    <x v="6"/>
    <x v="1"/>
  </r>
  <r>
    <s v="2017R0806"/>
    <n v="2017"/>
    <s v="Round 8"/>
    <d v="2017-05-13T00:00:00"/>
    <n v="20.6"/>
    <n v="6.4"/>
    <n v="0"/>
    <s v="Adelaide Oval"/>
    <d v="1899-12-30T19:10:00"/>
    <n v="47882"/>
    <s v="Adelaide"/>
    <n v="1.4"/>
    <n v="6.7"/>
    <n v="7.8"/>
    <n v="9.1199999999999992"/>
    <n v="66"/>
    <s v="Melbourne"/>
    <n v="2.2000000000000002"/>
    <n v="5.3"/>
    <n v="12.5"/>
    <n v="17.5"/>
    <n v="107"/>
    <x v="16"/>
    <x v="0"/>
  </r>
  <r>
    <s v="2017R0807"/>
    <n v="2017"/>
    <s v="Round 8"/>
    <d v="2017-05-14T00:00:00"/>
    <n v="14.2"/>
    <n v="6.2"/>
    <n v="0.2"/>
    <s v="MCG"/>
    <d v="1899-12-30T13:10:00"/>
    <n v="31200"/>
    <s v="Richmond"/>
    <n v="2.1"/>
    <n v="5.0999999999999996"/>
    <n v="5.5"/>
    <n v="10.1"/>
    <n v="70"/>
    <s v="Fremantle"/>
    <n v="2.2999999999999998"/>
    <n v="5.6"/>
    <n v="9.11"/>
    <n v="10.119999999999999"/>
    <n v="72"/>
    <x v="5"/>
    <x v="0"/>
  </r>
  <r>
    <s v="2017R0808"/>
    <n v="2017"/>
    <s v="Round 8"/>
    <d v="2017-05-14T00:00:00"/>
    <m/>
    <m/>
    <m/>
    <s v="Jiangwan Stadium"/>
    <d v="1899-12-30T13:15:00"/>
    <n v="10118"/>
    <s v="Gold Coast"/>
    <n v="1.1000000000000001"/>
    <n v="3.5"/>
    <n v="4.9000000000000004"/>
    <n v="4.1399999999999997"/>
    <n v="38"/>
    <s v="Port Adelaide"/>
    <n v="4.4000000000000004"/>
    <n v="10.5"/>
    <n v="13.1"/>
    <n v="16.14"/>
    <n v="110"/>
    <x v="8"/>
    <x v="2"/>
  </r>
  <r>
    <s v="2017R0809"/>
    <n v="2017"/>
    <s v="Round 8"/>
    <d v="2017-05-14T00:00:00"/>
    <n v="14.2"/>
    <n v="6.2"/>
    <n v="0.2"/>
    <s v="Docklands"/>
    <d v="1899-12-30T16:40:00"/>
    <n v="21589"/>
    <s v="North Melbourne"/>
    <n v="3.3"/>
    <n v="7.5"/>
    <n v="8.8000000000000007"/>
    <n v="11.12"/>
    <n v="78"/>
    <s v="Sydney"/>
    <n v="5.2"/>
    <n v="11.7"/>
    <n v="15.9"/>
    <n v="18.12"/>
    <n v="120"/>
    <x v="0"/>
    <x v="2"/>
  </r>
  <r>
    <s v="2017R0901"/>
    <n v="2017"/>
    <s v="Round 9"/>
    <d v="2017-05-19T00:00:00"/>
    <n v="16.399999999999999"/>
    <n v="10.6"/>
    <n v="0.2"/>
    <s v="Kardinia Park"/>
    <d v="1899-12-30T19:50:00"/>
    <n v="30275"/>
    <s v="Geelong"/>
    <n v="3"/>
    <n v="8.5"/>
    <n v="9.5"/>
    <n v="16.8"/>
    <n v="104"/>
    <s v="Western Bulldogs"/>
    <n v="4.3"/>
    <n v="4.3"/>
    <n v="10.8"/>
    <n v="12.9"/>
    <n v="81"/>
    <x v="12"/>
    <x v="0"/>
  </r>
  <r>
    <s v="2017R0902"/>
    <n v="2017"/>
    <s v="Round 9"/>
    <d v="2017-05-20T00:00:00"/>
    <n v="18.8"/>
    <n v="9.4"/>
    <n v="0.8"/>
    <s v="Docklands"/>
    <d v="1899-12-30T13:45:00"/>
    <n v="29778"/>
    <s v="St Kilda"/>
    <n v="3.2"/>
    <n v="5.4"/>
    <n v="7.5"/>
    <n v="10.8"/>
    <n v="68"/>
    <s v="Sydney"/>
    <n v="4.2"/>
    <n v="7.3"/>
    <n v="12.8"/>
    <n v="18.100000000000001"/>
    <n v="118"/>
    <x v="0"/>
    <x v="2"/>
  </r>
  <r>
    <s v="2017R0903"/>
    <n v="2017"/>
    <s v="Round 9"/>
    <d v="2017-05-20T00:00:00"/>
    <n v="23.6"/>
    <n v="16.2"/>
    <n v="9.6"/>
    <s v="Sydney Showground"/>
    <d v="1899-12-30T16:35:00"/>
    <n v="10677"/>
    <s v="Greater Western Sydney"/>
    <n v="1.2"/>
    <n v="4.5"/>
    <n v="6.9"/>
    <n v="11.12"/>
    <n v="78"/>
    <s v="Richmond"/>
    <n v="6.3"/>
    <n v="7.8"/>
    <n v="10.1"/>
    <n v="10.15"/>
    <n v="75"/>
    <x v="15"/>
    <x v="2"/>
  </r>
  <r>
    <s v="2017R0904"/>
    <n v="2017"/>
    <s v="Round 9"/>
    <d v="2017-05-20T00:00:00"/>
    <n v="25"/>
    <n v="16.5"/>
    <n v="3"/>
    <s v="Gabba"/>
    <d v="1899-12-30T19:25:00"/>
    <n v="13802"/>
    <s v="Brisbane"/>
    <n v="3.6"/>
    <n v="4.1100000000000003"/>
    <n v="5.12"/>
    <n v="7.18"/>
    <n v="60"/>
    <s v="Adelaide"/>
    <n v="3.3"/>
    <n v="10.5"/>
    <n v="17.899999999999999"/>
    <n v="21.14"/>
    <n v="140"/>
    <x v="4"/>
    <x v="2"/>
  </r>
  <r>
    <s v="2017R0905"/>
    <n v="2017"/>
    <s v="Round 9"/>
    <d v="2017-05-20T00:00:00"/>
    <n v="18.8"/>
    <n v="9.4"/>
    <n v="0.8"/>
    <s v="MCG"/>
    <d v="1899-12-30T19:25:00"/>
    <n v="54252"/>
    <s v="Collingwood"/>
    <n v="0.1"/>
    <n v="4.5999999999999996"/>
    <n v="9.11"/>
    <n v="13.12"/>
    <n v="90"/>
    <s v="Hawthorn"/>
    <n v="6.1"/>
    <n v="10.4"/>
    <n v="10.5"/>
    <n v="11.6"/>
    <n v="72"/>
    <x v="9"/>
    <x v="1"/>
  </r>
  <r>
    <s v="2017R0906"/>
    <n v="2017"/>
    <s v="Round 9"/>
    <d v="2017-05-21T00:00:00"/>
    <n v="18.100000000000001"/>
    <n v="8.9"/>
    <n v="0"/>
    <s v="Docklands"/>
    <d v="1899-12-30T13:10:00"/>
    <n v="36403"/>
    <s v="Essendon"/>
    <n v="5.2"/>
    <n v="12.8"/>
    <n v="16.100000000000001"/>
    <n v="19.11"/>
    <n v="125"/>
    <s v="West Coast"/>
    <n v="2.4"/>
    <n v="3.7"/>
    <n v="5.13"/>
    <n v="8.16"/>
    <n v="64"/>
    <x v="6"/>
    <x v="0"/>
  </r>
  <r>
    <s v="2017R0907"/>
    <n v="2017"/>
    <s v="Round 9"/>
    <d v="2017-05-21T00:00:00"/>
    <n v="18.100000000000001"/>
    <n v="8.9"/>
    <n v="0"/>
    <s v="MCG"/>
    <d v="1899-12-30T15:20:00"/>
    <n v="33218"/>
    <s v="Melbourne"/>
    <n v="2.5"/>
    <n v="8.6999999999999993"/>
    <n v="9.9"/>
    <n v="13.12"/>
    <n v="90"/>
    <s v="North Melbourne"/>
    <n v="6.7"/>
    <n v="8.9"/>
    <n v="12.13"/>
    <n v="15.14"/>
    <n v="104"/>
    <x v="10"/>
    <x v="0"/>
  </r>
  <r>
    <s v="2017R0908"/>
    <n v="2017"/>
    <s v="Round 9"/>
    <d v="2017-05-21T00:00:00"/>
    <n v="18.2"/>
    <n v="12.2"/>
    <n v="17.2"/>
    <s v="Subiaco"/>
    <d v="1899-12-30T14:40:00"/>
    <n v="30313"/>
    <s v="Fremantle"/>
    <n v="1.2"/>
    <n v="5.4"/>
    <n v="10.7"/>
    <n v="13.8"/>
    <n v="86"/>
    <s v="Carlton"/>
    <n v="4.4000000000000004"/>
    <n v="5.6"/>
    <n v="6.9"/>
    <n v="7.9"/>
    <n v="51"/>
    <x v="5"/>
    <x v="0"/>
  </r>
  <r>
    <s v="2017R1001"/>
    <n v="2017"/>
    <s v="Round 10"/>
    <d v="2017-05-25T00:00:00"/>
    <n v="18.3"/>
    <n v="10.8"/>
    <n v="0"/>
    <s v="Kardinia Park"/>
    <d v="1899-12-30T19:20:00"/>
    <n v="24909"/>
    <s v="Geelong"/>
    <n v="1.5"/>
    <n v="6.8"/>
    <n v="9.14"/>
    <n v="11.15"/>
    <n v="81"/>
    <s v="Port Adelaide"/>
    <n v="3.1"/>
    <n v="5.6"/>
    <n v="9.9"/>
    <n v="11.13"/>
    <n v="79"/>
    <x v="12"/>
    <x v="2"/>
  </r>
  <r>
    <s v="2017R1002"/>
    <n v="2017"/>
    <s v="Round 10"/>
    <d v="2017-05-26T00:00:00"/>
    <n v="19"/>
    <n v="9.8000000000000007"/>
    <n v="0"/>
    <s v="SCG"/>
    <d v="1899-12-30T19:50:00"/>
    <n v="36221"/>
    <s v="Sydney"/>
    <n v="2.4"/>
    <n v="4.5999999999999996"/>
    <n v="9.6999999999999993"/>
    <n v="11.9"/>
    <n v="75"/>
    <s v="Hawthorn"/>
    <n v="5.0999999999999996"/>
    <n v="8.3000000000000007"/>
    <n v="10.6"/>
    <n v="12.9"/>
    <n v="81"/>
    <x v="2"/>
    <x v="0"/>
  </r>
  <r>
    <s v="2017R1003"/>
    <n v="2017"/>
    <s v="Round 10"/>
    <d v="2017-05-27T00:00:00"/>
    <n v="17.3"/>
    <n v="11.3"/>
    <n v="0"/>
    <s v="Docklands"/>
    <d v="1899-12-30T13:45:00"/>
    <n v="34685"/>
    <s v="Western Bulldogs"/>
    <n v="2.2000000000000002"/>
    <n v="5.6"/>
    <n v="10.9"/>
    <n v="13.12"/>
    <n v="90"/>
    <s v="St Kilda"/>
    <n v="2.1"/>
    <n v="3.2"/>
    <n v="5.5"/>
    <n v="7.8"/>
    <n v="50"/>
    <x v="14"/>
    <x v="0"/>
  </r>
  <r>
    <s v="2017R1004"/>
    <n v="2017"/>
    <s v="Round 10"/>
    <d v="2017-05-27T00:00:00"/>
    <n v="27.1"/>
    <n v="13.2"/>
    <n v="0"/>
    <s v="Traeger Park"/>
    <d v="1899-12-30T16:05:00"/>
    <n v="5072"/>
    <s v="Melbourne"/>
    <n v="2.1"/>
    <n v="4.8"/>
    <n v="9.1"/>
    <n v="18.14"/>
    <n v="122"/>
    <s v="Gold Coast"/>
    <n v="4.5"/>
    <n v="7.7"/>
    <n v="9.8000000000000007"/>
    <n v="13.9"/>
    <n v="87"/>
    <x v="16"/>
    <x v="2"/>
  </r>
  <r>
    <s v="2017R1005"/>
    <n v="2017"/>
    <s v="Round 10"/>
    <d v="2017-05-27T00:00:00"/>
    <n v="17.3"/>
    <n v="11.3"/>
    <n v="0"/>
    <s v="MCG"/>
    <d v="1899-12-30T19:25:00"/>
    <n v="85565"/>
    <s v="Richmond"/>
    <n v="4.4000000000000004"/>
    <n v="6.9"/>
    <n v="9.1199999999999992"/>
    <n v="11.15"/>
    <n v="81"/>
    <s v="Essendon"/>
    <n v="6"/>
    <n v="8.1"/>
    <n v="10.3"/>
    <n v="10.6"/>
    <n v="66"/>
    <x v="13"/>
    <x v="1"/>
  </r>
  <r>
    <s v="2017R1006"/>
    <n v="2017"/>
    <s v="Round 10"/>
    <d v="2017-05-27T00:00:00"/>
    <n v="20.3"/>
    <n v="12.4"/>
    <n v="0"/>
    <s v="Adelaide Oval"/>
    <d v="1899-12-30T19:10:00"/>
    <n v="42415"/>
    <s v="Adelaide"/>
    <n v="5.9"/>
    <n v="9.18"/>
    <n v="16.21"/>
    <n v="20.23"/>
    <n v="143"/>
    <s v="Fremantle"/>
    <n v="1"/>
    <n v="2.1"/>
    <n v="4.2"/>
    <n v="6.7"/>
    <n v="43"/>
    <x v="4"/>
    <x v="0"/>
  </r>
  <r>
    <s v="2017R1007"/>
    <n v="2017"/>
    <s v="Round 10"/>
    <d v="2017-05-28T00:00:00"/>
    <n v="14.6"/>
    <n v="9"/>
    <n v="6.2"/>
    <s v="MCG"/>
    <d v="1899-12-30T13:10:00"/>
    <n v="32750"/>
    <s v="Collingwood"/>
    <n v="5.5"/>
    <n v="9.1"/>
    <n v="11.16"/>
    <n v="18.21"/>
    <n v="129"/>
    <s v="Brisbane"/>
    <n v="4.3"/>
    <n v="6.3"/>
    <n v="10.6"/>
    <n v="13.6"/>
    <n v="84"/>
    <x v="9"/>
    <x v="0"/>
  </r>
  <r>
    <s v="2017R1008"/>
    <n v="2017"/>
    <s v="Round 10"/>
    <d v="2017-05-28T00:00:00"/>
    <n v="14.6"/>
    <n v="9"/>
    <n v="6.2"/>
    <s v="Docklands"/>
    <d v="1899-12-30T15:20:00"/>
    <n v="32802"/>
    <s v="Carlton"/>
    <n v="2"/>
    <n v="7.2"/>
    <n v="12.4"/>
    <n v="15.6"/>
    <n v="96"/>
    <s v="North Melbourne"/>
    <n v="7.2"/>
    <n v="11.3"/>
    <n v="12.6"/>
    <n v="17.11"/>
    <n v="113"/>
    <x v="10"/>
    <x v="0"/>
  </r>
  <r>
    <s v="2017R1009"/>
    <n v="2017"/>
    <s v="Round 10"/>
    <d v="2017-05-28T00:00:00"/>
    <n v="19.399999999999999"/>
    <n v="4.9000000000000004"/>
    <n v="0"/>
    <s v="Subiaco"/>
    <d v="1899-12-30T14:40:00"/>
    <n v="37057"/>
    <s v="West Coast"/>
    <n v="5"/>
    <n v="6.2"/>
    <n v="9.3000000000000007"/>
    <n v="14.6"/>
    <n v="90"/>
    <s v="Greater Western Sydney"/>
    <n v="2.4"/>
    <n v="4.7"/>
    <n v="8.1199999999999992"/>
    <n v="14.14"/>
    <n v="98"/>
    <x v="15"/>
    <x v="0"/>
  </r>
  <r>
    <s v="2017R1101"/>
    <n v="2017"/>
    <s v="Round 11"/>
    <d v="2017-06-01T00:00:00"/>
    <n v="14.5"/>
    <n v="2.9"/>
    <n v="0"/>
    <s v="Adelaide Oval"/>
    <d v="1899-12-30T19:20:00"/>
    <n v="37910"/>
    <s v="Port Adelaide"/>
    <n v="6.5"/>
    <n v="9.8000000000000007"/>
    <n v="10.15"/>
    <n v="13.2"/>
    <n v="98"/>
    <s v="Hawthorn"/>
    <n v="0"/>
    <n v="0.3"/>
    <n v="3.4"/>
    <n v="7.5"/>
    <n v="47"/>
    <x v="8"/>
    <x v="0"/>
  </r>
  <r>
    <s v="2017R1102"/>
    <n v="2017"/>
    <s v="Round 11"/>
    <d v="2017-06-02T00:00:00"/>
    <n v="13.6"/>
    <n v="9.3000000000000007"/>
    <n v="0"/>
    <s v="Kardinia Park"/>
    <d v="1899-12-30T19:50:00"/>
    <n v="30458"/>
    <s v="Geelong"/>
    <n v="3.6"/>
    <n v="9.1"/>
    <n v="12.13"/>
    <n v="13.18"/>
    <n v="96"/>
    <s v="Adelaide"/>
    <n v="2.2999999999999998"/>
    <n v="5.5"/>
    <n v="7.9"/>
    <n v="10.14"/>
    <n v="74"/>
    <x v="12"/>
    <x v="0"/>
  </r>
  <r>
    <s v="2017R1103"/>
    <n v="2017"/>
    <s v="Round 11"/>
    <d v="2017-06-03T00:00:00"/>
    <n v="22.5"/>
    <n v="12.7"/>
    <n v="0"/>
    <s v="Carrara"/>
    <d v="1899-12-30T13:45:00"/>
    <n v="11402"/>
    <s v="Gold Coast"/>
    <n v="2.5"/>
    <n v="5.0999999999999996"/>
    <n v="9.1"/>
    <n v="11.14"/>
    <n v="80"/>
    <s v="West Coast"/>
    <n v="3.3"/>
    <n v="5.5"/>
    <n v="7.8"/>
    <n v="11.11"/>
    <n v="77"/>
    <x v="17"/>
    <x v="2"/>
  </r>
  <r>
    <s v="2017R1104"/>
    <n v="2017"/>
    <s v="Round 11"/>
    <d v="2017-06-03T00:00:00"/>
    <n v="18.399999999999999"/>
    <n v="10.6"/>
    <n v="0"/>
    <s v="Sydney Showground"/>
    <d v="1899-12-30T16:35:00"/>
    <n v="13671"/>
    <s v="Greater Western Sydney"/>
    <n v="3.3"/>
    <n v="10.5"/>
    <n v="15.5"/>
    <n v="18.899999999999999"/>
    <n v="117"/>
    <s v="Essendon"/>
    <n v="5.3"/>
    <n v="7.7"/>
    <n v="10.1"/>
    <n v="15.11"/>
    <n v="101"/>
    <x v="15"/>
    <x v="2"/>
  </r>
  <r>
    <s v="2017R1105"/>
    <n v="2017"/>
    <s v="Round 11"/>
    <d v="2017-06-03T00:00:00"/>
    <n v="14.7"/>
    <n v="8.1"/>
    <n v="0"/>
    <s v="Docklands"/>
    <d v="1899-12-30T19:25:00"/>
    <n v="36100"/>
    <s v="North Melbourne"/>
    <n v="2.4"/>
    <n v="7.6"/>
    <n v="8.9"/>
    <n v="9.1199999999999992"/>
    <n v="66"/>
    <s v="Richmond"/>
    <n v="3.4"/>
    <n v="6.1"/>
    <n v="12.13"/>
    <n v="14.17"/>
    <n v="101"/>
    <x v="13"/>
    <x v="0"/>
  </r>
  <r>
    <s v="2017R1106"/>
    <n v="2017"/>
    <s v="Round 11"/>
    <d v="2017-06-04T00:00:00"/>
    <n v="22.2"/>
    <n v="12.1"/>
    <n v="0"/>
    <s v="Subiaco"/>
    <d v="1899-12-30T14:40:00"/>
    <n v="34259"/>
    <s v="Fremantle"/>
    <n v="2.1"/>
    <n v="5.5"/>
    <n v="10.6"/>
    <n v="12.13"/>
    <n v="85"/>
    <s v="Collingwood"/>
    <n v="3.5"/>
    <n v="7.9"/>
    <n v="11.13"/>
    <n v="15.15"/>
    <n v="105"/>
    <x v="9"/>
    <x v="0"/>
  </r>
  <r>
    <s v="2017R1201"/>
    <n v="2017"/>
    <s v="Round 12"/>
    <d v="2017-06-08T00:00:00"/>
    <n v="17.600000000000001"/>
    <n v="11.8"/>
    <n v="46.6"/>
    <s v="SCG"/>
    <d v="1899-12-30T19:20:00"/>
    <n v="20692"/>
    <s v="Sydney"/>
    <n v="2.2000000000000002"/>
    <n v="5.8"/>
    <n v="9.14"/>
    <n v="12.16"/>
    <n v="88"/>
    <s v="Western Bulldogs"/>
    <n v="1.2"/>
    <n v="2.2999999999999998"/>
    <n v="6.3"/>
    <n v="6.6"/>
    <n v="42"/>
    <x v="0"/>
    <x v="2"/>
  </r>
  <r>
    <s v="2017R1202"/>
    <n v="2017"/>
    <s v="Round 12"/>
    <d v="2017-06-09T00:00:00"/>
    <n v="15"/>
    <n v="5.9"/>
    <n v="0.6"/>
    <s v="Adelaide Oval"/>
    <d v="1899-12-30T19:20:00"/>
    <n v="46082"/>
    <s v="Adelaide"/>
    <n v="5.6"/>
    <n v="8.9"/>
    <n v="11.11"/>
    <n v="16.149999999999999"/>
    <n v="111"/>
    <s v="St Kilda"/>
    <n v="1.1000000000000001"/>
    <n v="2.4"/>
    <n v="3.1"/>
    <n v="7.12"/>
    <n v="54"/>
    <x v="4"/>
    <x v="0"/>
  </r>
  <r>
    <s v="2017R1203"/>
    <n v="2017"/>
    <s v="Round 12"/>
    <d v="2017-06-10T00:00:00"/>
    <n v="15.6"/>
    <n v="6.3"/>
    <n v="0"/>
    <s v="MCG"/>
    <d v="1899-12-30T13:45:00"/>
    <n v="27392"/>
    <s v="Hawthorn"/>
    <n v="2.2999999999999998"/>
    <n v="4.4000000000000004"/>
    <n v="7.6"/>
    <n v="12.7"/>
    <n v="79"/>
    <s v="Gold Coast"/>
    <n v="3.4"/>
    <n v="6.7"/>
    <n v="11.14"/>
    <n v="13.17"/>
    <n v="95"/>
    <x v="17"/>
    <x v="2"/>
  </r>
  <r>
    <s v="2017R1204"/>
    <n v="2017"/>
    <s v="Round 12"/>
    <d v="2017-06-10T00:00:00"/>
    <n v="22.9"/>
    <n v="15.2"/>
    <n v="0"/>
    <s v="Gabba"/>
    <d v="1899-12-30T16:35:00"/>
    <n v="11742"/>
    <s v="Brisbane"/>
    <n v="6"/>
    <n v="11.3"/>
    <n v="15.11"/>
    <n v="18.13"/>
    <n v="121"/>
    <s v="Fremantle"/>
    <n v="2.2000000000000002"/>
    <n v="6.7"/>
    <n v="7.7"/>
    <n v="9.1"/>
    <n v="64"/>
    <x v="3"/>
    <x v="2"/>
  </r>
  <r>
    <s v="2017R1205"/>
    <n v="2017"/>
    <s v="Round 12"/>
    <d v="2017-06-10T00:00:00"/>
    <n v="15.6"/>
    <n v="6.3"/>
    <n v="0"/>
    <s v="Docklands"/>
    <d v="1899-12-30T19:25:00"/>
    <n v="34022"/>
    <s v="Essendon"/>
    <n v="7.6"/>
    <n v="12.9"/>
    <n v="14.13"/>
    <n v="19.170000000000002"/>
    <n v="131"/>
    <s v="Port Adelaide"/>
    <n v="1.3"/>
    <n v="4.5"/>
    <n v="7.7"/>
    <n v="8.1300000000000008"/>
    <n v="61"/>
    <x v="6"/>
    <x v="0"/>
  </r>
  <r>
    <s v="2017R1206"/>
    <n v="2017"/>
    <s v="Round 12"/>
    <d v="2017-06-11T00:00:00"/>
    <n v="16.600000000000001"/>
    <n v="2.6"/>
    <n v="0"/>
    <s v="Docklands"/>
    <d v="1899-12-30T15:20:00"/>
    <n v="23194"/>
    <s v="Carlton"/>
    <n v="4.0999999999999996"/>
    <n v="7.4"/>
    <n v="8.6999999999999993"/>
    <n v="10.11"/>
    <n v="71"/>
    <s v="Greater Western Sydney"/>
    <n v="2.6"/>
    <n v="5.8"/>
    <n v="7.9"/>
    <n v="9.16"/>
    <n v="70"/>
    <x v="1"/>
    <x v="2"/>
  </r>
  <r>
    <s v="2017R1207"/>
    <n v="2017"/>
    <s v="Round 12"/>
    <d v="2017-06-12T00:00:00"/>
    <n v="16.600000000000001"/>
    <n v="7.1"/>
    <n v="0"/>
    <s v="MCG"/>
    <d v="1899-12-30T15:20:00"/>
    <n v="70926"/>
    <s v="Melbourne"/>
    <n v="4.3"/>
    <n v="6.6"/>
    <n v="12.9"/>
    <n v="15.14"/>
    <n v="104"/>
    <s v="Collingwood"/>
    <n v="3.2"/>
    <n v="10.5"/>
    <n v="12.8"/>
    <n v="15.1"/>
    <n v="100"/>
    <x v="16"/>
    <x v="1"/>
  </r>
  <r>
    <s v="2017R1301"/>
    <n v="2017"/>
    <s v="Round 13"/>
    <d v="2017-06-15T00:00:00"/>
    <n v="19.600000000000001"/>
    <n v="10.9"/>
    <n v="0"/>
    <s v="Subiaco"/>
    <d v="1899-12-30T18:10:00"/>
    <n v="35719"/>
    <s v="West Coast"/>
    <n v="4.3"/>
    <n v="7.9"/>
    <n v="8.14"/>
    <n v="11.17"/>
    <n v="83"/>
    <s v="Geelong"/>
    <n v="1.2"/>
    <n v="2.2999999999999998"/>
    <n v="5.6"/>
    <n v="10.1"/>
    <n v="70"/>
    <x v="7"/>
    <x v="0"/>
  </r>
  <r>
    <s v="2017R1302"/>
    <n v="2017"/>
    <s v="Round 13"/>
    <d v="2017-06-16T00:00:00"/>
    <n v="16.899999999999999"/>
    <n v="4.4000000000000004"/>
    <n v="0"/>
    <s v="Docklands"/>
    <d v="1899-12-30T19:50:00"/>
    <n v="26107"/>
    <s v="North Melbourne"/>
    <n v="2.5"/>
    <n v="2.6"/>
    <n v="4.9000000000000004"/>
    <n v="10.119999999999999"/>
    <n v="72"/>
    <s v="St Kilda"/>
    <n v="5.3"/>
    <n v="8.8000000000000007"/>
    <n v="9.15"/>
    <n v="12.17"/>
    <n v="89"/>
    <x v="11"/>
    <x v="2"/>
  </r>
  <r>
    <s v="2017R1303"/>
    <n v="2017"/>
    <s v="Round 13"/>
    <d v="2017-06-17T00:00:00"/>
    <n v="15.8"/>
    <n v="2.4"/>
    <n v="0"/>
    <s v="MCG"/>
    <d v="1899-12-30T13:45:00"/>
    <n v="58721"/>
    <s v="Richmond"/>
    <n v="5.3"/>
    <n v="7.6"/>
    <n v="9.6999999999999993"/>
    <n v="10.11"/>
    <n v="71"/>
    <s v="Sydney"/>
    <n v="0.4"/>
    <n v="3.5"/>
    <n v="7.6"/>
    <n v="12.8"/>
    <n v="80"/>
    <x v="0"/>
    <x v="1"/>
  </r>
  <r>
    <s v="2017R1304"/>
    <n v="2017"/>
    <s v="Round 13"/>
    <d v="2017-06-17T00:00:00"/>
    <n v="17.100000000000001"/>
    <n v="4.7"/>
    <n v="1"/>
    <s v="Adelaide Oval"/>
    <d v="1899-12-30T16:05:00"/>
    <n v="31772"/>
    <s v="Port Adelaide"/>
    <n v="5.6"/>
    <n v="8.9"/>
    <n v="14.1"/>
    <n v="18.13"/>
    <n v="121"/>
    <s v="Brisbane"/>
    <n v="3.3"/>
    <n v="6.6"/>
    <n v="10.6"/>
    <n v="12.9"/>
    <n v="81"/>
    <x v="8"/>
    <x v="0"/>
  </r>
  <r>
    <s v="2017R1305"/>
    <n v="2017"/>
    <s v="Round 13"/>
    <d v="2017-06-17T00:00:00"/>
    <n v="22.8"/>
    <n v="17.7"/>
    <n v="1.8"/>
    <s v="Carrara"/>
    <d v="1899-12-30T19:25:00"/>
    <n v="11936"/>
    <s v="Gold Coast"/>
    <n v="1.1000000000000001"/>
    <n v="3.2"/>
    <n v="7.6"/>
    <n v="11.7"/>
    <n v="73"/>
    <s v="Carlton"/>
    <n v="4.4000000000000004"/>
    <n v="6.8"/>
    <n v="7.9"/>
    <n v="12.11"/>
    <n v="83"/>
    <x v="1"/>
    <x v="2"/>
  </r>
  <r>
    <s v="2017R1306"/>
    <n v="2017"/>
    <s v="Round 13"/>
    <d v="2017-06-18T00:00:00"/>
    <n v="16"/>
    <n v="6.3"/>
    <n v="0"/>
    <s v="Docklands"/>
    <d v="1899-12-30T15:20:00"/>
    <n v="33667"/>
    <s v="Western Bulldogs"/>
    <n v="0.1"/>
    <n v="3.3"/>
    <n v="6.5"/>
    <n v="8.8000000000000007"/>
    <n v="56"/>
    <s v="Melbourne"/>
    <n v="4.2"/>
    <n v="8.6"/>
    <n v="14.7"/>
    <n v="17.11"/>
    <n v="113"/>
    <x v="16"/>
    <x v="0"/>
  </r>
  <r>
    <s v="2017R1401"/>
    <n v="2017"/>
    <s v="Round 14"/>
    <d v="2017-06-22T00:00:00"/>
    <n v="18.899999999999999"/>
    <n v="4.9000000000000004"/>
    <n v="0"/>
    <s v="Adelaide Oval"/>
    <d v="1899-12-30T19:20:00"/>
    <n v="45312"/>
    <s v="Adelaide"/>
    <n v="4.2"/>
    <n v="9.4"/>
    <n v="10.6"/>
    <n v="12.1"/>
    <n v="82"/>
    <s v="Hawthorn"/>
    <n v="4.2"/>
    <n v="6.4"/>
    <n v="9.6999999999999993"/>
    <n v="14.12"/>
    <n v="96"/>
    <x v="2"/>
    <x v="0"/>
  </r>
  <r>
    <s v="2017R1402"/>
    <n v="2017"/>
    <s v="Round 14"/>
    <d v="2017-06-23T00:00:00"/>
    <n v="19.399999999999999"/>
    <n v="8.6999999999999993"/>
    <n v="0"/>
    <s v="SCG"/>
    <d v="1899-12-30T19:50:00"/>
    <n v="34575"/>
    <s v="Sydney"/>
    <n v="2.5"/>
    <n v="5.1100000000000003"/>
    <n v="8.17"/>
    <n v="11.2"/>
    <n v="86"/>
    <s v="Essendon"/>
    <n v="2.4"/>
    <n v="4.9000000000000004"/>
    <n v="7.11"/>
    <n v="12.13"/>
    <n v="85"/>
    <x v="0"/>
    <x v="0"/>
  </r>
  <r>
    <s v="2017R1403"/>
    <n v="2017"/>
    <s v="Round 14"/>
    <d v="2017-06-24T00:00:00"/>
    <n v="12.7"/>
    <n v="6.7"/>
    <n v="3.8"/>
    <s v="MCG"/>
    <d v="1899-12-30T13:45:00"/>
    <n v="35933"/>
    <s v="Collingwood"/>
    <n v="1"/>
    <n v="4.3"/>
    <n v="6.7"/>
    <n v="9.8000000000000007"/>
    <n v="62"/>
    <s v="Port Adelaide"/>
    <n v="4.3"/>
    <n v="6.8"/>
    <n v="11.11"/>
    <n v="13.15"/>
    <n v="93"/>
    <x v="8"/>
    <x v="0"/>
  </r>
  <r>
    <s v="2017R1404"/>
    <n v="2017"/>
    <s v="Round 14"/>
    <d v="2017-06-24T00:00:00"/>
    <n v="24.5"/>
    <n v="10.4"/>
    <n v="0"/>
    <s v="Gabba"/>
    <d v="1899-12-30T16:35:00"/>
    <n v="11455"/>
    <s v="Brisbane"/>
    <n v="2.4"/>
    <n v="4.5"/>
    <n v="7.1"/>
    <n v="12.14"/>
    <n v="86"/>
    <s v="Greater Western Sydney"/>
    <n v="3.3"/>
    <n v="9.8000000000000007"/>
    <n v="18.11"/>
    <n v="22.14"/>
    <n v="146"/>
    <x v="15"/>
    <x v="2"/>
  </r>
  <r>
    <s v="2017R1405"/>
    <n v="2017"/>
    <s v="Round 14"/>
    <d v="2017-06-24T00:00:00"/>
    <n v="12.7"/>
    <n v="6.7"/>
    <n v="3.8"/>
    <s v="Docklands"/>
    <d v="1899-12-30T19:25:00"/>
    <n v="28263"/>
    <s v="Western Bulldogs"/>
    <n v="6.4"/>
    <n v="10.8"/>
    <n v="13.14"/>
    <n v="15.17"/>
    <n v="107"/>
    <s v="North Melbourne"/>
    <n v="3.4"/>
    <n v="7.5"/>
    <n v="12.7"/>
    <n v="16.100000000000001"/>
    <n v="106"/>
    <x v="14"/>
    <x v="2"/>
  </r>
  <r>
    <s v="2017R1406"/>
    <n v="2017"/>
    <s v="Round 14"/>
    <d v="2017-06-24T00:00:00"/>
    <n v="18.2"/>
    <n v="11.5"/>
    <n v="0"/>
    <s v="Subiaco"/>
    <d v="1899-12-30T17:40:00"/>
    <n v="36622"/>
    <s v="West Coast"/>
    <n v="2.5"/>
    <n v="5.7"/>
    <n v="11.1"/>
    <n v="14.12"/>
    <n v="96"/>
    <s v="Melbourne"/>
    <n v="3.1"/>
    <n v="6.6"/>
    <n v="10.8"/>
    <n v="15.9"/>
    <n v="99"/>
    <x v="16"/>
    <x v="0"/>
  </r>
  <r>
    <s v="2017R1407"/>
    <n v="2017"/>
    <s v="Round 14"/>
    <d v="2017-06-25T00:00:00"/>
    <n v="14"/>
    <n v="6.3"/>
    <n v="0.2"/>
    <s v="Kardinia Park"/>
    <d v="1899-12-30T13:10:00"/>
    <n v="29928"/>
    <s v="Geelong"/>
    <n v="2"/>
    <n v="4.5"/>
    <n v="7.9"/>
    <n v="10.14"/>
    <n v="74"/>
    <s v="Fremantle"/>
    <n v="1.1000000000000001"/>
    <n v="8.3000000000000007"/>
    <n v="11.4"/>
    <n v="11.6"/>
    <n v="72"/>
    <x v="12"/>
    <x v="2"/>
  </r>
  <r>
    <s v="2017R1408"/>
    <n v="2017"/>
    <s v="Round 14"/>
    <d v="2017-06-25T00:00:00"/>
    <n v="13.5"/>
    <n v="6.7"/>
    <n v="0"/>
    <s v="MCG"/>
    <d v="1899-12-30T15:20:00"/>
    <n v="64448"/>
    <s v="Richmond"/>
    <n v="3.3"/>
    <n v="5.0999999999999996"/>
    <n v="7.13"/>
    <n v="11.18"/>
    <n v="84"/>
    <s v="Carlton"/>
    <n v="4.0999999999999996"/>
    <n v="4.2"/>
    <n v="6.6"/>
    <n v="8.1"/>
    <n v="58"/>
    <x v="13"/>
    <x v="1"/>
  </r>
  <r>
    <s v="2017R1409"/>
    <n v="2017"/>
    <s v="Round 14"/>
    <d v="2017-06-25T00:00:00"/>
    <n v="13.5"/>
    <n v="6.7"/>
    <n v="0"/>
    <s v="Docklands"/>
    <d v="1899-12-30T16:40:00"/>
    <n v="16844"/>
    <s v="St Kilda"/>
    <n v="3.6"/>
    <n v="8.11"/>
    <n v="10.14"/>
    <n v="14.19"/>
    <n v="103"/>
    <s v="Gold Coast"/>
    <n v="4.2"/>
    <n v="7.5"/>
    <n v="8.9"/>
    <n v="10.119999999999999"/>
    <n v="72"/>
    <x v="11"/>
    <x v="2"/>
  </r>
  <r>
    <s v="2017R1501"/>
    <n v="2017"/>
    <s v="Round 15"/>
    <d v="2017-06-30T00:00:00"/>
    <n v="12"/>
    <n v="4.7"/>
    <n v="1.2"/>
    <s v="MCG"/>
    <d v="1899-12-30T19:50:00"/>
    <n v="47464"/>
    <s v="Melbourne"/>
    <n v="4"/>
    <n v="4.0999999999999996"/>
    <n v="5.4"/>
    <n v="7.8"/>
    <n v="50"/>
    <s v="Sydney"/>
    <n v="1.8"/>
    <n v="5.15"/>
    <n v="8.16"/>
    <n v="11.19"/>
    <n v="85"/>
    <x v="0"/>
    <x v="0"/>
  </r>
  <r>
    <s v="2017R1502"/>
    <n v="2017"/>
    <s v="Round 15"/>
    <d v="2017-07-01T00:00:00"/>
    <n v="12.2"/>
    <n v="-2"/>
    <n v="0.2"/>
    <s v="Docklands"/>
    <d v="1899-12-30T13:45:00"/>
    <n v="29671"/>
    <s v="Western Bulldogs"/>
    <n v="3.2"/>
    <n v="4.5"/>
    <n v="7.9"/>
    <n v="11.14"/>
    <n v="80"/>
    <s v="West Coast"/>
    <n v="4.5999999999999996"/>
    <n v="6.9"/>
    <n v="11.13"/>
    <n v="12.15"/>
    <n v="87"/>
    <x v="7"/>
    <x v="2"/>
  </r>
  <r>
    <s v="2017R1503"/>
    <n v="2017"/>
    <s v="Round 15"/>
    <d v="2017-07-01T00:00:00"/>
    <n v="12.2"/>
    <n v="-2"/>
    <n v="0.2"/>
    <s v="MCG"/>
    <d v="1899-12-30T14:10:00"/>
    <n v="33433"/>
    <s v="Carlton"/>
    <n v="1"/>
    <n v="5.0999999999999996"/>
    <n v="8.1999999999999993"/>
    <n v="12.5"/>
    <n v="77"/>
    <s v="Adelaide"/>
    <n v="4"/>
    <n v="6.1"/>
    <n v="9.6999999999999993"/>
    <n v="13.11"/>
    <n v="89"/>
    <x v="4"/>
    <x v="0"/>
  </r>
  <r>
    <s v="2017R1504"/>
    <n v="2017"/>
    <s v="Round 15"/>
    <d v="2017-07-01T00:00:00"/>
    <n v="19.100000000000001"/>
    <n v="11.2"/>
    <m/>
    <s v="Carrara"/>
    <d v="1899-12-30T16:35:00"/>
    <n v="12779"/>
    <s v="Gold Coast"/>
    <n v="6.3"/>
    <n v="11.5"/>
    <n v="13.6"/>
    <n v="18.100000000000001"/>
    <n v="118"/>
    <s v="North Melbourne"/>
    <n v="4.5"/>
    <n v="5.8"/>
    <n v="8.1300000000000008"/>
    <n v="14.15"/>
    <n v="99"/>
    <x v="17"/>
    <x v="2"/>
  </r>
  <r>
    <s v="2017R1505"/>
    <n v="2017"/>
    <s v="Round 15"/>
    <d v="2017-07-01T00:00:00"/>
    <n v="17.100000000000001"/>
    <n v="3.2"/>
    <n v="0"/>
    <s v="Sydney Showground"/>
    <d v="1899-12-30T19:25:00"/>
    <n v="15007"/>
    <s v="Greater Western Sydney"/>
    <n v="3.1"/>
    <n v="5.3"/>
    <n v="7.5"/>
    <n v="10.8"/>
    <n v="68"/>
    <s v="Geelong"/>
    <n v="3.1"/>
    <n v="6.5"/>
    <n v="9.6"/>
    <n v="10.8"/>
    <n v="68"/>
    <x v="18"/>
    <x v="2"/>
  </r>
  <r>
    <s v="2017R1506"/>
    <n v="2017"/>
    <s v="Round 15"/>
    <d v="2017-07-01T00:00:00"/>
    <n v="16.2"/>
    <n v="6"/>
    <n v="0"/>
    <s v="Adelaide Oval"/>
    <d v="1899-12-30T19:10:00"/>
    <n v="39979"/>
    <s v="Port Adelaide"/>
    <n v="1.6"/>
    <n v="5.1100000000000003"/>
    <n v="6.14"/>
    <n v="8.15"/>
    <n v="63"/>
    <s v="Richmond"/>
    <n v="1.4"/>
    <n v="3.8"/>
    <n v="7.1"/>
    <n v="11.1"/>
    <n v="76"/>
    <x v="13"/>
    <x v="0"/>
  </r>
  <r>
    <s v="2017R1507"/>
    <n v="2017"/>
    <s v="Round 15"/>
    <d v="2017-07-02T00:00:00"/>
    <n v="13.4"/>
    <n v="1.8"/>
    <n v="0"/>
    <s v="Docklands"/>
    <d v="1899-12-30T13:10:00"/>
    <n v="41246"/>
    <s v="Essendon"/>
    <n v="3.5"/>
    <n v="4.0999999999999996"/>
    <n v="9.1300000000000008"/>
    <n v="11.16"/>
    <n v="82"/>
    <s v="Brisbane"/>
    <n v="1.3"/>
    <n v="4.5"/>
    <n v="7.6"/>
    <n v="13.12"/>
    <n v="90"/>
    <x v="3"/>
    <x v="0"/>
  </r>
  <r>
    <s v="2017R1508"/>
    <n v="2017"/>
    <s v="Round 15"/>
    <d v="2017-07-02T00:00:00"/>
    <n v="13.4"/>
    <n v="1.8"/>
    <n v="0"/>
    <s v="MCG"/>
    <d v="1899-12-30T15:20:00"/>
    <n v="56593"/>
    <s v="Hawthorn"/>
    <n v="6.2"/>
    <n v="9.3000000000000007"/>
    <n v="12.6"/>
    <n v="18.100000000000001"/>
    <n v="118"/>
    <s v="Collingwood"/>
    <n v="3.2"/>
    <n v="8.3000000000000007"/>
    <n v="12.8"/>
    <n v="14.1"/>
    <n v="94"/>
    <x v="2"/>
    <x v="1"/>
  </r>
  <r>
    <s v="2017R1509"/>
    <n v="2017"/>
    <s v="Round 15"/>
    <d v="2017-07-02T00:00:00"/>
    <n v="14.6"/>
    <n v="6"/>
    <n v="21.8"/>
    <s v="Subiaco"/>
    <d v="1899-12-30T14:40:00"/>
    <n v="30541"/>
    <s v="Fremantle"/>
    <n v="4.3"/>
    <n v="7.5"/>
    <n v="10.7"/>
    <n v="12.8"/>
    <n v="80"/>
    <s v="St Kilda"/>
    <n v="1.5"/>
    <n v="6.8"/>
    <n v="8.14"/>
    <n v="12.17"/>
    <n v="89"/>
    <x v="11"/>
    <x v="0"/>
  </r>
  <r>
    <s v="2017R1601"/>
    <n v="2017"/>
    <s v="Round 16"/>
    <d v="2017-07-07T00:00:00"/>
    <n v="15.1"/>
    <n v="8.4"/>
    <n v="2.8"/>
    <s v="Adelaide Oval"/>
    <d v="1899-12-30T19:20:00"/>
    <n v="41948"/>
    <s v="Adelaide"/>
    <n v="2.2000000000000002"/>
    <n v="5.5"/>
    <n v="12.5"/>
    <n v="16.8"/>
    <n v="104"/>
    <s v="Western Bulldogs"/>
    <n v="2.4"/>
    <n v="4.8"/>
    <n v="4.1100000000000003"/>
    <n v="5.15"/>
    <n v="45"/>
    <x v="4"/>
    <x v="0"/>
  </r>
  <r>
    <s v="2017R1602"/>
    <n v="2017"/>
    <s v="Round 16"/>
    <d v="2017-07-08T00:00:00"/>
    <n v="11.7"/>
    <n v="1.7"/>
    <n v="0.4"/>
    <s v="York Park"/>
    <d v="1899-12-30T13:45:00"/>
    <n v="12156"/>
    <s v="Hawthorn"/>
    <n v="5.2"/>
    <n v="6.6"/>
    <n v="11.12"/>
    <n v="14.13"/>
    <n v="97"/>
    <s v="Greater Western Sydney"/>
    <n v="5.0999999999999996"/>
    <n v="8.3000000000000007"/>
    <n v="10.3"/>
    <n v="15.7"/>
    <n v="97"/>
    <x v="18"/>
    <x v="2"/>
  </r>
  <r>
    <s v="2017R1603"/>
    <n v="2017"/>
    <s v="Round 16"/>
    <d v="2017-07-08T00:00:00"/>
    <n v="14.2"/>
    <n v="5.4"/>
    <n v="0"/>
    <s v="MCG"/>
    <d v="1899-12-30T14:10:00"/>
    <n v="63537"/>
    <s v="Collingwood"/>
    <n v="2.2999999999999998"/>
    <n v="4.5999999999999996"/>
    <n v="9.6999999999999993"/>
    <n v="12.8"/>
    <n v="80"/>
    <s v="Essendon"/>
    <n v="5"/>
    <n v="9.3000000000000007"/>
    <n v="13.6"/>
    <n v="18.899999999999999"/>
    <n v="117"/>
    <x v="6"/>
    <x v="1"/>
  </r>
  <r>
    <s v="2017R1604"/>
    <n v="2017"/>
    <s v="Round 16"/>
    <d v="2017-07-08T00:00:00"/>
    <n v="19.100000000000001"/>
    <n v="6.2"/>
    <n v="0"/>
    <s v="SCG"/>
    <d v="1899-12-30T16:35:00"/>
    <n v="32987"/>
    <s v="Sydney"/>
    <n v="4.3"/>
    <n v="10.5"/>
    <n v="14.1"/>
    <n v="17.16"/>
    <n v="118"/>
    <s v="Gold Coast"/>
    <n v="5.2"/>
    <n v="5.6"/>
    <n v="5.6"/>
    <n v="7.9"/>
    <n v="51"/>
    <x v="0"/>
    <x v="0"/>
  </r>
  <r>
    <s v="2017R1605"/>
    <n v="2017"/>
    <s v="Round 16"/>
    <d v="2017-07-08T00:00:00"/>
    <n v="21.9"/>
    <n v="8.6999999999999993"/>
    <n v="7"/>
    <s v="Gabba"/>
    <d v="1899-12-30T19:25:00"/>
    <n v="18769"/>
    <s v="Brisbane"/>
    <n v="3.5"/>
    <n v="6.6"/>
    <n v="11.8"/>
    <n v="11.12"/>
    <n v="78"/>
    <s v="Geelong"/>
    <n v="5.2"/>
    <n v="15.6"/>
    <n v="20.9"/>
    <n v="25.13"/>
    <n v="163"/>
    <x v="12"/>
    <x v="2"/>
  </r>
  <r>
    <s v="2017R1606"/>
    <n v="2017"/>
    <s v="Round 16"/>
    <d v="2017-07-08T00:00:00"/>
    <n v="14.2"/>
    <n v="5.4"/>
    <n v="0"/>
    <s v="Docklands"/>
    <d v="1899-12-30T19:25:00"/>
    <n v="47514"/>
    <s v="St Kilda"/>
    <n v="5.3"/>
    <n v="14.8"/>
    <n v="19.8"/>
    <n v="21.12"/>
    <n v="138"/>
    <s v="Richmond"/>
    <n v="1.3"/>
    <n v="1.4"/>
    <n v="4.9000000000000004"/>
    <n v="10.11"/>
    <n v="71"/>
    <x v="11"/>
    <x v="0"/>
  </r>
  <r>
    <s v="2017R1607"/>
    <n v="2017"/>
    <s v="Round 16"/>
    <d v="2017-07-09T00:00:00"/>
    <n v="14.6"/>
    <n v="6.2"/>
    <n v="0.2"/>
    <s v="Docklands"/>
    <d v="1899-12-30T13:10:00"/>
    <n v="19267"/>
    <s v="North Melbourne"/>
    <n v="1.2"/>
    <n v="6.3"/>
    <n v="8.4"/>
    <n v="12.1"/>
    <n v="82"/>
    <s v="Fremantle"/>
    <n v="4.3"/>
    <n v="9.4"/>
    <n v="9.6"/>
    <n v="13.8"/>
    <n v="86"/>
    <x v="5"/>
    <x v="2"/>
  </r>
  <r>
    <s v="2017R1608"/>
    <n v="2017"/>
    <s v="Round 16"/>
    <d v="2017-07-09T00:00:00"/>
    <n v="14.6"/>
    <n v="6.2"/>
    <n v="0.2"/>
    <s v="MCG"/>
    <d v="1899-12-30T15:20:00"/>
    <n v="47266"/>
    <s v="Carlton"/>
    <n v="4.3"/>
    <n v="7.5"/>
    <n v="9.8000000000000007"/>
    <n v="12.1"/>
    <n v="82"/>
    <s v="Melbourne"/>
    <n v="1.2"/>
    <n v="7.4"/>
    <n v="11.5"/>
    <n v="14.6"/>
    <n v="90"/>
    <x v="16"/>
    <x v="0"/>
  </r>
  <r>
    <s v="2017R1609"/>
    <n v="2017"/>
    <s v="Round 16"/>
    <d v="2017-07-09T00:00:00"/>
    <n v="18"/>
    <n v="7.2"/>
    <n v="0"/>
    <s v="Subiaco"/>
    <d v="1899-12-30T14:40:00"/>
    <n v="36766"/>
    <s v="West Coast"/>
    <n v="4.4000000000000004"/>
    <n v="7.7"/>
    <n v="10.8"/>
    <n v="13.1"/>
    <n v="88"/>
    <s v="Port Adelaide"/>
    <n v="4"/>
    <n v="6.2"/>
    <n v="10.8"/>
    <n v="18.12"/>
    <n v="120"/>
    <x v="8"/>
    <x v="0"/>
  </r>
  <r>
    <s v="2017R1701"/>
    <n v="2017"/>
    <s v="Round 17"/>
    <d v="2017-07-14T00:00:00"/>
    <n v="15.6"/>
    <n v="9.1"/>
    <n v="0.4"/>
    <s v="Docklands"/>
    <d v="1899-12-30T19:50:00"/>
    <n v="47156"/>
    <s v="St Kilda"/>
    <n v="0.2"/>
    <n v="2.6"/>
    <n v="4.1100000000000003"/>
    <n v="7.15"/>
    <n v="57"/>
    <s v="Essendon"/>
    <n v="2.5"/>
    <n v="6.1"/>
    <n v="13.12"/>
    <n v="17.16"/>
    <n v="118"/>
    <x v="6"/>
    <x v="0"/>
  </r>
  <r>
    <s v="2017R1702"/>
    <n v="2017"/>
    <s v="Round 17"/>
    <d v="2017-07-15T00:00:00"/>
    <n v="13"/>
    <n v="2.7"/>
    <n v="0.2"/>
    <s v="MCG"/>
    <d v="1899-12-30T13:45:00"/>
    <n v="70345"/>
    <s v="Geelong"/>
    <n v="3.3"/>
    <n v="6.7"/>
    <n v="11.9"/>
    <n v="13.1"/>
    <n v="88"/>
    <s v="Hawthorn"/>
    <n v="3.2"/>
    <n v="7.6"/>
    <n v="9.1"/>
    <n v="12.13"/>
    <n v="85"/>
    <x v="12"/>
    <x v="1"/>
  </r>
  <r>
    <s v="2017R1703"/>
    <n v="2017"/>
    <s v="Round 17"/>
    <d v="2017-07-15T00:00:00"/>
    <n v="14.1"/>
    <n v="3.9"/>
    <n v="1.6"/>
    <s v="Adelaide Oval"/>
    <d v="1899-12-30T13:40:00"/>
    <n v="34138"/>
    <s v="Port Adelaide"/>
    <n v="8.1"/>
    <n v="11.4"/>
    <n v="14.9"/>
    <n v="19.13"/>
    <n v="127"/>
    <s v="North Melbourne"/>
    <n v="2"/>
    <n v="5.3"/>
    <n v="6.5"/>
    <n v="8.9"/>
    <n v="57"/>
    <x v="8"/>
    <x v="0"/>
  </r>
  <r>
    <s v="2017R1704"/>
    <n v="2017"/>
    <s v="Round 17"/>
    <d v="2017-07-15T00:00:00"/>
    <n v="24.2"/>
    <n v="13.2"/>
    <n v="0"/>
    <s v="Carrara"/>
    <d v="1899-12-30T16:35:00"/>
    <n v="17275"/>
    <s v="Gold Coast"/>
    <n v="2.1"/>
    <n v="7.5"/>
    <n v="10.8"/>
    <n v="13.1"/>
    <n v="88"/>
    <s v="Collingwood"/>
    <n v="5.4"/>
    <n v="7.5"/>
    <n v="10.9"/>
    <n v="15.13"/>
    <n v="103"/>
    <x v="9"/>
    <x v="2"/>
  </r>
  <r>
    <s v="2017R1705"/>
    <n v="2017"/>
    <s v="Round 17"/>
    <d v="2017-07-15T00:00:00"/>
    <n v="19"/>
    <n v="8.6"/>
    <n v="0"/>
    <s v="Sydney Showground"/>
    <d v="1899-12-30T19:25:00"/>
    <n v="21924"/>
    <s v="Greater Western Sydney"/>
    <n v="2.4"/>
    <n v="5.6"/>
    <n v="8.8000000000000007"/>
    <n v="12.11"/>
    <n v="83"/>
    <s v="Sydney"/>
    <n v="4.4000000000000004"/>
    <n v="7.5"/>
    <n v="10.9"/>
    <n v="14.12"/>
    <n v="96"/>
    <x v="0"/>
    <x v="2"/>
  </r>
  <r>
    <s v="2017R1706"/>
    <n v="2017"/>
    <s v="Round 17"/>
    <d v="2017-07-15T00:00:00"/>
    <n v="32.799999999999997"/>
    <n v="18.5"/>
    <n v="0"/>
    <s v="Marrara Oval"/>
    <d v="1899-12-30T19:10:00"/>
    <n v="12104"/>
    <s v="Melbourne"/>
    <n v="1.3"/>
    <n v="5.3"/>
    <n v="9.6999999999999993"/>
    <n v="10.1"/>
    <n v="70"/>
    <s v="Adelaide"/>
    <n v="7.2"/>
    <n v="11.6"/>
    <n v="12.11"/>
    <n v="17.14"/>
    <n v="116"/>
    <x v="4"/>
    <x v="2"/>
  </r>
  <r>
    <s v="2017R1707"/>
    <n v="2017"/>
    <s v="Round 17"/>
    <d v="2017-07-16T00:00:00"/>
    <n v="11.9"/>
    <n v="3.6"/>
    <n v="0"/>
    <s v="Docklands"/>
    <d v="1899-12-30T13:10:00"/>
    <n v="28188"/>
    <s v="Richmond"/>
    <n v="4.4000000000000004"/>
    <n v="5.8"/>
    <n v="9.1300000000000008"/>
    <n v="16.16"/>
    <n v="112"/>
    <s v="Brisbane"/>
    <n v="1.3"/>
    <n v="4.5999999999999996"/>
    <n v="6.8"/>
    <n v="12.9"/>
    <n v="81"/>
    <x v="13"/>
    <x v="2"/>
  </r>
  <r>
    <s v="2017R1708"/>
    <n v="2017"/>
    <s v="Round 17"/>
    <d v="2017-07-16T00:00:00"/>
    <n v="11.9"/>
    <n v="3.6"/>
    <n v="0"/>
    <s v="MCG"/>
    <d v="1899-12-30T15:20:00"/>
    <n v="35157"/>
    <s v="Carlton"/>
    <n v="3.2"/>
    <n v="4.4000000000000004"/>
    <n v="6.6"/>
    <n v="9.8000000000000007"/>
    <n v="62"/>
    <s v="Western Bulldogs"/>
    <n v="2.4"/>
    <n v="7.7"/>
    <n v="10.8"/>
    <n v="12.1"/>
    <n v="82"/>
    <x v="14"/>
    <x v="0"/>
  </r>
  <r>
    <s v="2017R1709"/>
    <n v="2017"/>
    <s v="Round 17"/>
    <d v="2017-07-16T00:00:00"/>
    <n v="18.899999999999999"/>
    <n v="14.6"/>
    <n v="5"/>
    <s v="Subiaco"/>
    <d v="1899-12-30T14:40:00"/>
    <n v="38722"/>
    <s v="Fremantle"/>
    <n v="0.3"/>
    <n v="2.8"/>
    <n v="3.13"/>
    <n v="5.14"/>
    <n v="44"/>
    <s v="West Coast"/>
    <n v="4.0999999999999996"/>
    <n v="5.4"/>
    <n v="9.6"/>
    <n v="11.8"/>
    <n v="74"/>
    <x v="7"/>
    <x v="0"/>
  </r>
  <r>
    <s v="2017R1801"/>
    <n v="2017"/>
    <s v="Round 18"/>
    <d v="2017-07-21T00:00:00"/>
    <n v="17.7"/>
    <n v="6"/>
    <n v="0"/>
    <s v="Adelaide Oval"/>
    <d v="1899-12-30T19:20:00"/>
    <n v="50464"/>
    <s v="Adelaide"/>
    <n v="5.2"/>
    <n v="9.5"/>
    <n v="13.9"/>
    <n v="13.13"/>
    <n v="91"/>
    <s v="Geelong"/>
    <n v="1.4"/>
    <n v="4.5999999999999996"/>
    <n v="7.8"/>
    <n v="10.1"/>
    <n v="70"/>
    <x v="4"/>
    <x v="1"/>
  </r>
  <r>
    <s v="2017R1802"/>
    <n v="2017"/>
    <s v="Round 18"/>
    <d v="2017-07-22T00:00:00"/>
    <n v="12"/>
    <n v="4.9000000000000004"/>
    <n v="0"/>
    <s v="Docklands"/>
    <d v="1899-12-30T13:45:00"/>
    <n v="40359"/>
    <s v="Essendon"/>
    <n v="4.2"/>
    <n v="8.3000000000000007"/>
    <n v="13.8"/>
    <n v="20.12"/>
    <n v="132"/>
    <s v="North Melbourne"/>
    <n v="4.4000000000000004"/>
    <n v="8.5"/>
    <n v="12.7"/>
    <n v="16.899999999999999"/>
    <n v="105"/>
    <x v="6"/>
    <x v="0"/>
  </r>
  <r>
    <s v="2017R1803"/>
    <n v="2017"/>
    <s v="Round 18"/>
    <d v="2017-07-22T00:00:00"/>
    <n v="12"/>
    <n v="4.9000000000000004"/>
    <n v="0"/>
    <s v="MCG"/>
    <d v="1899-12-30T14:10:00"/>
    <n v="27068"/>
    <s v="Melbourne"/>
    <n v="4.4000000000000004"/>
    <n v="8.8000000000000007"/>
    <n v="11.8"/>
    <n v="13.1"/>
    <n v="88"/>
    <s v="Port Adelaide"/>
    <n v="0.3"/>
    <n v="3.6"/>
    <n v="6.1"/>
    <n v="9.11"/>
    <n v="65"/>
    <x v="16"/>
    <x v="2"/>
  </r>
  <r>
    <s v="2017R1804"/>
    <n v="2017"/>
    <s v="Round 18"/>
    <d v="2017-07-22T00:00:00"/>
    <n v="27"/>
    <n v="18.8"/>
    <n v="0"/>
    <s v="Cazaly's Stadium"/>
    <d v="1899-12-30T16:35:00"/>
    <n v="9364"/>
    <s v="Western Bulldogs"/>
    <n v="4.4000000000000004"/>
    <n v="7.6"/>
    <n v="10.9"/>
    <n v="16.14"/>
    <n v="110"/>
    <s v="Gold Coast"/>
    <n v="3.2"/>
    <n v="4.4000000000000004"/>
    <n v="8.6999999999999993"/>
    <n v="8.8000000000000007"/>
    <n v="56"/>
    <x v="14"/>
    <x v="2"/>
  </r>
  <r>
    <s v="2017R1805"/>
    <n v="2017"/>
    <s v="Round 18"/>
    <d v="2017-07-22T00:00:00"/>
    <n v="19.399999999999999"/>
    <n v="5.7"/>
    <n v="0"/>
    <s v="SCG"/>
    <d v="1899-12-30T19:25:00"/>
    <n v="35773"/>
    <s v="Sydney"/>
    <n v="3.5"/>
    <n v="7.8"/>
    <n v="11.14"/>
    <n v="14.17"/>
    <n v="101"/>
    <s v="St Kilda"/>
    <n v="1.2"/>
    <n v="3.2"/>
    <n v="5.4"/>
    <n v="9.5"/>
    <n v="59"/>
    <x v="0"/>
    <x v="0"/>
  </r>
  <r>
    <s v="2017R1806"/>
    <n v="2017"/>
    <s v="Round 18"/>
    <d v="2017-07-22T00:00:00"/>
    <n v="19.3"/>
    <n v="9.1"/>
    <n v="3.2"/>
    <s v="Subiaco"/>
    <d v="1899-12-30T17:40:00"/>
    <n v="30818"/>
    <s v="Fremantle"/>
    <n v="2"/>
    <n v="3.4"/>
    <n v="5.5"/>
    <n v="7.6"/>
    <n v="48"/>
    <s v="Hawthorn"/>
    <n v="4.3"/>
    <n v="6.6"/>
    <n v="9.9"/>
    <n v="15.1"/>
    <n v="100"/>
    <x v="2"/>
    <x v="0"/>
  </r>
  <r>
    <s v="2017R1807"/>
    <n v="2017"/>
    <s v="Round 18"/>
    <d v="2017-07-23T00:00:00"/>
    <n v="15.3"/>
    <n v="7.8"/>
    <n v="0"/>
    <s v="MCG"/>
    <d v="1899-12-30T13:10:00"/>
    <n v="33467"/>
    <s v="Richmond"/>
    <n v="0.2"/>
    <n v="4.5999999999999996"/>
    <n v="8.8000000000000007"/>
    <n v="9.1"/>
    <n v="64"/>
    <s v="Greater Western Sydney"/>
    <n v="3.4"/>
    <n v="3.5"/>
    <n v="4.5"/>
    <n v="6.9"/>
    <n v="45"/>
    <x v="13"/>
    <x v="0"/>
  </r>
  <r>
    <s v="2017R1808"/>
    <n v="2017"/>
    <s v="Round 18"/>
    <d v="2017-07-23T00:00:00"/>
    <n v="15.3"/>
    <n v="7.8"/>
    <n v="0"/>
    <s v="Docklands"/>
    <d v="1899-12-30T15:20:00"/>
    <n v="22927"/>
    <s v="Collingwood"/>
    <n v="3.4"/>
    <n v="5.6"/>
    <n v="8.11"/>
    <n v="13.15"/>
    <n v="93"/>
    <s v="West Coast"/>
    <n v="4.2"/>
    <n v="7.3"/>
    <n v="12.5"/>
    <n v="13.7"/>
    <n v="85"/>
    <x v="9"/>
    <x v="2"/>
  </r>
  <r>
    <s v="2017R1809"/>
    <n v="2017"/>
    <s v="Round 18"/>
    <d v="2017-07-23T00:00:00"/>
    <n v="23.2"/>
    <n v="8.1999999999999993"/>
    <n v="0"/>
    <s v="Gabba"/>
    <d v="1899-12-30T16:40:00"/>
    <n v="18847"/>
    <s v="Brisbane"/>
    <n v="6.1"/>
    <n v="12.5"/>
    <n v="13.7"/>
    <n v="17.100000000000001"/>
    <n v="112"/>
    <s v="Carlton"/>
    <n v="0.4"/>
    <n v="3.6"/>
    <n v="7.13"/>
    <n v="11.16"/>
    <n v="82"/>
    <x v="3"/>
    <x v="2"/>
  </r>
  <r>
    <s v="2017R1901"/>
    <n v="2017"/>
    <s v="Round 19"/>
    <d v="2017-07-28T00:00:00"/>
    <n v="14.8"/>
    <n v="7.1"/>
    <n v="2.6"/>
    <s v="MCG"/>
    <d v="1899-12-30T19:50:00"/>
    <n v="52181"/>
    <s v="Hawthorn"/>
    <n v="4.3"/>
    <n v="8.6"/>
    <n v="8.8000000000000007"/>
    <n v="10.119999999999999"/>
    <n v="72"/>
    <s v="Sydney"/>
    <n v="2.7"/>
    <n v="4.9000000000000004"/>
    <n v="6.1"/>
    <n v="9.1199999999999992"/>
    <n v="66"/>
    <x v="2"/>
    <x v="1"/>
  </r>
  <r>
    <s v="2017R1902"/>
    <n v="2017"/>
    <s v="Round 19"/>
    <d v="2017-07-29T00:00:00"/>
    <n v="15.3"/>
    <n v="4.3"/>
    <n v="0.2"/>
    <s v="Bellerive Oval"/>
    <d v="1899-12-30T13:45:00"/>
    <n v="13939"/>
    <s v="North Melbourne"/>
    <n v="4.4000000000000004"/>
    <n v="6.4"/>
    <n v="9.8000000000000007"/>
    <n v="11.1"/>
    <n v="76"/>
    <s v="Melbourne"/>
    <n v="2"/>
    <n v="8.5"/>
    <n v="8.8000000000000007"/>
    <n v="10.119999999999999"/>
    <n v="72"/>
    <x v="10"/>
    <x v="2"/>
  </r>
  <r>
    <s v="2017R1903"/>
    <n v="2017"/>
    <s v="Round 19"/>
    <d v="2017-07-29T00:00:00"/>
    <n v="21.5"/>
    <n v="3"/>
    <n v="0"/>
    <s v="Sydney Showground"/>
    <d v="1899-12-30T14:10:00"/>
    <n v="11233"/>
    <s v="Greater Western Sydney"/>
    <n v="3.5"/>
    <n v="6.7"/>
    <n v="8.11"/>
    <n v="13.2"/>
    <n v="98"/>
    <s v="Fremantle"/>
    <n v="3.3"/>
    <n v="6.6"/>
    <n v="11.8"/>
    <n v="13.8"/>
    <n v="86"/>
    <x v="15"/>
    <x v="2"/>
  </r>
  <r>
    <s v="2017R1904"/>
    <n v="2017"/>
    <s v="Round 19"/>
    <d v="2017-07-29T00:00:00"/>
    <n v="20.8"/>
    <n v="10.199999999999999"/>
    <n v="0"/>
    <s v="Adelaide Oval"/>
    <d v="1899-12-30T16:05:00"/>
    <n v="30335"/>
    <s v="Port Adelaide"/>
    <n v="2.2999999999999998"/>
    <n v="3.5"/>
    <n v="5.7"/>
    <n v="9.9"/>
    <n v="63"/>
    <s v="St Kilda"/>
    <n v="1.3"/>
    <n v="2.8"/>
    <n v="3.12"/>
    <n v="8.1300000000000008"/>
    <n v="61"/>
    <x v="8"/>
    <x v="0"/>
  </r>
  <r>
    <s v="2017R1905"/>
    <n v="2017"/>
    <s v="Round 19"/>
    <d v="2017-07-29T00:00:00"/>
    <n v="16.399999999999999"/>
    <n v="8.8000000000000007"/>
    <n v="0"/>
    <s v="Docklands"/>
    <d v="1899-12-30T19:25:00"/>
    <n v="35460"/>
    <s v="Carlton"/>
    <n v="3"/>
    <n v="4.3"/>
    <n v="5.8"/>
    <n v="8.1"/>
    <n v="58"/>
    <s v="Geelong"/>
    <n v="5.7"/>
    <n v="9.1"/>
    <n v="13.12"/>
    <n v="18.149999999999999"/>
    <n v="123"/>
    <x v="12"/>
    <x v="0"/>
  </r>
  <r>
    <s v="2017R1906"/>
    <n v="2017"/>
    <s v="Round 19"/>
    <d v="2017-07-29T00:00:00"/>
    <n v="23.7"/>
    <n v="10.9"/>
    <n v="0"/>
    <s v="Carrara"/>
    <d v="1899-12-30T19:25:00"/>
    <n v="16207"/>
    <s v="Gold Coast"/>
    <n v="4.2"/>
    <n v="5.3"/>
    <n v="8.4"/>
    <n v="10.5"/>
    <n v="65"/>
    <s v="Richmond"/>
    <n v="3.4"/>
    <n v="8.8000000000000007"/>
    <n v="11.11"/>
    <n v="14.14"/>
    <n v="98"/>
    <x v="13"/>
    <x v="2"/>
  </r>
  <r>
    <s v="2017R1907"/>
    <n v="2017"/>
    <s v="Round 19"/>
    <d v="2017-07-30T00:00:00"/>
    <n v="17.8"/>
    <n v="10.4"/>
    <n v="0"/>
    <s v="Docklands"/>
    <d v="1899-12-30T13:10:00"/>
    <n v="48754"/>
    <s v="Western Bulldogs"/>
    <n v="5.4"/>
    <n v="8.9"/>
    <n v="15.1"/>
    <n v="19.13"/>
    <n v="127"/>
    <s v="Essendon"/>
    <n v="4.5"/>
    <n v="7.1"/>
    <n v="11.15"/>
    <n v="13.19"/>
    <n v="97"/>
    <x v="14"/>
    <x v="0"/>
  </r>
  <r>
    <s v="2017R1908"/>
    <n v="2017"/>
    <s v="Round 19"/>
    <d v="2017-07-30T00:00:00"/>
    <n v="17.8"/>
    <n v="10.4"/>
    <n v="0"/>
    <s v="MCG"/>
    <d v="1899-12-30T15:20:00"/>
    <n v="33269"/>
    <s v="Collingwood"/>
    <n v="4.3"/>
    <n v="9.6"/>
    <n v="12.9"/>
    <n v="15.13"/>
    <n v="103"/>
    <s v="Adelaide"/>
    <n v="2.1"/>
    <n v="3.4"/>
    <n v="10.4"/>
    <n v="16.7"/>
    <n v="103"/>
    <x v="18"/>
    <x v="0"/>
  </r>
  <r>
    <s v="2017R1909"/>
    <n v="2017"/>
    <s v="Round 19"/>
    <d v="2017-07-30T00:00:00"/>
    <n v="17.899999999999999"/>
    <n v="6.3"/>
    <n v="6.4"/>
    <s v="Subiaco"/>
    <d v="1899-12-30T14:40:00"/>
    <n v="32652"/>
    <s v="West Coast"/>
    <n v="4.0999999999999996"/>
    <n v="9.4"/>
    <n v="12.7"/>
    <n v="17.11"/>
    <n v="113"/>
    <s v="Brisbane"/>
    <n v="3.2"/>
    <n v="3.5"/>
    <n v="5.8"/>
    <n v="6.9"/>
    <n v="45"/>
    <x v="7"/>
    <x v="0"/>
  </r>
  <r>
    <s v="2017R2001"/>
    <n v="2017"/>
    <s v="Round 20"/>
    <d v="2017-08-04T00:00:00"/>
    <n v="13.7"/>
    <n v="5.4"/>
    <n v="2.6"/>
    <s v="Kardinia Park"/>
    <d v="1899-12-30T19:50:00"/>
    <n v="30833"/>
    <s v="Geelong"/>
    <n v="2.2999999999999998"/>
    <n v="5.6"/>
    <n v="7.8"/>
    <n v="8.1300000000000008"/>
    <n v="61"/>
    <s v="Sydney"/>
    <n v="7.5"/>
    <n v="10.5"/>
    <n v="11.9"/>
    <n v="16.11"/>
    <n v="107"/>
    <x v="0"/>
    <x v="0"/>
  </r>
  <r>
    <s v="2017R2002"/>
    <n v="2017"/>
    <s v="Round 20"/>
    <d v="2017-08-05T00:00:00"/>
    <n v="10.8"/>
    <n v="5"/>
    <n v="1.4"/>
    <s v="Manuka Oval"/>
    <d v="1899-12-30T13:45:00"/>
    <n v="14274"/>
    <s v="Greater Western Sydney"/>
    <n v="8.6"/>
    <n v="10.7"/>
    <n v="13.12"/>
    <n v="14.13"/>
    <n v="97"/>
    <s v="Melbourne"/>
    <n v="3"/>
    <n v="5.0999999999999996"/>
    <n v="7.1"/>
    <n v="10.199999999999999"/>
    <n v="62"/>
    <x v="15"/>
    <x v="2"/>
  </r>
  <r>
    <s v="2017R2003"/>
    <n v="2017"/>
    <s v="Round 20"/>
    <d v="2017-08-05T00:00:00"/>
    <n v="13.9"/>
    <n v="7.3"/>
    <n v="0.2"/>
    <s v="MCG"/>
    <d v="1899-12-30T14:10:00"/>
    <n v="58562"/>
    <s v="Essendon"/>
    <n v="5.5"/>
    <n v="5.8"/>
    <n v="7.14"/>
    <n v="11.18"/>
    <n v="84"/>
    <s v="Carlton"/>
    <n v="2.1"/>
    <n v="4.4000000000000004"/>
    <n v="9.5"/>
    <n v="11.1"/>
    <n v="76"/>
    <x v="6"/>
    <x v="1"/>
  </r>
  <r>
    <s v="2017R2004"/>
    <n v="2017"/>
    <s v="Round 20"/>
    <d v="2017-08-05T00:00:00"/>
    <n v="23.1"/>
    <n v="9"/>
    <n v="0"/>
    <s v="Gabba"/>
    <d v="1899-12-30T16:35:00"/>
    <n v="16148"/>
    <s v="Brisbane"/>
    <n v="2.2000000000000002"/>
    <n v="7.6"/>
    <n v="11.9"/>
    <n v="13.11"/>
    <n v="89"/>
    <s v="Western Bulldogs"/>
    <n v="6.6"/>
    <n v="8.11"/>
    <n v="8.16"/>
    <n v="14.19"/>
    <n v="103"/>
    <x v="14"/>
    <x v="2"/>
  </r>
  <r>
    <s v="2017R2005"/>
    <n v="2017"/>
    <s v="Round 20"/>
    <d v="2017-08-05T00:00:00"/>
    <n v="13.9"/>
    <n v="7.3"/>
    <n v="0.2"/>
    <s v="Docklands"/>
    <d v="1899-12-30T19:25:00"/>
    <n v="33394"/>
    <s v="North Melbourne"/>
    <n v="1.5"/>
    <n v="1.9"/>
    <n v="4.1100000000000003"/>
    <n v="7.15"/>
    <n v="57"/>
    <s v="Collingwood"/>
    <n v="2.7"/>
    <n v="5.1100000000000003"/>
    <n v="11.12"/>
    <n v="16.149999999999999"/>
    <n v="111"/>
    <x v="9"/>
    <x v="0"/>
  </r>
  <r>
    <s v="2017R2006"/>
    <n v="2017"/>
    <s v="Round 20"/>
    <d v="2017-08-05T00:00:00"/>
    <n v="18.600000000000001"/>
    <n v="11"/>
    <n v="0.8"/>
    <s v="Subiaco"/>
    <d v="1899-12-30T17:40:00"/>
    <n v="27050"/>
    <s v="Fremantle"/>
    <n v="3.5"/>
    <n v="7.8"/>
    <n v="11.12"/>
    <n v="12.18"/>
    <n v="90"/>
    <s v="Gold Coast"/>
    <n v="4"/>
    <n v="5.4"/>
    <n v="8.6999999999999993"/>
    <n v="10.7"/>
    <n v="67"/>
    <x v="5"/>
    <x v="2"/>
  </r>
  <r>
    <s v="2017R2007"/>
    <n v="2017"/>
    <s v="Round 20"/>
    <d v="2017-08-06T00:00:00"/>
    <n v="12.5"/>
    <n v="7.9"/>
    <n v="0"/>
    <s v="Docklands"/>
    <d v="1899-12-30T13:10:00"/>
    <n v="22688"/>
    <s v="St Kilda"/>
    <n v="3.2"/>
    <n v="7.5"/>
    <n v="10.7"/>
    <n v="15.13"/>
    <n v="103"/>
    <s v="West Coast"/>
    <n v="3.5"/>
    <n v="7.8"/>
    <n v="10.1"/>
    <n v="14.11"/>
    <n v="95"/>
    <x v="11"/>
    <x v="2"/>
  </r>
  <r>
    <s v="2017R2008"/>
    <n v="2017"/>
    <s v="Round 20"/>
    <d v="2017-08-06T00:00:00"/>
    <n v="12.5"/>
    <n v="7.9"/>
    <n v="0"/>
    <s v="MCG"/>
    <d v="1899-12-30T15:20:00"/>
    <n v="58342"/>
    <s v="Richmond"/>
    <n v="5.4"/>
    <n v="6.8"/>
    <n v="9.1"/>
    <n v="13.15"/>
    <n v="93"/>
    <s v="Hawthorn"/>
    <n v="1.3"/>
    <n v="2.5"/>
    <n v="4.8"/>
    <n v="9.1"/>
    <n v="64"/>
    <x v="13"/>
    <x v="1"/>
  </r>
  <r>
    <s v="2017R2009"/>
    <n v="2017"/>
    <s v="Round 20"/>
    <d v="2017-08-06T00:00:00"/>
    <n v="13.7"/>
    <n v="8"/>
    <n v="9.8000000000000007"/>
    <s v="Adelaide Oval"/>
    <d v="1899-12-30T16:10:00"/>
    <n v="45028"/>
    <s v="Adelaide"/>
    <n v="1.9"/>
    <n v="5.15"/>
    <n v="12.18"/>
    <n v="18.22"/>
    <n v="130"/>
    <s v="Port Adelaide"/>
    <n v="1.1000000000000001"/>
    <n v="1.3"/>
    <n v="4.4000000000000004"/>
    <n v="7.4"/>
    <n v="46"/>
    <x v="4"/>
    <x v="0"/>
  </r>
  <r>
    <s v="2017R2101"/>
    <n v="2017"/>
    <s v="Round 21"/>
    <d v="2017-08-11T00:00:00"/>
    <n v="16.600000000000001"/>
    <n v="8.1999999999999993"/>
    <n v="0"/>
    <s v="Docklands"/>
    <d v="1899-12-30T19:50:00"/>
    <n v="30672"/>
    <s v="Western Bulldogs"/>
    <n v="3.1"/>
    <n v="6.7"/>
    <n v="6.12"/>
    <n v="7.15"/>
    <n v="57"/>
    <s v="Greater Western Sydney"/>
    <n v="4.5"/>
    <n v="7.5"/>
    <n v="13.8"/>
    <n v="16.899999999999999"/>
    <n v="105"/>
    <x v="15"/>
    <x v="0"/>
  </r>
  <r>
    <s v="2017R2102"/>
    <n v="2017"/>
    <s v="Round 21"/>
    <d v="2017-08-12T00:00:00"/>
    <n v="21.9"/>
    <n v="10"/>
    <n v="0"/>
    <s v="SCG"/>
    <d v="1899-12-30T13:45:00"/>
    <n v="39281"/>
    <s v="Sydney"/>
    <n v="8.1999999999999993"/>
    <n v="13.6"/>
    <n v="17.7"/>
    <n v="22.11"/>
    <n v="143"/>
    <s v="Fremantle"/>
    <n v="1.1000000000000001"/>
    <n v="1.3"/>
    <n v="4.5"/>
    <n v="5.9"/>
    <n v="39"/>
    <x v="0"/>
    <x v="0"/>
  </r>
  <r>
    <s v="2017R2103"/>
    <n v="2017"/>
    <s v="Round 21"/>
    <d v="2017-08-12T00:00:00"/>
    <n v="17.100000000000001"/>
    <n v="10.3"/>
    <n v="0"/>
    <s v="Kardinia Park"/>
    <d v="1899-12-30T14:10:00"/>
    <n v="32266"/>
    <s v="Geelong"/>
    <n v="3.2"/>
    <n v="8.5"/>
    <n v="8.9"/>
    <n v="11.14"/>
    <n v="80"/>
    <s v="Richmond"/>
    <n v="3.4"/>
    <n v="4.5"/>
    <n v="7.9"/>
    <n v="9.1199999999999992"/>
    <n v="66"/>
    <x v="12"/>
    <x v="0"/>
  </r>
  <r>
    <s v="2017R2104"/>
    <n v="2017"/>
    <s v="Round 21"/>
    <d v="2017-08-12T00:00:00"/>
    <n v="29"/>
    <n v="10.4"/>
    <n v="0"/>
    <s v="Gabba"/>
    <d v="1899-12-30T16:35:00"/>
    <n v="17772"/>
    <s v="Brisbane"/>
    <n v="3.2"/>
    <n v="9.4"/>
    <n v="15.6"/>
    <n v="22.1"/>
    <n v="142"/>
    <s v="Gold Coast"/>
    <n v="6.5"/>
    <n v="8.9"/>
    <n v="9.9"/>
    <n v="12.12"/>
    <n v="84"/>
    <x v="3"/>
    <x v="2"/>
  </r>
  <r>
    <s v="2017R2105"/>
    <n v="2017"/>
    <s v="Round 21"/>
    <d v="2017-08-12T00:00:00"/>
    <n v="17.2"/>
    <n v="9.4"/>
    <n v="1.2"/>
    <s v="Docklands"/>
    <d v="1899-12-30T19:25:00"/>
    <n v="38487"/>
    <s v="Essendon"/>
    <n v="2.2000000000000002"/>
    <n v="5.4"/>
    <n v="9.6999999999999993"/>
    <n v="12.8"/>
    <n v="80"/>
    <s v="Adelaide"/>
    <n v="5.3"/>
    <n v="10.6"/>
    <n v="14.9"/>
    <n v="18.149999999999999"/>
    <n v="123"/>
    <x v="4"/>
    <x v="0"/>
  </r>
  <r>
    <s v="2017R2106"/>
    <n v="2017"/>
    <s v="Round 21"/>
    <d v="2017-08-12T00:00:00"/>
    <n v="20.2"/>
    <n v="13.6"/>
    <n v="19.8"/>
    <s v="Subiaco"/>
    <d v="1899-12-30T17:40:00"/>
    <n v="30491"/>
    <s v="West Coast"/>
    <n v="4"/>
    <n v="9.1999999999999993"/>
    <n v="10.4"/>
    <n v="15.1"/>
    <n v="100"/>
    <s v="Carlton"/>
    <n v="3.3"/>
    <n v="3.7"/>
    <n v="9.1"/>
    <n v="12.11"/>
    <n v="83"/>
    <x v="7"/>
    <x v="0"/>
  </r>
  <r>
    <s v="2017R2107"/>
    <n v="2017"/>
    <s v="Round 21"/>
    <d v="2017-08-13T00:00:00"/>
    <n v="18.399999999999999"/>
    <n v="7.4"/>
    <n v="0.2"/>
    <s v="MCG"/>
    <d v="1899-12-30T13:10:00"/>
    <n v="53115"/>
    <s v="Melbourne"/>
    <n v="6.3"/>
    <n v="9.6"/>
    <n v="10.9"/>
    <n v="14.12"/>
    <n v="96"/>
    <s v="St Kilda"/>
    <n v="1.1000000000000001"/>
    <n v="4.4000000000000004"/>
    <n v="8.11"/>
    <n v="10.119999999999999"/>
    <n v="72"/>
    <x v="16"/>
    <x v="1"/>
  </r>
  <r>
    <s v="2017R2108"/>
    <n v="2017"/>
    <s v="Round 21"/>
    <d v="2017-08-13T00:00:00"/>
    <n v="11.1"/>
    <n v="-0.2"/>
    <n v="0"/>
    <s v="York Park"/>
    <d v="1899-12-30T15:20:00"/>
    <n v="14509"/>
    <s v="Hawthorn"/>
    <n v="5.3"/>
    <n v="10.5"/>
    <n v="15.5"/>
    <n v="18.8"/>
    <n v="116"/>
    <s v="North Melbourne"/>
    <n v="3.1"/>
    <n v="5.2"/>
    <n v="12.4"/>
    <n v="14.5"/>
    <n v="89"/>
    <x v="2"/>
    <x v="2"/>
  </r>
  <r>
    <s v="2017R2109"/>
    <n v="2017"/>
    <s v="Round 21"/>
    <d v="2017-08-13T00:00:00"/>
    <n v="22.4"/>
    <n v="8.8000000000000007"/>
    <n v="0"/>
    <s v="Adelaide Oval"/>
    <d v="1899-12-30T16:10:00"/>
    <n v="37533"/>
    <s v="Port Adelaide"/>
    <n v="2.4"/>
    <n v="7.8"/>
    <n v="10.11"/>
    <n v="14.14"/>
    <n v="98"/>
    <s v="Collingwood"/>
    <n v="1.3"/>
    <n v="4.4000000000000004"/>
    <n v="8.8000000000000007"/>
    <n v="10.11"/>
    <n v="71"/>
    <x v="8"/>
    <x v="0"/>
  </r>
  <r>
    <s v="2017R2201"/>
    <n v="2017"/>
    <s v="Round 22"/>
    <d v="2017-08-18T00:00:00"/>
    <n v="14.4"/>
    <n v="8.6"/>
    <n v="5.8"/>
    <s v="Adelaide Oval"/>
    <d v="1899-12-30T19:20:00"/>
    <n v="51466"/>
    <s v="Adelaide"/>
    <n v="2.2000000000000002"/>
    <n v="5.5"/>
    <n v="8.1"/>
    <n v="11.14"/>
    <n v="80"/>
    <s v="Sydney"/>
    <n v="5.0999999999999996"/>
    <n v="7.1"/>
    <n v="11.3"/>
    <n v="13.5"/>
    <n v="83"/>
    <x v="0"/>
    <x v="1"/>
  </r>
  <r>
    <s v="2017R2202"/>
    <n v="2017"/>
    <s v="Round 22"/>
    <d v="2017-08-19T00:00:00"/>
    <n v="9.1999999999999993"/>
    <n v="1.3"/>
    <n v="3.4"/>
    <s v="Eureka Stadium"/>
    <d v="1899-12-30T13:45:00"/>
    <n v="10087"/>
    <s v="Western Bulldogs"/>
    <n v="3.3"/>
    <n v="6.5"/>
    <n v="9.11"/>
    <n v="11.13"/>
    <n v="79"/>
    <s v="Port Adelaide"/>
    <n v="2.2000000000000002"/>
    <n v="5.5"/>
    <n v="8.1"/>
    <n v="14.12"/>
    <n v="96"/>
    <x v="8"/>
    <x v="2"/>
  </r>
  <r>
    <s v="2017R2203"/>
    <n v="2017"/>
    <s v="Round 22"/>
    <d v="2017-08-19T00:00:00"/>
    <n v="11.8"/>
    <n v="4"/>
    <n v="7.8"/>
    <s v="MCG"/>
    <d v="1899-12-30T14:10:00"/>
    <n v="47889"/>
    <s v="Collingwood"/>
    <n v="6.1"/>
    <n v="7.2"/>
    <n v="9.4"/>
    <n v="9.5"/>
    <n v="59"/>
    <s v="Geelong"/>
    <n v="2.2000000000000002"/>
    <n v="6.5"/>
    <n v="8.6"/>
    <n v="10.1"/>
    <n v="70"/>
    <x v="12"/>
    <x v="0"/>
  </r>
  <r>
    <s v="2017R2204"/>
    <n v="2017"/>
    <s v="Round 22"/>
    <d v="2017-08-19T00:00:00"/>
    <n v="16.5"/>
    <n v="8.4"/>
    <n v="0"/>
    <s v="Sydney Showground"/>
    <d v="1899-12-30T16:35:00"/>
    <n v="15751"/>
    <s v="Greater Western Sydney"/>
    <n v="2.1"/>
    <n v="7.4"/>
    <n v="8.6"/>
    <n v="12.9"/>
    <n v="81"/>
    <s v="West Coast"/>
    <n v="3.1"/>
    <n v="6.3"/>
    <n v="8.5"/>
    <n v="9.6"/>
    <n v="60"/>
    <x v="15"/>
    <x v="2"/>
  </r>
  <r>
    <s v="2017R2205"/>
    <n v="2017"/>
    <s v="Round 22"/>
    <d v="2017-08-19T00:00:00"/>
    <n v="11.8"/>
    <n v="4"/>
    <n v="7.8"/>
    <s v="Docklands"/>
    <d v="1899-12-30T19:25:00"/>
    <n v="35799"/>
    <s v="Carlton"/>
    <n v="4.4000000000000004"/>
    <n v="6.4"/>
    <n v="10.4"/>
    <n v="12.5"/>
    <n v="77"/>
    <s v="Hawthorn"/>
    <n v="1.1000000000000001"/>
    <n v="5.7"/>
    <n v="8.8000000000000007"/>
    <n v="10.1"/>
    <n v="70"/>
    <x v="1"/>
    <x v="0"/>
  </r>
  <r>
    <s v="2017R2206"/>
    <n v="2017"/>
    <s v="Round 22"/>
    <d v="2017-08-19T00:00:00"/>
    <n v="20.9"/>
    <n v="12.9"/>
    <n v="0"/>
    <s v="Carrara"/>
    <d v="1899-12-30T19:25:00"/>
    <n v="16817"/>
    <s v="Gold Coast"/>
    <n v="3.1"/>
    <n v="6.1"/>
    <n v="8.1"/>
    <n v="9.3000000000000007"/>
    <n v="57"/>
    <s v="Essendon"/>
    <n v="4.2"/>
    <n v="6.8"/>
    <n v="8.11"/>
    <n v="12.18"/>
    <n v="90"/>
    <x v="6"/>
    <x v="2"/>
  </r>
  <r>
    <s v="2017R2207"/>
    <n v="2017"/>
    <s v="Round 22"/>
    <d v="2017-08-20T00:00:00"/>
    <n v="13.1"/>
    <n v="3.1"/>
    <n v="1.4"/>
    <s v="MCG"/>
    <d v="1899-12-30T13:10:00"/>
    <n v="30422"/>
    <s v="Melbourne"/>
    <n v="3.3"/>
    <n v="6.6"/>
    <n v="11.8"/>
    <n v="16.8"/>
    <n v="104"/>
    <s v="Brisbane"/>
    <n v="2.2999999999999998"/>
    <n v="6.3"/>
    <n v="9.5"/>
    <n v="14.7"/>
    <n v="91"/>
    <x v="16"/>
    <x v="0"/>
  </r>
  <r>
    <s v="2017R2208"/>
    <n v="2017"/>
    <s v="Round 22"/>
    <d v="2017-08-20T00:00:00"/>
    <n v="13.1"/>
    <n v="3.1"/>
    <n v="1.4"/>
    <s v="Docklands"/>
    <d v="1899-12-30T15:20:00"/>
    <n v="29126"/>
    <s v="St Kilda"/>
    <n v="4.3"/>
    <n v="8.14"/>
    <n v="14.17"/>
    <n v="18.190000000000001"/>
    <n v="127"/>
    <s v="North Melbourne"/>
    <n v="5.2"/>
    <n v="6.3"/>
    <n v="8.5"/>
    <n v="12.6"/>
    <n v="78"/>
    <x v="11"/>
    <x v="2"/>
  </r>
  <r>
    <s v="2017R2209"/>
    <n v="2017"/>
    <s v="Round 22"/>
    <d v="2017-08-20T00:00:00"/>
    <n v="16.899999999999999"/>
    <n v="10.3"/>
    <n v="2.8"/>
    <s v="Subiaco"/>
    <d v="1899-12-30T14:40:00"/>
    <n v="34204"/>
    <s v="Fremantle"/>
    <n v="3.4"/>
    <n v="3.5"/>
    <n v="5.8"/>
    <n v="7.9"/>
    <n v="51"/>
    <s v="Richmond"/>
    <n v="3"/>
    <n v="11.2"/>
    <n v="18.5"/>
    <n v="25.5"/>
    <n v="155"/>
    <x v="13"/>
    <x v="0"/>
  </r>
  <r>
    <s v="2017R2301"/>
    <n v="2017"/>
    <s v="Round 23"/>
    <d v="2017-08-25T00:00:00"/>
    <n v="14.2"/>
    <n v="4.5999999999999996"/>
    <n v="1"/>
    <s v="Docklands"/>
    <d v="1899-12-30T19:50:00"/>
    <n v="48090"/>
    <s v="Hawthorn"/>
    <n v="5.3"/>
    <n v="9.5"/>
    <n v="12.6"/>
    <n v="15.9"/>
    <n v="99"/>
    <s v="Western Bulldogs"/>
    <n v="4.2"/>
    <n v="7.4"/>
    <n v="10.7"/>
    <n v="13.12"/>
    <n v="90"/>
    <x v="2"/>
    <x v="0"/>
  </r>
  <r>
    <s v="2017R2302"/>
    <n v="2017"/>
    <s v="Round 23"/>
    <d v="2017-08-26T00:00:00"/>
    <n v="15.1"/>
    <n v="9.1"/>
    <n v="0"/>
    <s v="MCG"/>
    <d v="1899-12-30T13:45:00"/>
    <n v="51223"/>
    <s v="Collingwood"/>
    <n v="6.5"/>
    <n v="9.6"/>
    <n v="12.1"/>
    <n v="14.15"/>
    <n v="99"/>
    <s v="Melbourne"/>
    <n v="1.3"/>
    <n v="4.8"/>
    <n v="9.1"/>
    <n v="12.11"/>
    <n v="83"/>
    <x v="9"/>
    <x v="1"/>
  </r>
  <r>
    <s v="2017R2303"/>
    <n v="2017"/>
    <s v="Round 23"/>
    <d v="2017-08-26T00:00:00"/>
    <n v="23.9"/>
    <n v="12.5"/>
    <n v="0"/>
    <s v="Gabba"/>
    <d v="1899-12-30T14:10:00"/>
    <n v="15416"/>
    <s v="Brisbane"/>
    <n v="5"/>
    <n v="5.5"/>
    <n v="8.9"/>
    <n v="11.13"/>
    <n v="79"/>
    <s v="North Melbourne"/>
    <n v="1.8"/>
    <n v="5.9"/>
    <n v="13.12"/>
    <n v="19.16"/>
    <n v="130"/>
    <x v="10"/>
    <x v="2"/>
  </r>
  <r>
    <s v="2017R2304"/>
    <n v="2017"/>
    <s v="Round 23"/>
    <d v="2017-08-26T00:00:00"/>
    <n v="20.5"/>
    <n v="7.2"/>
    <n v="0"/>
    <s v="SCG"/>
    <d v="1899-12-30T16:35:00"/>
    <n v="38965"/>
    <s v="Sydney"/>
    <n v="3.4"/>
    <n v="6.7"/>
    <n v="13.1"/>
    <n v="21.12"/>
    <n v="138"/>
    <s v="Carlton"/>
    <n v="1"/>
    <n v="5.0999999999999996"/>
    <n v="8.4"/>
    <n v="8.9"/>
    <n v="57"/>
    <x v="0"/>
    <x v="0"/>
  </r>
  <r>
    <s v="2017R2305"/>
    <n v="2017"/>
    <s v="Round 23"/>
    <d v="2017-08-26T00:00:00"/>
    <n v="14.8"/>
    <n v="8.9"/>
    <n v="0"/>
    <s v="Kardinia Park"/>
    <d v="1899-12-30T19:25:00"/>
    <n v="30087"/>
    <s v="Geelong"/>
    <n v="5.3"/>
    <n v="6.7"/>
    <n v="12.11"/>
    <n v="15.13"/>
    <n v="103"/>
    <s v="Greater Western Sydney"/>
    <n v="3.1"/>
    <n v="5.6"/>
    <n v="6.7"/>
    <n v="8.11"/>
    <n v="59"/>
    <x v="12"/>
    <x v="0"/>
  </r>
  <r>
    <s v="2017R2306"/>
    <n v="2017"/>
    <s v="Round 23"/>
    <d v="2017-08-26T00:00:00"/>
    <n v="14.3"/>
    <n v="4.0999999999999996"/>
    <n v="0"/>
    <s v="Adelaide Oval"/>
    <d v="1899-12-30T19:10:00"/>
    <n v="34288"/>
    <s v="Port Adelaide"/>
    <n v="2.2999999999999998"/>
    <n v="9.6"/>
    <n v="14.12"/>
    <n v="20.149999999999999"/>
    <n v="135"/>
    <s v="Gold Coast"/>
    <n v="2.1"/>
    <n v="2.1"/>
    <n v="2.1"/>
    <n v="3.2"/>
    <n v="20"/>
    <x v="8"/>
    <x v="0"/>
  </r>
  <r>
    <s v="2017R2307"/>
    <n v="2017"/>
    <s v="Round 23"/>
    <d v="2017-08-27T00:00:00"/>
    <n v="10.1"/>
    <n v="4.9000000000000004"/>
    <n v="5.8"/>
    <s v="Docklands"/>
    <d v="1899-12-30T13:10:00"/>
    <n v="42665"/>
    <s v="Essendon"/>
    <n v="4.3"/>
    <n v="8.5"/>
    <n v="14.8"/>
    <n v="16.11"/>
    <n v="107"/>
    <s v="Fremantle"/>
    <n v="3.1"/>
    <n v="5.3"/>
    <n v="9.6"/>
    <n v="14.8"/>
    <n v="92"/>
    <x v="6"/>
    <x v="0"/>
  </r>
  <r>
    <s v="2017R2308"/>
    <n v="2017"/>
    <s v="Round 23"/>
    <d v="2017-08-27T00:00:00"/>
    <n v="10.1"/>
    <n v="4.9000000000000004"/>
    <n v="5.8"/>
    <s v="MCG"/>
    <d v="1899-12-30T15:20:00"/>
    <n v="69104"/>
    <s v="Richmond"/>
    <n v="4.2"/>
    <n v="11.5"/>
    <n v="12.7"/>
    <n v="19.8"/>
    <n v="122"/>
    <s v="St Kilda"/>
    <n v="1.2"/>
    <n v="4.3"/>
    <n v="8.6"/>
    <n v="12.9"/>
    <n v="81"/>
    <x v="13"/>
    <x v="1"/>
  </r>
  <r>
    <s v="2017R2309"/>
    <n v="2017"/>
    <s v="Round 23"/>
    <d v="2017-08-27T00:00:00"/>
    <n v="24.2"/>
    <n v="12.2"/>
    <n v="0"/>
    <s v="Subiaco"/>
    <d v="1899-12-30T14:40:00"/>
    <n v="39367"/>
    <s v="West Coast"/>
    <n v="4.0999999999999996"/>
    <n v="8.4"/>
    <n v="13.5"/>
    <n v="15.1"/>
    <n v="100"/>
    <s v="Adelaide"/>
    <n v="1.1000000000000001"/>
    <n v="5.5"/>
    <n v="7.1"/>
    <n v="10.11"/>
    <n v="71"/>
    <x v="7"/>
    <x v="0"/>
  </r>
  <r>
    <s v="2017QF01"/>
    <n v="2017"/>
    <s v="Qualifying Final"/>
    <d v="2017-09-07T00:00:00"/>
    <n v="15.4"/>
    <n v="11.3"/>
    <n v="0.2"/>
    <s v="Adelaide Oval"/>
    <d v="1899-12-30T19:20:00"/>
    <n v="52805"/>
    <s v="Adelaide"/>
    <n v="3.4"/>
    <n v="8.6999999999999993"/>
    <n v="12.8"/>
    <n v="12.12"/>
    <n v="84"/>
    <s v="Greater Western Sydney"/>
    <n v="1.4"/>
    <n v="1.5"/>
    <n v="5.7"/>
    <n v="6.12"/>
    <n v="48"/>
    <x v="4"/>
    <x v="1"/>
  </r>
  <r>
    <s v="2017QF02"/>
    <n v="2017"/>
    <s v="Qualifying Final"/>
    <d v="2017-09-08T00:00:00"/>
    <n v="14.6"/>
    <n v="6.9"/>
    <n v="1.6"/>
    <s v="MCG"/>
    <d v="1899-12-30T19:50:00"/>
    <n v="95028"/>
    <s v="Geelong"/>
    <n v="0.4"/>
    <n v="2.4"/>
    <n v="4.9000000000000004"/>
    <n v="5.0999999999999996"/>
    <n v="40"/>
    <s v="Richmond"/>
    <n v="2.4"/>
    <n v="3.7"/>
    <n v="6.1"/>
    <n v="13.13"/>
    <n v="91"/>
    <x v="13"/>
    <x v="1"/>
  </r>
  <r>
    <s v="2017EF01"/>
    <n v="2017"/>
    <s v="Elimination Final"/>
    <d v="2017-09-09T00:00:00"/>
    <n v="17.3"/>
    <n v="8.5"/>
    <n v="0"/>
    <s v="SCG"/>
    <d v="1899-12-30T16:20:00"/>
    <n v="46323"/>
    <s v="Sydney"/>
    <n v="3.2"/>
    <n v="13.5"/>
    <n v="17.5"/>
    <n v="19.7"/>
    <n v="121"/>
    <s v="Essendon"/>
    <n v="1.3"/>
    <n v="3.4"/>
    <n v="5.8"/>
    <n v="8.8000000000000007"/>
    <n v="56"/>
    <x v="0"/>
    <x v="0"/>
  </r>
  <r>
    <s v="2017EF02"/>
    <n v="2017"/>
    <s v="Elimination Final"/>
    <d v="2017-09-09T00:00:00"/>
    <n v="14.8"/>
    <n v="7.3"/>
    <n v="0"/>
    <s v="Adelaide Oval"/>
    <d v="1899-12-30T19:20:00"/>
    <n v="41172"/>
    <s v="Port Adelaide"/>
    <n v="1"/>
    <n v="5.5"/>
    <n v="6.8"/>
    <n v="8.1199999999999992"/>
    <n v="76"/>
    <s v="West Coast"/>
    <n v="4.2"/>
    <n v="7.4"/>
    <n v="7.5"/>
    <n v="9.6"/>
    <n v="78"/>
    <x v="7"/>
    <x v="0"/>
  </r>
  <r>
    <s v="2017SF01"/>
    <n v="2017"/>
    <s v="Semi Final"/>
    <d v="2017-09-15T00:00:00"/>
    <n v="17.2"/>
    <n v="8.9"/>
    <n v="0.2"/>
    <s v="MCG"/>
    <d v="1899-12-30T19:50:00"/>
    <n v="55529"/>
    <s v="Geelong"/>
    <n v="3.1"/>
    <n v="9.4"/>
    <n v="13.4"/>
    <n v="15.8"/>
    <n v="98"/>
    <s v="Sydney"/>
    <n v="2.2000000000000002"/>
    <n v="3.4"/>
    <n v="4.9000000000000004"/>
    <n v="5.9"/>
    <n v="39"/>
    <x v="12"/>
    <x v="1"/>
  </r>
  <r>
    <s v="2017SF02"/>
    <n v="2017"/>
    <s v="Semi Final"/>
    <d v="2017-09-16T00:00:00"/>
    <n v="24.5"/>
    <n v="8.4"/>
    <n v="0"/>
    <s v="Sydney Showground"/>
    <d v="1899-12-30T19:25:00"/>
    <n v="14865"/>
    <s v="Greater Western Sydney"/>
    <n v="5.4"/>
    <n v="9.6999999999999993"/>
    <n v="15.1"/>
    <n v="19.11"/>
    <n v="125"/>
    <s v="West Coast"/>
    <n v="3"/>
    <n v="4.2"/>
    <n v="5.2"/>
    <n v="9.4"/>
    <n v="58"/>
    <x v="15"/>
    <x v="2"/>
  </r>
  <r>
    <s v="2017PF01"/>
    <n v="2017"/>
    <s v="Preliminary Final"/>
    <d v="2017-09-22T00:00:00"/>
    <n v="30"/>
    <n v="9.6999999999999993"/>
    <n v="0"/>
    <s v="Adelaide Oval"/>
    <d v="1899-12-30T19:20:00"/>
    <n v="53817"/>
    <s v="Adelaide"/>
    <n v="6.3"/>
    <n v="11.7"/>
    <n v="14.1"/>
    <n v="21.1"/>
    <n v="136"/>
    <s v="Geelong"/>
    <n v="1.2"/>
    <n v="5.8"/>
    <n v="8.11"/>
    <n v="10.15"/>
    <n v="75"/>
    <x v="4"/>
    <x v="1"/>
  </r>
  <r>
    <s v="2017PF02"/>
    <n v="2017"/>
    <s v="Preliminary Final"/>
    <d v="2017-09-23T00:00:00"/>
    <n v="29.3"/>
    <n v="15"/>
    <n v="0"/>
    <s v="MCG"/>
    <d v="1899-12-30T16:45:00"/>
    <n v="94258"/>
    <s v="Richmond"/>
    <n v="4.3"/>
    <n v="5.7"/>
    <n v="11.11"/>
    <n v="15.13"/>
    <n v="103"/>
    <s v="Greater Western Sydney"/>
    <n v="3.3"/>
    <n v="5.6"/>
    <n v="6.1"/>
    <n v="9.1300000000000008"/>
    <n v="67"/>
    <x v="13"/>
    <x v="1"/>
  </r>
  <r>
    <s v="2017GF01"/>
    <n v="2017"/>
    <s v="Grand Final"/>
    <d v="2017-09-30T00:00:00"/>
    <n v="16.899999999999999"/>
    <n v="9.6999999999999993"/>
    <n v="0"/>
    <s v="MCG"/>
    <d v="1899-12-30T14:30:00"/>
    <n v="100021"/>
    <s v="Adelaide"/>
    <n v="4.2"/>
    <n v="4.7"/>
    <n v="5.0999999999999996"/>
    <n v="8.1199999999999992"/>
    <n v="60"/>
    <s v="Richmond"/>
    <n v="2.2999999999999998"/>
    <n v="6.4"/>
    <n v="11.8"/>
    <n v="16.12"/>
    <n v="108"/>
    <x v="13"/>
    <x v="1"/>
  </r>
  <r>
    <s v="2018R0101"/>
    <n v="2018"/>
    <s v="Round 1"/>
    <d v="2018-03-22T00:00:00"/>
    <n v="28.7"/>
    <n v="10.5"/>
    <n v="0"/>
    <s v="MCG"/>
    <d v="1899-12-30T19:25:00"/>
    <n v="90151"/>
    <s v="Richmond"/>
    <n v="4.4000000000000004"/>
    <n v="6.11"/>
    <n v="11.14"/>
    <n v="17.190000000000001"/>
    <n v="121"/>
    <s v="Carlton"/>
    <n v="6.1"/>
    <n v="8.3000000000000007"/>
    <n v="12.4"/>
    <n v="15.5"/>
    <n v="95"/>
    <x v="13"/>
    <x v="1"/>
  </r>
  <r>
    <s v="2018R0102"/>
    <n v="2018"/>
    <s v="Round 1"/>
    <d v="2018-03-23T00:00:00"/>
    <n v="29.7"/>
    <n v="15.6"/>
    <n v="0"/>
    <s v="Docklands"/>
    <d v="1899-12-30T19:50:00"/>
    <n v="43016"/>
    <s v="Essendon"/>
    <n v="4.2"/>
    <n v="5.8"/>
    <n v="8.1"/>
    <n v="14.15"/>
    <n v="99"/>
    <s v="Adelaide"/>
    <n v="3.5"/>
    <n v="4.9000000000000004"/>
    <n v="11.12"/>
    <n v="12.15"/>
    <n v="87"/>
    <x v="6"/>
    <x v="0"/>
  </r>
  <r>
    <s v="2018R0103"/>
    <n v="2018"/>
    <s v="Round 1"/>
    <d v="2018-03-24T00:00:00"/>
    <n v="24.5"/>
    <n v="20.100000000000001"/>
    <n v="0"/>
    <s v="Docklands"/>
    <d v="1899-12-30T15:35:00"/>
    <n v="23731"/>
    <s v="St Kilda"/>
    <n v="6.4"/>
    <n v="7.5"/>
    <n v="11.8"/>
    <n v="16.11"/>
    <n v="107"/>
    <s v="Brisbane"/>
    <n v="3.3"/>
    <n v="5.8"/>
    <n v="9.1"/>
    <n v="12.1"/>
    <n v="82"/>
    <x v="11"/>
    <x v="2"/>
  </r>
  <r>
    <s v="2018R0104"/>
    <n v="2018"/>
    <s v="Round 1"/>
    <d v="2018-03-24T00:00:00"/>
    <n v="31.6"/>
    <n v="20.5"/>
    <n v="0"/>
    <s v="Adelaide Oval"/>
    <d v="1899-12-30T16:05:00"/>
    <n v="38324"/>
    <s v="Port Adelaide"/>
    <n v="4.3"/>
    <n v="8.6999999999999993"/>
    <n v="14.1"/>
    <n v="16.14"/>
    <n v="110"/>
    <s v="Fremantle"/>
    <n v="1.4"/>
    <n v="5.4"/>
    <n v="7.6"/>
    <n v="9.6"/>
    <n v="60"/>
    <x v="8"/>
    <x v="0"/>
  </r>
  <r>
    <s v="2018R0105"/>
    <n v="2018"/>
    <s v="Round 1"/>
    <d v="2018-03-24T00:00:00"/>
    <n v="27.6"/>
    <n v="24.4"/>
    <n v="8.1999999999999993"/>
    <s v="Cazaly's Stadium"/>
    <d v="1899-12-30T18:25:00"/>
    <n v="3722"/>
    <s v="Gold Coast"/>
    <n v="0.2"/>
    <n v="5.6"/>
    <n v="5.8"/>
    <n v="7.13"/>
    <n v="55"/>
    <s v="North Melbourne"/>
    <n v="1.2"/>
    <n v="1.6"/>
    <n v="5.7"/>
    <n v="5.9"/>
    <n v="39"/>
    <x v="17"/>
    <x v="2"/>
  </r>
  <r>
    <s v="2018R0106"/>
    <n v="2018"/>
    <s v="Round 1"/>
    <d v="2018-03-24T00:00:00"/>
    <n v="24.5"/>
    <n v="20.100000000000001"/>
    <n v="0"/>
    <s v="MCG"/>
    <d v="1899-12-30T19:25:00"/>
    <n v="58051"/>
    <s v="Hawthorn"/>
    <n v="4.4000000000000004"/>
    <n v="10.7"/>
    <n v="13.9"/>
    <n v="15.11"/>
    <n v="101"/>
    <s v="Collingwood"/>
    <n v="3.4"/>
    <n v="6.4"/>
    <n v="7.6"/>
    <n v="9.1300000000000008"/>
    <n v="67"/>
    <x v="2"/>
    <x v="1"/>
  </r>
  <r>
    <s v="2018R0107"/>
    <n v="2018"/>
    <s v="Round 1"/>
    <d v="2018-03-25T00:00:00"/>
    <n v="25"/>
    <n v="11.2"/>
    <n v="0"/>
    <s v="Manuka Oval"/>
    <d v="1899-12-30T13:10:00"/>
    <n v="10454"/>
    <s v="Greater Western Sydney"/>
    <n v="4.2"/>
    <n v="11.4"/>
    <n v="17.399999999999999"/>
    <n v="20.13"/>
    <n v="133"/>
    <s v="Western Bulldogs"/>
    <n v="3.3"/>
    <n v="4.4000000000000004"/>
    <n v="5.6"/>
    <n v="7.9"/>
    <n v="51"/>
    <x v="15"/>
    <x v="2"/>
  </r>
  <r>
    <s v="2018R0108"/>
    <n v="2018"/>
    <s v="Round 1"/>
    <d v="2018-03-25T00:00:00"/>
    <n v="26.6"/>
    <n v="17.2"/>
    <n v="19"/>
    <s v="MCG"/>
    <d v="1899-12-30T15:20:00"/>
    <n v="54112"/>
    <s v="Melbourne"/>
    <n v="6.1"/>
    <n v="8.5"/>
    <n v="12.9"/>
    <n v="13.16"/>
    <n v="94"/>
    <s v="Geelong"/>
    <n v="5.3"/>
    <n v="12.8"/>
    <n v="13.1"/>
    <n v="14.13"/>
    <n v="97"/>
    <x v="12"/>
    <x v="1"/>
  </r>
  <r>
    <s v="2018R0109"/>
    <n v="2018"/>
    <s v="Round 1"/>
    <d v="2018-03-25T00:00:00"/>
    <n v="25.8"/>
    <n v="18.8"/>
    <n v="0"/>
    <s v="Perth Stadium"/>
    <d v="1899-12-30T16:20:00"/>
    <n v="53553"/>
    <s v="West Coast"/>
    <n v="4.2"/>
    <n v="5.3"/>
    <n v="10.7"/>
    <n v="13.8"/>
    <n v="86"/>
    <s v="Sydney"/>
    <n v="5.0999999999999996"/>
    <n v="9.5"/>
    <n v="11.6"/>
    <n v="18.7"/>
    <n v="115"/>
    <x v="0"/>
    <x v="1"/>
  </r>
  <r>
    <s v="2018R0201"/>
    <n v="2018"/>
    <s v="Round 2"/>
    <d v="2018-03-29T00:00:00"/>
    <n v="22"/>
    <n v="14.2"/>
    <n v="0"/>
    <s v="Adelaide Oval"/>
    <d v="1899-12-30T19:20:00"/>
    <n v="49743"/>
    <s v="Adelaide"/>
    <n v="4.4000000000000004"/>
    <n v="11.4"/>
    <n v="14.7"/>
    <n v="18.100000000000001"/>
    <n v="118"/>
    <s v="Richmond"/>
    <n v="4.2"/>
    <n v="9.4"/>
    <n v="10.9"/>
    <n v="12.1"/>
    <n v="82"/>
    <x v="4"/>
    <x v="0"/>
  </r>
  <r>
    <s v="2018R0202"/>
    <n v="2018"/>
    <s v="Round 2"/>
    <d v="2018-03-30T00:00:00"/>
    <n v="24.5"/>
    <n v="11.5"/>
    <n v="0"/>
    <s v="Docklands"/>
    <d v="1899-12-30T16:20:00"/>
    <n v="33966"/>
    <s v="North Melbourne"/>
    <n v="0.6"/>
    <n v="2.1"/>
    <n v="6.16"/>
    <n v="13.17"/>
    <n v="95"/>
    <s v="St Kilda"/>
    <n v="1.2"/>
    <n v="2.1"/>
    <n v="5.1100000000000003"/>
    <n v="5.13"/>
    <n v="43"/>
    <x v="10"/>
    <x v="0"/>
  </r>
  <r>
    <s v="2018R0203"/>
    <n v="2018"/>
    <s v="Round 2"/>
    <d v="2018-03-31T00:00:00"/>
    <n v="23.6"/>
    <n v="11.8"/>
    <n v="0"/>
    <s v="Docklands"/>
    <d v="1899-12-30T13:45:00"/>
    <n v="28025"/>
    <s v="Carlton"/>
    <n v="1.1000000000000001"/>
    <n v="4.4000000000000004"/>
    <n v="6.8"/>
    <n v="9.1300000000000008"/>
    <n v="67"/>
    <s v="Gold Coast"/>
    <n v="5.5"/>
    <n v="8.6999999999999993"/>
    <n v="12.9"/>
    <n v="15.11"/>
    <n v="101"/>
    <x v="17"/>
    <x v="2"/>
  </r>
  <r>
    <s v="2018R0204"/>
    <n v="2018"/>
    <s v="Round 2"/>
    <d v="2018-03-31T00:00:00"/>
    <n v="23.6"/>
    <n v="11.8"/>
    <n v="0"/>
    <s v="MCG"/>
    <d v="1899-12-30T16:35:00"/>
    <n v="30941"/>
    <s v="Collingwood"/>
    <n v="3.2"/>
    <n v="5.3"/>
    <n v="9.6999999999999993"/>
    <n v="12.7"/>
    <n v="79"/>
    <s v="Greater Western Sydney"/>
    <n v="4.0999999999999996"/>
    <n v="6.2"/>
    <n v="10.199999999999999"/>
    <n v="15.5"/>
    <n v="95"/>
    <x v="15"/>
    <x v="0"/>
  </r>
  <r>
    <s v="2018R0205"/>
    <n v="2018"/>
    <s v="Round 2"/>
    <d v="2018-03-31T00:00:00"/>
    <n v="29.3"/>
    <n v="20.7"/>
    <n v="0.4"/>
    <s v="Gabba"/>
    <d v="1899-12-30T18:25:00"/>
    <n v="17141"/>
    <s v="Brisbane"/>
    <n v="0.3"/>
    <n v="2.6"/>
    <n v="5.1100000000000003"/>
    <n v="10.14"/>
    <n v="74"/>
    <s v="Melbourne"/>
    <n v="5.4"/>
    <n v="8.6999999999999993"/>
    <n v="9.11"/>
    <n v="14.16"/>
    <n v="100"/>
    <x v="16"/>
    <x v="2"/>
  </r>
  <r>
    <s v="2018R0206"/>
    <n v="2018"/>
    <s v="Round 2"/>
    <d v="2018-03-31T00:00:00"/>
    <n v="26.5"/>
    <n v="17"/>
    <n v="0"/>
    <s v="Perth Stadium"/>
    <d v="1899-12-30T17:10:00"/>
    <n v="49021"/>
    <s v="Fremantle"/>
    <n v="4.2"/>
    <n v="8.4"/>
    <n v="12.8"/>
    <n v="16.100000000000001"/>
    <n v="106"/>
    <s v="Essendon"/>
    <n v="4"/>
    <n v="7.2"/>
    <n v="9.4"/>
    <n v="14.6"/>
    <n v="90"/>
    <x v="5"/>
    <x v="0"/>
  </r>
  <r>
    <s v="2018R0207"/>
    <n v="2018"/>
    <s v="Round 2"/>
    <d v="2018-04-01T00:00:00"/>
    <n v="28.6"/>
    <n v="11.6"/>
    <n v="0"/>
    <s v="Docklands"/>
    <d v="1899-12-30T15:20:00"/>
    <n v="22868"/>
    <s v="Western Bulldogs"/>
    <n v="3.3"/>
    <n v="3.6"/>
    <n v="5.13"/>
    <n v="9.16"/>
    <n v="70"/>
    <s v="West Coast"/>
    <n v="3.5"/>
    <n v="9.9"/>
    <n v="12.1"/>
    <n v="18.13"/>
    <n v="121"/>
    <x v="7"/>
    <x v="2"/>
  </r>
  <r>
    <s v="2018R0208"/>
    <n v="2018"/>
    <s v="Round 2"/>
    <d v="2018-04-01T00:00:00"/>
    <n v="30.6"/>
    <n v="19.100000000000001"/>
    <n v="0"/>
    <s v="SCG"/>
    <d v="1899-12-30T16:40:00"/>
    <n v="34636"/>
    <s v="Sydney"/>
    <n v="2.4"/>
    <n v="6.6"/>
    <n v="8.1"/>
    <n v="10.11"/>
    <n v="71"/>
    <s v="Port Adelaide"/>
    <n v="1.2"/>
    <n v="4.4000000000000004"/>
    <n v="11.7"/>
    <n v="14.1"/>
    <n v="94"/>
    <x v="8"/>
    <x v="0"/>
  </r>
  <r>
    <s v="2018R0209"/>
    <n v="2018"/>
    <s v="Round 2"/>
    <d v="2018-04-02T00:00:00"/>
    <n v="21.1"/>
    <n v="14.1"/>
    <n v="0"/>
    <s v="MCG"/>
    <d v="1899-12-30T15:20:00"/>
    <n v="73189"/>
    <s v="Geelong"/>
    <n v="5.0999999999999996"/>
    <n v="8.1999999999999993"/>
    <n v="12.7"/>
    <n v="18.899999999999999"/>
    <n v="117"/>
    <s v="Hawthorn"/>
    <n v="5.3"/>
    <n v="11.8"/>
    <n v="14.13"/>
    <n v="17.16"/>
    <n v="118"/>
    <x v="2"/>
    <x v="1"/>
  </r>
  <r>
    <s v="2018R0301"/>
    <n v="2018"/>
    <s v="Round 3"/>
    <d v="2018-04-06T00:00:00"/>
    <n v="21.4"/>
    <n v="13.2"/>
    <n v="0"/>
    <s v="MCG"/>
    <d v="1899-12-30T19:50:00"/>
    <n v="68548"/>
    <s v="Carlton"/>
    <n v="3.2"/>
    <n v="3.4"/>
    <n v="7.8"/>
    <n v="11.1"/>
    <n v="76"/>
    <s v="Collingwood"/>
    <n v="4"/>
    <n v="9.4"/>
    <n v="13.4"/>
    <n v="16.399999999999999"/>
    <n v="100"/>
    <x v="9"/>
    <x v="1"/>
  </r>
  <r>
    <s v="2018R0302"/>
    <n v="2018"/>
    <s v="Round 3"/>
    <d v="2018-04-07T00:00:00"/>
    <n v="29.5"/>
    <n v="10.7"/>
    <n v="0"/>
    <s v="Adelaide Oval"/>
    <d v="1899-12-30T13:15:00"/>
    <n v="36363"/>
    <s v="Port Adelaide"/>
    <n v="4.5999999999999996"/>
    <n v="7.7"/>
    <n v="14.8"/>
    <n v="14.13"/>
    <n v="97"/>
    <s v="Brisbane"/>
    <n v="4"/>
    <n v="9.6"/>
    <n v="11.8"/>
    <n v="14.8"/>
    <n v="92"/>
    <x v="8"/>
    <x v="0"/>
  </r>
  <r>
    <s v="2018R0303"/>
    <n v="2018"/>
    <s v="Round 3"/>
    <d v="2018-04-07T00:00:00"/>
    <n v="22.4"/>
    <n v="7.5"/>
    <n v="0"/>
    <s v="MCG"/>
    <d v="1899-12-30T14:10:00"/>
    <n v="35518"/>
    <s v="Melbourne"/>
    <n v="3.2"/>
    <n v="9.6999999999999993"/>
    <n v="12.13"/>
    <n v="18.149999999999999"/>
    <n v="123"/>
    <s v="North Melbourne"/>
    <n v="5.3"/>
    <n v="8.4"/>
    <n v="10.6"/>
    <n v="13.8"/>
    <n v="86"/>
    <x v="16"/>
    <x v="0"/>
  </r>
  <r>
    <s v="2018R0304"/>
    <n v="2018"/>
    <s v="Round 3"/>
    <d v="2018-04-07T00:00:00"/>
    <n v="24.7"/>
    <n v="16.399999999999999"/>
    <n v="0"/>
    <s v="Perth Stadium"/>
    <d v="1899-12-30T14:35:00"/>
    <n v="33388"/>
    <s v="Gold Coast"/>
    <n v="2.1"/>
    <n v="6.4"/>
    <n v="9.6999999999999993"/>
    <n v="10.8"/>
    <n v="68"/>
    <s v="Fremantle"/>
    <n v="4.5"/>
    <n v="5.0999999999999996"/>
    <n v="10.130000000000001"/>
    <n v="13.18"/>
    <n v="96"/>
    <x v="5"/>
    <x v="0"/>
  </r>
  <r>
    <s v="2018R0305"/>
    <n v="2018"/>
    <s v="Round 3"/>
    <d v="2018-04-07T00:00:00"/>
    <n v="22.4"/>
    <n v="7.5"/>
    <n v="0"/>
    <s v="Docklands"/>
    <d v="1899-12-30T19:25:00"/>
    <n v="19324"/>
    <s v="St Kilda"/>
    <n v="2.6"/>
    <n v="3.9"/>
    <n v="4.12"/>
    <n v="7.13"/>
    <n v="55"/>
    <s v="Adelaide"/>
    <n v="3.2"/>
    <n v="5.7"/>
    <n v="11.1"/>
    <n v="15.14"/>
    <n v="104"/>
    <x v="4"/>
    <x v="2"/>
  </r>
  <r>
    <s v="2018R0306"/>
    <n v="2018"/>
    <s v="Round 3"/>
    <d v="2018-04-07T00:00:00"/>
    <n v="29.2"/>
    <n v="19.5"/>
    <n v="0"/>
    <s v="SCG"/>
    <d v="1899-12-30T19:25:00"/>
    <n v="34711"/>
    <s v="Sydney"/>
    <n v="3.4"/>
    <n v="7.4"/>
    <n v="12.5"/>
    <n v="16.7"/>
    <n v="103"/>
    <s v="Greater Western Sydney"/>
    <n v="2.5"/>
    <n v="5.0999999999999996"/>
    <n v="7.13"/>
    <n v="12.15"/>
    <n v="87"/>
    <x v="0"/>
    <x v="0"/>
  </r>
  <r>
    <s v="2018R0307"/>
    <n v="2018"/>
    <s v="Round 3"/>
    <d v="2018-04-08T00:00:00"/>
    <n v="30.9"/>
    <n v="9.5"/>
    <n v="0"/>
    <s v="MCG"/>
    <d v="1899-12-30T13:10:00"/>
    <n v="70701"/>
    <s v="Richmond"/>
    <n v="5.3"/>
    <n v="8.6999999999999993"/>
    <n v="12.11"/>
    <n v="15.12"/>
    <n v="102"/>
    <s v="Hawthorn"/>
    <n v="2.4"/>
    <n v="5.6"/>
    <n v="7.8"/>
    <n v="13.11"/>
    <n v="89"/>
    <x v="13"/>
    <x v="1"/>
  </r>
  <r>
    <s v="2018R0308"/>
    <n v="2018"/>
    <s v="Round 3"/>
    <d v="2018-04-08T00:00:00"/>
    <n v="30.9"/>
    <n v="9.5"/>
    <n v="0"/>
    <s v="Docklands"/>
    <d v="1899-12-30T15:20:00"/>
    <n v="40499"/>
    <s v="Western Bulldogs"/>
    <n v="3.9"/>
    <n v="8.1"/>
    <n v="11.16"/>
    <n v="14.2"/>
    <n v="104"/>
    <s v="Essendon"/>
    <n v="3.2"/>
    <n v="6.6"/>
    <n v="9.6999999999999993"/>
    <n v="12.11"/>
    <n v="83"/>
    <x v="14"/>
    <x v="0"/>
  </r>
  <r>
    <s v="2018R0309"/>
    <n v="2018"/>
    <s v="Round 3"/>
    <d v="2018-04-08T00:00:00"/>
    <n v="25.4"/>
    <n v="13.2"/>
    <n v="0"/>
    <s v="Perth Stadium"/>
    <d v="1899-12-30T14:40:00"/>
    <n v="54535"/>
    <s v="West Coast"/>
    <n v="4.5999999999999996"/>
    <n v="7.9"/>
    <n v="7.11"/>
    <n v="14.11"/>
    <n v="95"/>
    <s v="Geelong"/>
    <n v="2.2000000000000002"/>
    <n v="2.7"/>
    <n v="8.1"/>
    <n v="11.14"/>
    <n v="80"/>
    <x v="7"/>
    <x v="1"/>
  </r>
  <r>
    <s v="2018R0401"/>
    <n v="2018"/>
    <s v="Round 4"/>
    <d v="2018-04-13T00:00:00"/>
    <n v="23.2"/>
    <n v="14.4"/>
    <n v="0"/>
    <s v="Adelaide Oval"/>
    <d v="1899-12-30T19:20:00"/>
    <n v="45495"/>
    <s v="Adelaide"/>
    <n v="1.1000000000000001"/>
    <n v="3.2"/>
    <n v="6.3"/>
    <n v="9.4"/>
    <n v="58"/>
    <s v="Collingwood"/>
    <n v="5.2"/>
    <n v="8.5"/>
    <n v="11.9"/>
    <n v="16.100000000000001"/>
    <n v="106"/>
    <x v="9"/>
    <x v="0"/>
  </r>
  <r>
    <s v="2018R0402"/>
    <n v="2018"/>
    <s v="Round 4"/>
    <d v="2018-04-14T00:00:00"/>
    <n v="20.2"/>
    <n v="13.9"/>
    <n v="12"/>
    <s v="Manuka Oval"/>
    <d v="1899-12-30T13:45:00"/>
    <n v="11356"/>
    <s v="Greater Western Sydney"/>
    <n v="1.5"/>
    <n v="5.9"/>
    <n v="8.14"/>
    <n v="11.16"/>
    <n v="82"/>
    <s v="Fremantle"/>
    <n v="3.1"/>
    <n v="5.2"/>
    <n v="5.6"/>
    <n v="7.9"/>
    <n v="51"/>
    <x v="15"/>
    <x v="2"/>
  </r>
  <r>
    <s v="2018R0403"/>
    <n v="2018"/>
    <s v="Round 4"/>
    <d v="2018-04-14T00:00:00"/>
    <n v="15.9"/>
    <n v="12.7"/>
    <n v="0"/>
    <s v="MCG"/>
    <d v="1899-12-30T14:10:00"/>
    <n v="32870"/>
    <s v="Richmond"/>
    <n v="5.5"/>
    <n v="8.1"/>
    <n v="11.12"/>
    <n v="16.14"/>
    <n v="110"/>
    <s v="Brisbane"/>
    <n v="0.2"/>
    <n v="0.4"/>
    <n v="1.4"/>
    <n v="2.5"/>
    <n v="17"/>
    <x v="13"/>
    <x v="0"/>
  </r>
  <r>
    <s v="2018R0404"/>
    <n v="2018"/>
    <s v="Round 4"/>
    <d v="2018-04-14T00:00:00"/>
    <n v="15.9"/>
    <n v="12.7"/>
    <n v="0"/>
    <s v="Docklands"/>
    <d v="1899-12-30T16:35:00"/>
    <n v="28058"/>
    <s v="Western Bulldogs"/>
    <n v="5.3"/>
    <n v="7.7"/>
    <n v="9.1"/>
    <n v="11.13"/>
    <n v="79"/>
    <s v="Sydney"/>
    <n v="4"/>
    <n v="6.3"/>
    <n v="10.4"/>
    <n v="13.8"/>
    <n v="86"/>
    <x v="0"/>
    <x v="2"/>
  </r>
  <r>
    <s v="2018R0405"/>
    <n v="2018"/>
    <s v="Round 4"/>
    <d v="2018-04-14T00:00:00"/>
    <n v="17.3"/>
    <n v="11.8"/>
    <n v="0.6"/>
    <s v="Bellerive Oval"/>
    <d v="1899-12-30T19:25:00"/>
    <n v="14266"/>
    <s v="North Melbourne"/>
    <n v="4.5"/>
    <n v="9.6"/>
    <n v="14.7"/>
    <n v="18.8"/>
    <n v="116"/>
    <s v="Carlton"/>
    <n v="1"/>
    <n v="3.3"/>
    <n v="3.4"/>
    <n v="4.5999999999999996"/>
    <n v="30"/>
    <x v="10"/>
    <x v="2"/>
  </r>
  <r>
    <s v="2018R0406"/>
    <n v="2018"/>
    <s v="Round 4"/>
    <d v="2018-04-14T00:00:00"/>
    <n v="22.7"/>
    <n v="9.4"/>
    <n v="0"/>
    <s v="Perth Stadium"/>
    <d v="1899-12-30T18:10:00"/>
    <n v="51774"/>
    <s v="West Coast"/>
    <n v="4.4000000000000004"/>
    <n v="12.8"/>
    <n v="15.12"/>
    <n v="21.13"/>
    <n v="139"/>
    <s v="Gold Coast"/>
    <n v="3.1"/>
    <n v="4.2"/>
    <n v="8.4"/>
    <n v="9.5"/>
    <n v="59"/>
    <x v="7"/>
    <x v="1"/>
  </r>
  <r>
    <s v="2018R0407"/>
    <n v="2018"/>
    <s v="Round 4"/>
    <d v="2018-04-15T00:00:00"/>
    <n v="19.899999999999999"/>
    <n v="8.9"/>
    <n v="5.2"/>
    <s v="Docklands"/>
    <d v="1899-12-30T13:10:00"/>
    <n v="30900"/>
    <s v="Essendon"/>
    <n v="5.2"/>
    <n v="9.4"/>
    <n v="12.7"/>
    <n v="16.100000000000001"/>
    <n v="106"/>
    <s v="Port Adelaide"/>
    <n v="2.2000000000000002"/>
    <n v="4.7"/>
    <n v="8.8000000000000007"/>
    <n v="12.12"/>
    <n v="84"/>
    <x v="6"/>
    <x v="0"/>
  </r>
  <r>
    <s v="2018R0408"/>
    <n v="2018"/>
    <s v="Round 4"/>
    <d v="2018-04-15T00:00:00"/>
    <n v="19.899999999999999"/>
    <n v="8.9"/>
    <n v="5.2"/>
    <s v="MCG"/>
    <d v="1899-12-30T15:20:00"/>
    <n v="41973"/>
    <s v="Hawthorn"/>
    <n v="3.5"/>
    <n v="7.5"/>
    <n v="11.7"/>
    <n v="18.7"/>
    <n v="115"/>
    <s v="Melbourne"/>
    <n v="5.5"/>
    <n v="5.9"/>
    <n v="5.1100000000000003"/>
    <n v="6.12"/>
    <n v="48"/>
    <x v="2"/>
    <x v="0"/>
  </r>
  <r>
    <s v="2018R0409"/>
    <n v="2018"/>
    <s v="Round 4"/>
    <d v="2018-04-15T00:00:00"/>
    <n v="17.3"/>
    <n v="10.199999999999999"/>
    <n v="7.2"/>
    <s v="Kardinia Park"/>
    <d v="1899-12-30T16:40:00"/>
    <n v="27338"/>
    <s v="Geelong"/>
    <n v="4.3"/>
    <n v="8.6"/>
    <n v="13.8"/>
    <n v="15.13"/>
    <n v="103"/>
    <s v="St Kilda"/>
    <n v="1.4"/>
    <n v="3.7"/>
    <n v="5.8"/>
    <n v="7.14"/>
    <n v="56"/>
    <x v="12"/>
    <x v="2"/>
  </r>
  <r>
    <s v="2018R0501"/>
    <n v="2018"/>
    <s v="Round 5"/>
    <d v="2018-04-20T00:00:00"/>
    <n v="23.2"/>
    <n v="16.600000000000001"/>
    <n v="0"/>
    <s v="SCG"/>
    <d v="1899-12-30T19:50:00"/>
    <n v="38017"/>
    <s v="Sydney"/>
    <n v="3.3"/>
    <n v="6.6"/>
    <n v="8.9"/>
    <n v="10.15"/>
    <n v="75"/>
    <s v="Adelaide"/>
    <n v="4.9000000000000004"/>
    <n v="8.1"/>
    <n v="9.1199999999999992"/>
    <n v="12.13"/>
    <n v="85"/>
    <x v="4"/>
    <x v="0"/>
  </r>
  <r>
    <s v="2018R0502"/>
    <n v="2018"/>
    <s v="Round 5"/>
    <d v="2018-04-21T00:00:00"/>
    <n v="24.6"/>
    <n v="10.8"/>
    <n v="0"/>
    <s v="Docklands"/>
    <d v="1899-12-30T13:45:00"/>
    <n v="14956"/>
    <s v="St Kilda"/>
    <n v="2.2000000000000002"/>
    <n v="5.8"/>
    <n v="6.12"/>
    <n v="10.130000000000001"/>
    <n v="73"/>
    <s v="Greater Western Sydney"/>
    <n v="2.5"/>
    <n v="4.9000000000000004"/>
    <n v="7.15"/>
    <n v="9.19"/>
    <n v="73"/>
    <x v="18"/>
    <x v="2"/>
  </r>
  <r>
    <s v="2018R0503"/>
    <n v="2018"/>
    <s v="Round 5"/>
    <d v="2018-04-21T00:00:00"/>
    <n v="24.6"/>
    <n v="10.8"/>
    <n v="0"/>
    <s v="MCG"/>
    <d v="1899-12-30T16:35:00"/>
    <n v="27900"/>
    <s v="Carlton"/>
    <n v="2.1"/>
    <n v="4.5"/>
    <n v="6.6"/>
    <n v="10.9"/>
    <n v="69"/>
    <s v="West Coast"/>
    <n v="3.5"/>
    <n v="5.1100000000000003"/>
    <n v="9.16"/>
    <n v="10.19"/>
    <n v="79"/>
    <x v="7"/>
    <x v="2"/>
  </r>
  <r>
    <s v="2018R0504"/>
    <n v="2018"/>
    <s v="Round 5"/>
    <d v="2018-04-21T00:00:00"/>
    <n v="29.8"/>
    <n v="17.3"/>
    <n v="1.8"/>
    <s v="Adelaide Oval"/>
    <d v="1899-12-30T19:10:00"/>
    <n v="45372"/>
    <s v="Port Adelaide"/>
    <n v="1.2"/>
    <n v="4.4000000000000004"/>
    <n v="7.5"/>
    <n v="7.8"/>
    <n v="50"/>
    <s v="Geelong"/>
    <n v="3.2"/>
    <n v="5.7"/>
    <n v="8.1"/>
    <n v="12.12"/>
    <n v="84"/>
    <x v="12"/>
    <x v="0"/>
  </r>
  <r>
    <s v="2018R0505"/>
    <n v="2018"/>
    <s v="Round 5"/>
    <d v="2018-04-21T00:00:00"/>
    <n v="28"/>
    <n v="11.9"/>
    <n v="0"/>
    <s v="Perth Stadium"/>
    <d v="1899-12-30T18:15:00"/>
    <n v="43056"/>
    <s v="Fremantle"/>
    <n v="4"/>
    <n v="6.3"/>
    <n v="12.6"/>
    <n v="16.12"/>
    <n v="108"/>
    <s v="Western Bulldogs"/>
    <n v="1.2"/>
    <n v="3.3"/>
    <n v="4.4000000000000004"/>
    <n v="8.6"/>
    <n v="54"/>
    <x v="5"/>
    <x v="0"/>
  </r>
  <r>
    <s v="2018R0506"/>
    <n v="2018"/>
    <s v="Round 5"/>
    <d v="2018-04-22T00:00:00"/>
    <n v="22.6"/>
    <n v="9.1"/>
    <n v="0"/>
    <s v="Docklands"/>
    <d v="1899-12-30T15:20:00"/>
    <n v="27981"/>
    <s v="North Melbourne"/>
    <n v="7.5"/>
    <n v="11.9"/>
    <n v="12.11"/>
    <n v="14.14"/>
    <n v="98"/>
    <s v="Hawthorn"/>
    <n v="2"/>
    <n v="3"/>
    <n v="9.1999999999999993"/>
    <n v="11.4"/>
    <n v="70"/>
    <x v="10"/>
    <x v="2"/>
  </r>
  <r>
    <s v="2018R0507"/>
    <n v="2018"/>
    <s v="Round 5"/>
    <d v="2018-04-22T00:00:00"/>
    <n v="25.8"/>
    <n v="17.2"/>
    <n v="0.2"/>
    <s v="Gabba"/>
    <d v="1899-12-30T16:45:00"/>
    <n v="16087"/>
    <s v="Brisbane"/>
    <n v="2.2999999999999998"/>
    <n v="4.7"/>
    <n v="7.9"/>
    <n v="10.11"/>
    <n v="71"/>
    <s v="Gold Coast"/>
    <n v="4.2"/>
    <n v="7.3"/>
    <n v="10.6"/>
    <n v="11.1"/>
    <n v="76"/>
    <x v="17"/>
    <x v="2"/>
  </r>
  <r>
    <s v="2018R0508"/>
    <n v="2018"/>
    <s v="Round 5"/>
    <d v="2018-04-24T00:00:00"/>
    <n v="24.4"/>
    <n v="12.2"/>
    <n v="0"/>
    <s v="MCG"/>
    <d v="1899-12-30T19:25:00"/>
    <n v="77071"/>
    <s v="Melbourne"/>
    <n v="1.5"/>
    <n v="2.6"/>
    <n v="5.8"/>
    <n v="8.8000000000000007"/>
    <n v="56"/>
    <s v="Richmond"/>
    <n v="2.2000000000000002"/>
    <n v="5.8"/>
    <n v="8.9"/>
    <n v="15.12"/>
    <n v="102"/>
    <x v="13"/>
    <x v="1"/>
  </r>
  <r>
    <s v="2018R0509"/>
    <n v="2018"/>
    <s v="Round 5"/>
    <d v="2018-04-25T00:00:00"/>
    <n v="20.5"/>
    <n v="15.5"/>
    <n v="1.4"/>
    <s v="MCG"/>
    <d v="1899-12-30T15:20:00"/>
    <n v="91440"/>
    <s v="Collingwood"/>
    <n v="4.4000000000000004"/>
    <n v="6.9"/>
    <n v="8.14"/>
    <n v="14.17"/>
    <n v="101"/>
    <s v="Essendon"/>
    <n v="3.3"/>
    <n v="4.4000000000000004"/>
    <n v="4.8"/>
    <n v="7.1"/>
    <n v="52"/>
    <x v="9"/>
    <x v="1"/>
  </r>
  <r>
    <s v="2018R0601"/>
    <n v="2018"/>
    <s v="Round 6"/>
    <d v="2018-04-27T00:00:00"/>
    <n v="17.899999999999999"/>
    <n v="9"/>
    <n v="0"/>
    <s v="Docklands"/>
    <d v="1899-12-30T19:50:00"/>
    <n v="33915"/>
    <s v="Western Bulldogs"/>
    <n v="4.5"/>
    <n v="7.8"/>
    <n v="9.1199999999999992"/>
    <n v="11.14"/>
    <n v="80"/>
    <s v="Carlton"/>
    <n v="3.1"/>
    <n v="4.3"/>
    <n v="6.6"/>
    <n v="8.11"/>
    <n v="59"/>
    <x v="14"/>
    <x v="0"/>
  </r>
  <r>
    <s v="2018R0602"/>
    <n v="2018"/>
    <s v="Round 6"/>
    <d v="2018-04-28T00:00:00"/>
    <n v="21"/>
    <n v="5.8"/>
    <n v="0"/>
    <s v="Kardinia Park"/>
    <d v="1899-12-30T13:45:00"/>
    <n v="31036"/>
    <s v="Geelong"/>
    <n v="2.2999999999999998"/>
    <n v="6.7"/>
    <n v="9.8000000000000007"/>
    <n v="10.9"/>
    <n v="69"/>
    <s v="Sydney"/>
    <n v="4.5999999999999996"/>
    <n v="4.7"/>
    <n v="5.0999999999999996"/>
    <n v="12.14"/>
    <n v="86"/>
    <x v="0"/>
    <x v="0"/>
  </r>
  <r>
    <s v="2018R0603"/>
    <n v="2018"/>
    <s v="Round 6"/>
    <d v="2018-04-28T00:00:00"/>
    <n v="18.600000000000001"/>
    <n v="7.2"/>
    <n v="0"/>
    <s v="Docklands"/>
    <d v="1899-12-30T14:10:00"/>
    <n v="17617"/>
    <s v="North Melbourne"/>
    <n v="2.1"/>
    <n v="4.5"/>
    <n v="6.7"/>
    <n v="10.9"/>
    <n v="69"/>
    <s v="Port Adelaide"/>
    <n v="4.5"/>
    <n v="8.6"/>
    <n v="12.8"/>
    <n v="15.12"/>
    <n v="102"/>
    <x v="8"/>
    <x v="2"/>
  </r>
  <r>
    <s v="2018R0604"/>
    <n v="2018"/>
    <s v="Round 6"/>
    <d v="2018-04-28T00:00:00"/>
    <n v="20.5"/>
    <n v="13.9"/>
    <n v="6"/>
    <s v="Sydney Showground"/>
    <d v="1899-12-30T16:35:00"/>
    <n v="10046"/>
    <s v="Greater Western Sydney"/>
    <n v="3.4"/>
    <n v="6.9"/>
    <n v="8.11"/>
    <n v="10.17"/>
    <n v="77"/>
    <s v="Brisbane"/>
    <n v="0.5"/>
    <n v="1.6"/>
    <n v="4.9000000000000004"/>
    <n v="5.13"/>
    <n v="43"/>
    <x v="15"/>
    <x v="2"/>
  </r>
  <r>
    <s v="2018R0605"/>
    <n v="2018"/>
    <s v="Round 6"/>
    <d v="2018-04-28T00:00:00"/>
    <n v="17.7"/>
    <n v="3.8"/>
    <n v="0"/>
    <s v="York Park"/>
    <d v="1899-12-30T19:25:00"/>
    <n v="15741"/>
    <s v="Hawthorn"/>
    <n v="3.7"/>
    <n v="4.9000000000000004"/>
    <n v="7.9"/>
    <n v="13.11"/>
    <n v="89"/>
    <s v="St Kilda"/>
    <n v="0.4"/>
    <n v="3.7"/>
    <n v="5.0999999999999996"/>
    <n v="7.12"/>
    <n v="54"/>
    <x v="2"/>
    <x v="2"/>
  </r>
  <r>
    <s v="2018R0606"/>
    <n v="2018"/>
    <s v="Round 6"/>
    <d v="2018-04-28T00:00:00"/>
    <n v="21.8"/>
    <n v="8.6999999999999993"/>
    <n v="0"/>
    <s v="Adelaide Oval"/>
    <d v="1899-12-30T19:10:00"/>
    <n v="44835"/>
    <s v="Adelaide"/>
    <n v="4.4000000000000004"/>
    <n v="10.7"/>
    <n v="13.9"/>
    <n v="16.14"/>
    <n v="110"/>
    <s v="Gold Coast"/>
    <n v="2.1"/>
    <n v="3.4"/>
    <n v="7.6"/>
    <n v="9.8000000000000007"/>
    <n v="62"/>
    <x v="4"/>
    <x v="0"/>
  </r>
  <r>
    <s v="2018R0607"/>
    <n v="2018"/>
    <s v="Round 6"/>
    <d v="2018-04-29T00:00:00"/>
    <n v="18.600000000000001"/>
    <n v="9.6"/>
    <n v="0"/>
    <s v="Docklands"/>
    <d v="1899-12-30T13:10:00"/>
    <n v="35964"/>
    <s v="Essendon"/>
    <n v="2.2999999999999998"/>
    <n v="5.7"/>
    <n v="6.9"/>
    <n v="10.119999999999999"/>
    <n v="72"/>
    <s v="Melbourne"/>
    <n v="1.3"/>
    <n v="4.7"/>
    <n v="11.1"/>
    <n v="16.12"/>
    <n v="108"/>
    <x v="16"/>
    <x v="0"/>
  </r>
  <r>
    <s v="2018R0608"/>
    <n v="2018"/>
    <s v="Round 6"/>
    <d v="2018-04-29T00:00:00"/>
    <n v="18.600000000000001"/>
    <n v="9.6"/>
    <n v="0"/>
    <s v="MCG"/>
    <d v="1899-12-30T15:20:00"/>
    <n v="72157"/>
    <s v="Collingwood"/>
    <n v="2.2000000000000002"/>
    <n v="5.7"/>
    <n v="7.9"/>
    <n v="10.1"/>
    <n v="70"/>
    <s v="Richmond"/>
    <n v="3.4"/>
    <n v="4.9000000000000004"/>
    <n v="8.14"/>
    <n v="16.170000000000002"/>
    <n v="113"/>
    <x v="13"/>
    <x v="1"/>
  </r>
  <r>
    <s v="2018R0609"/>
    <n v="2018"/>
    <s v="Round 6"/>
    <d v="2018-04-29T00:00:00"/>
    <n v="31"/>
    <n v="17"/>
    <n v="0"/>
    <s v="Perth Stadium"/>
    <d v="1899-12-30T14:40:00"/>
    <n v="56521"/>
    <s v="Fremantle"/>
    <n v="4.3"/>
    <n v="5.4"/>
    <n v="9.6999999999999993"/>
    <n v="12.9"/>
    <n v="81"/>
    <s v="West Coast"/>
    <n v="1.1000000000000001"/>
    <n v="6.6"/>
    <n v="10.7"/>
    <n v="13.11"/>
    <n v="89"/>
    <x v="7"/>
    <x v="1"/>
  </r>
  <r>
    <s v="2018R0701"/>
    <n v="2018"/>
    <s v="Round 7"/>
    <d v="2018-05-04T00:00:00"/>
    <n v="17.399999999999999"/>
    <n v="11"/>
    <n v="0.4"/>
    <s v="Kardinia Park"/>
    <d v="1899-12-30T19:50:00"/>
    <n v="25079"/>
    <s v="Geelong"/>
    <n v="4.0999999999999996"/>
    <n v="7.2"/>
    <n v="12.3"/>
    <n v="14.9"/>
    <n v="93"/>
    <s v="Greater Western Sydney"/>
    <n v="1"/>
    <n v="2.5"/>
    <n v="2.7"/>
    <n v="4.8"/>
    <n v="32"/>
    <x v="12"/>
    <x v="2"/>
  </r>
  <r>
    <s v="2018R0702"/>
    <n v="2018"/>
    <s v="Round 7"/>
    <d v="2018-05-05T00:00:00"/>
    <n v="17.5"/>
    <n v="6.4"/>
    <n v="3"/>
    <s v="Eureka Stadium"/>
    <d v="1899-12-30T13:45:00"/>
    <n v="6833"/>
    <s v="Western Bulldogs"/>
    <n v="1.2"/>
    <n v="5.5"/>
    <n v="8.6999999999999993"/>
    <n v="11.15"/>
    <n v="81"/>
    <s v="Gold Coast"/>
    <n v="2.6"/>
    <n v="5.9"/>
    <n v="8.1"/>
    <n v="10.119999999999999"/>
    <n v="72"/>
    <x v="14"/>
    <x v="2"/>
  </r>
  <r>
    <s v="2018R0703"/>
    <n v="2018"/>
    <s v="Round 7"/>
    <d v="2018-05-05T00:00:00"/>
    <n v="21.2"/>
    <n v="10.6"/>
    <n v="0.4"/>
    <s v="MCG"/>
    <d v="1899-12-30T14:10:00"/>
    <n v="53018"/>
    <s v="Essendon"/>
    <n v="4.2"/>
    <n v="5.5"/>
    <n v="5.6"/>
    <n v="10.7"/>
    <n v="67"/>
    <s v="Hawthorn"/>
    <n v="2.4"/>
    <n v="4.4000000000000004"/>
    <n v="10.7"/>
    <n v="13.12"/>
    <n v="90"/>
    <x v="2"/>
    <x v="1"/>
  </r>
  <r>
    <s v="2018R0704"/>
    <n v="2018"/>
    <s v="Round 7"/>
    <d v="2018-05-05T00:00:00"/>
    <n v="28.8"/>
    <n v="6.7"/>
    <n v="0"/>
    <s v="Perth Stadium"/>
    <d v="1899-12-30T14:35:00"/>
    <n v="50516"/>
    <s v="West Coast"/>
    <n v="4.0999999999999996"/>
    <n v="9.3000000000000007"/>
    <n v="13.4"/>
    <n v="16.600000000000001"/>
    <n v="102"/>
    <s v="Port Adelaide"/>
    <n v="2.1"/>
    <n v="3.2"/>
    <n v="8.1999999999999993"/>
    <n v="9.6"/>
    <n v="60"/>
    <x v="7"/>
    <x v="1"/>
  </r>
  <r>
    <s v="2018R0705"/>
    <n v="2018"/>
    <s v="Round 7"/>
    <d v="2018-05-05T00:00:00"/>
    <n v="22.4"/>
    <n v="11.6"/>
    <n v="0"/>
    <s v="SCG"/>
    <d v="1899-12-30T19:25:00"/>
    <n v="29124"/>
    <s v="Sydney"/>
    <n v="2.1"/>
    <n v="4.4000000000000004"/>
    <n v="6.8"/>
    <n v="9.1199999999999992"/>
    <n v="66"/>
    <s v="North Melbourne"/>
    <n v="3.3"/>
    <n v="5.5"/>
    <n v="7.1"/>
    <n v="9.14"/>
    <n v="68"/>
    <x v="10"/>
    <x v="2"/>
  </r>
  <r>
    <s v="2018R0706"/>
    <n v="2018"/>
    <s v="Round 7"/>
    <d v="2018-05-05T00:00:00"/>
    <n v="20"/>
    <n v="11.2"/>
    <n v="0"/>
    <s v="Adelaide Oval"/>
    <d v="1899-12-30T19:10:00"/>
    <n v="47422"/>
    <s v="Adelaide"/>
    <n v="7.2"/>
    <n v="9.3000000000000007"/>
    <n v="15.8"/>
    <n v="19.11"/>
    <n v="125"/>
    <s v="Carlton"/>
    <n v="2.1"/>
    <n v="6.4"/>
    <n v="7.8"/>
    <n v="10.1"/>
    <n v="70"/>
    <x v="4"/>
    <x v="0"/>
  </r>
  <r>
    <s v="2018R0707"/>
    <n v="2018"/>
    <s v="Round 7"/>
    <d v="2018-05-06T00:00:00"/>
    <n v="21.5"/>
    <n v="8.8000000000000007"/>
    <n v="0"/>
    <s v="MCG"/>
    <d v="1899-12-30T13:10:00"/>
    <n v="43240"/>
    <s v="Richmond"/>
    <n v="4.5"/>
    <n v="7.11"/>
    <n v="7.16"/>
    <n v="15.2"/>
    <n v="110"/>
    <s v="Fremantle"/>
    <n v="1.1000000000000001"/>
    <n v="1.3"/>
    <n v="4.8"/>
    <n v="4.9000000000000004"/>
    <n v="33"/>
    <x v="13"/>
    <x v="0"/>
  </r>
  <r>
    <s v="2018R0708"/>
    <n v="2018"/>
    <s v="Round 7"/>
    <d v="2018-05-06T00:00:00"/>
    <n v="21.5"/>
    <n v="8.8000000000000007"/>
    <n v="0"/>
    <s v="Docklands"/>
    <d v="1899-12-30T15:20:00"/>
    <n v="25496"/>
    <s v="St Kilda"/>
    <n v="2.5"/>
    <n v="3.8"/>
    <n v="7.1"/>
    <n v="9.1300000000000008"/>
    <n v="67"/>
    <s v="Melbourne"/>
    <n v="5.0999999999999996"/>
    <n v="8.6"/>
    <n v="13.1"/>
    <n v="16.100000000000001"/>
    <n v="106"/>
    <x v="16"/>
    <x v="2"/>
  </r>
  <r>
    <s v="2018R0709"/>
    <n v="2018"/>
    <s v="Round 7"/>
    <d v="2018-05-06T00:00:00"/>
    <n v="25.8"/>
    <n v="15.7"/>
    <n v="0"/>
    <s v="Gabba"/>
    <d v="1899-12-30T16:40:00"/>
    <n v="21850"/>
    <s v="Brisbane"/>
    <n v="3"/>
    <n v="10"/>
    <n v="14.2"/>
    <n v="18.600000000000001"/>
    <n v="114"/>
    <s v="Collingwood"/>
    <n v="4.2"/>
    <n v="10.3"/>
    <n v="15.4"/>
    <n v="19.7"/>
    <n v="121"/>
    <x v="9"/>
    <x v="2"/>
  </r>
  <r>
    <s v="2018R0801"/>
    <n v="2018"/>
    <s v="Round 8"/>
    <d v="2018-05-11T00:00:00"/>
    <n v="14.1"/>
    <n v="6.5"/>
    <n v="15.4"/>
    <s v="MCG"/>
    <d v="1899-12-30T19:50:00"/>
    <n v="32784"/>
    <s v="Hawthorn"/>
    <n v="4.3"/>
    <n v="5.4"/>
    <n v="9.6"/>
    <n v="10.11"/>
    <n v="71"/>
    <s v="Sydney"/>
    <n v="4.0999999999999996"/>
    <n v="6.4"/>
    <n v="7.7"/>
    <n v="12.7"/>
    <n v="79"/>
    <x v="0"/>
    <x v="0"/>
  </r>
  <r>
    <s v="2018R0802"/>
    <n v="2018"/>
    <s v="Round 8"/>
    <d v="2018-05-12T00:00:00"/>
    <n v="17.5"/>
    <n v="10.3"/>
    <n v="2"/>
    <s v="Sydney Showground"/>
    <d v="1899-12-30T13:45:00"/>
    <n v="9253"/>
    <s v="Greater Western Sydney"/>
    <n v="2.2999999999999998"/>
    <n v="5.8"/>
    <n v="8.1"/>
    <n v="8.1300000000000008"/>
    <n v="61"/>
    <s v="West Coast"/>
    <n v="2.6"/>
    <n v="7.7"/>
    <n v="10.11"/>
    <n v="12.14"/>
    <n v="86"/>
    <x v="7"/>
    <x v="2"/>
  </r>
  <r>
    <s v="2018R0803"/>
    <n v="2018"/>
    <s v="Round 8"/>
    <d v="2018-05-12T00:00:00"/>
    <n v="16.5"/>
    <n v="10.5"/>
    <n v="14.4"/>
    <s v="MCG"/>
    <d v="1899-12-30T14:10:00"/>
    <n v="44669"/>
    <s v="Carlton"/>
    <n v="4.0999999999999996"/>
    <n v="6.2"/>
    <n v="10.6"/>
    <n v="14.7"/>
    <n v="91"/>
    <s v="Essendon"/>
    <n v="3.2"/>
    <n v="5.9"/>
    <n v="7.14"/>
    <n v="10.18"/>
    <n v="78"/>
    <x v="1"/>
    <x v="0"/>
  </r>
  <r>
    <s v="2018R0804"/>
    <n v="2018"/>
    <s v="Round 8"/>
    <d v="2018-05-12T00:00:00"/>
    <n v="22.3"/>
    <n v="12.3"/>
    <n v="0"/>
    <s v="Gabba"/>
    <d v="1899-12-30T16:35:00"/>
    <n v="6060"/>
    <s v="Gold Coast"/>
    <n v="3.5"/>
    <n v="5.7"/>
    <n v="9.9"/>
    <n v="11.11"/>
    <n v="77"/>
    <s v="Melbourne"/>
    <n v="4.5"/>
    <n v="8.11"/>
    <n v="13.17"/>
    <n v="21.2"/>
    <n v="146"/>
    <x v="16"/>
    <x v="2"/>
  </r>
  <r>
    <s v="2018R0805"/>
    <n v="2018"/>
    <s v="Round 8"/>
    <d v="2018-05-12T00:00:00"/>
    <n v="18.100000000000001"/>
    <n v="11"/>
    <n v="0.2"/>
    <s v="Adelaide Oval"/>
    <d v="1899-12-30T16:40:00"/>
    <n v="50967"/>
    <s v="Port Adelaide"/>
    <n v="1.3"/>
    <n v="4.5999999999999996"/>
    <n v="11.11"/>
    <n v="14.11"/>
    <n v="95"/>
    <s v="Adelaide"/>
    <n v="4.2"/>
    <n v="8.3000000000000007"/>
    <n v="10.5"/>
    <n v="14.6"/>
    <n v="90"/>
    <x v="8"/>
    <x v="1"/>
  </r>
  <r>
    <s v="2018R0806"/>
    <n v="2018"/>
    <s v="Round 8"/>
    <d v="2018-05-12T00:00:00"/>
    <n v="16.5"/>
    <n v="10.5"/>
    <n v="14.4"/>
    <s v="Docklands"/>
    <d v="1899-12-30T19:25:00"/>
    <n v="20865"/>
    <s v="Western Bulldogs"/>
    <n v="4.3"/>
    <n v="9.5"/>
    <n v="12.8"/>
    <n v="16.11"/>
    <n v="107"/>
    <s v="Brisbane"/>
    <n v="4.0999999999999996"/>
    <n v="6.5"/>
    <n v="8.8000000000000007"/>
    <n v="14.9"/>
    <n v="93"/>
    <x v="14"/>
    <x v="2"/>
  </r>
  <r>
    <s v="2018R0807"/>
    <n v="2018"/>
    <s v="Round 8"/>
    <d v="2018-05-12T00:00:00"/>
    <n v="32.700000000000003"/>
    <n v="15.2"/>
    <n v="0"/>
    <s v="Perth Stadium"/>
    <d v="1899-12-30T18:10:00"/>
    <n v="41752"/>
    <s v="Fremantle"/>
    <n v="3.2"/>
    <n v="7.5"/>
    <n v="9.9"/>
    <n v="13.11"/>
    <n v="89"/>
    <s v="St Kilda"/>
    <n v="1.2"/>
    <n v="1.5"/>
    <n v="7.7"/>
    <n v="8.11"/>
    <n v="59"/>
    <x v="5"/>
    <x v="0"/>
  </r>
  <r>
    <s v="2018R0808"/>
    <n v="2018"/>
    <s v="Round 8"/>
    <d v="2018-05-13T00:00:00"/>
    <n v="16.3"/>
    <n v="11.2"/>
    <n v="1.8"/>
    <s v="Docklands"/>
    <d v="1899-12-30T13:10:00"/>
    <n v="29153"/>
    <s v="North Melbourne"/>
    <n v="2"/>
    <n v="5.2"/>
    <n v="9.3000000000000007"/>
    <n v="11.6"/>
    <n v="72"/>
    <s v="Richmond"/>
    <n v="3.4"/>
    <n v="8.4"/>
    <n v="9.6999999999999993"/>
    <n v="12.1"/>
    <n v="82"/>
    <x v="13"/>
    <x v="2"/>
  </r>
  <r>
    <s v="2018R0809"/>
    <n v="2018"/>
    <s v="Round 8"/>
    <d v="2018-05-13T00:00:00"/>
    <n v="16.3"/>
    <n v="11.2"/>
    <n v="1.8"/>
    <s v="MCG"/>
    <d v="1899-12-30T15:20:00"/>
    <n v="44602"/>
    <s v="Collingwood"/>
    <n v="1.3"/>
    <n v="1.6"/>
    <n v="4.1100000000000003"/>
    <n v="5.15"/>
    <n v="45"/>
    <s v="Geelong"/>
    <n v="2.4"/>
    <n v="4.7"/>
    <n v="7.1"/>
    <n v="9.1199999999999992"/>
    <n v="66"/>
    <x v="12"/>
    <x v="0"/>
  </r>
  <r>
    <s v="2018R0901"/>
    <n v="2018"/>
    <s v="Round 9"/>
    <d v="2018-05-18T00:00:00"/>
    <n v="18.100000000000001"/>
    <n v="13.6"/>
    <n v="1.2"/>
    <s v="Adelaide Oval"/>
    <d v="1899-12-30T19:20:00"/>
    <n v="39407"/>
    <s v="Adelaide"/>
    <n v="3.1"/>
    <n v="3.3"/>
    <n v="6.6"/>
    <n v="9.9"/>
    <n v="63"/>
    <s v="Western Bulldogs"/>
    <n v="0.3"/>
    <n v="1.7"/>
    <n v="1.1000000000000001"/>
    <n v="2.14"/>
    <n v="26"/>
    <x v="4"/>
    <x v="0"/>
  </r>
  <r>
    <s v="2018R0902"/>
    <n v="2018"/>
    <s v="Round 9"/>
    <d v="2018-05-19T00:00:00"/>
    <n v="15.5"/>
    <n v="6.4"/>
    <n v="0"/>
    <s v="Bellerive Oval"/>
    <d v="1899-12-30T13:45:00"/>
    <n v="7194"/>
    <s v="North Melbourne"/>
    <n v="5.4"/>
    <n v="7.5"/>
    <n v="14.8"/>
    <n v="17.100000000000001"/>
    <n v="112"/>
    <s v="Greater Western Sydney"/>
    <n v="1.5"/>
    <n v="7.1"/>
    <n v="8.11"/>
    <n v="9.15"/>
    <n v="69"/>
    <x v="10"/>
    <x v="2"/>
  </r>
  <r>
    <s v="2018R0903"/>
    <n v="2018"/>
    <s v="Round 9"/>
    <d v="2018-05-19T00:00:00"/>
    <m/>
    <m/>
    <m/>
    <s v="Jiangwan Stadium"/>
    <d v="1899-12-30T13:15:00"/>
    <n v="10689"/>
    <s v="Gold Coast"/>
    <n v="4.2"/>
    <n v="5.3"/>
    <n v="6.6"/>
    <n v="6.6"/>
    <n v="42"/>
    <s v="Port Adelaide"/>
    <n v="5.5"/>
    <n v="6.9"/>
    <n v="8.14"/>
    <n v="11.16"/>
    <n v="82"/>
    <x v="8"/>
    <x v="2"/>
  </r>
  <r>
    <s v="2018R0904"/>
    <n v="2018"/>
    <s v="Round 9"/>
    <d v="2018-05-19T00:00:00"/>
    <n v="15.5"/>
    <n v="8.4"/>
    <n v="0.8"/>
    <s v="MCG"/>
    <d v="1899-12-30T16:35:00"/>
    <n v="50228"/>
    <s v="Essendon"/>
    <n v="5.2"/>
    <n v="9.5"/>
    <n v="10.11"/>
    <n v="12.12"/>
    <n v="84"/>
    <s v="Geelong"/>
    <n v="2.2000000000000002"/>
    <n v="2.2999999999999998"/>
    <n v="3.5"/>
    <n v="7.8"/>
    <n v="50"/>
    <x v="6"/>
    <x v="1"/>
  </r>
  <r>
    <s v="2018R0905"/>
    <n v="2018"/>
    <s v="Round 9"/>
    <d v="2018-05-19T00:00:00"/>
    <n v="15.5"/>
    <n v="8.4"/>
    <n v="0.8"/>
    <s v="Docklands"/>
    <d v="1899-12-30T19:25:00"/>
    <n v="33994"/>
    <s v="St Kilda"/>
    <n v="3.5"/>
    <n v="7.7"/>
    <n v="9.9"/>
    <n v="10.119999999999999"/>
    <n v="72"/>
    <s v="Collingwood"/>
    <n v="3.3"/>
    <n v="7.6"/>
    <n v="14.7"/>
    <n v="15.1"/>
    <n v="100"/>
    <x v="9"/>
    <x v="0"/>
  </r>
  <r>
    <s v="2018R0906"/>
    <n v="2018"/>
    <s v="Round 9"/>
    <d v="2018-05-19T00:00:00"/>
    <n v="19.8"/>
    <n v="10.8"/>
    <n v="0"/>
    <s v="SCG"/>
    <d v="1899-12-30T19:25:00"/>
    <n v="27481"/>
    <s v="Sydney"/>
    <n v="3.3"/>
    <n v="7.4"/>
    <n v="11.6"/>
    <n v="17.899999999999999"/>
    <n v="111"/>
    <s v="Fremantle"/>
    <n v="0.4"/>
    <n v="1.7"/>
    <n v="2.9"/>
    <n v="7.1"/>
    <n v="52"/>
    <x v="0"/>
    <x v="2"/>
  </r>
  <r>
    <s v="2018R0907"/>
    <n v="2018"/>
    <s v="Round 9"/>
    <d v="2018-05-20T00:00:00"/>
    <n v="15.8"/>
    <n v="9.9"/>
    <n v="0"/>
    <s v="MCG"/>
    <d v="1899-12-30T13:10:00"/>
    <n v="44142"/>
    <s v="Carlton"/>
    <n v="3.1"/>
    <n v="5.3"/>
    <n v="7.6"/>
    <n v="7.8"/>
    <n v="50"/>
    <s v="Melbourne"/>
    <n v="3.4"/>
    <n v="10.4"/>
    <n v="18.600000000000001"/>
    <n v="25.9"/>
    <n v="159"/>
    <x v="16"/>
    <x v="0"/>
  </r>
  <r>
    <s v="2018R0908"/>
    <n v="2018"/>
    <s v="Round 9"/>
    <d v="2018-05-20T00:00:00"/>
    <n v="25.3"/>
    <n v="11.6"/>
    <n v="0"/>
    <s v="Gabba"/>
    <d v="1899-12-30T15:20:00"/>
    <n v="20628"/>
    <s v="Brisbane"/>
    <n v="4.0999999999999996"/>
    <n v="9.1"/>
    <n v="13.6"/>
    <n v="20.9"/>
    <n v="129"/>
    <s v="Hawthorn"/>
    <n v="5"/>
    <n v="7.2"/>
    <n v="9.3000000000000007"/>
    <n v="11.7"/>
    <n v="73"/>
    <x v="3"/>
    <x v="2"/>
  </r>
  <r>
    <s v="2018R0909"/>
    <n v="2018"/>
    <s v="Round 9"/>
    <d v="2018-05-20T00:00:00"/>
    <n v="24.6"/>
    <n v="5.0999999999999996"/>
    <n v="0"/>
    <s v="Perth Stadium"/>
    <d v="1899-12-30T14:40:00"/>
    <n v="57616"/>
    <s v="West Coast"/>
    <n v="6.1"/>
    <n v="7.2"/>
    <n v="14.6"/>
    <n v="20.100000000000001"/>
    <n v="130"/>
    <s v="Richmond"/>
    <n v="2.2999999999999998"/>
    <n v="6.8"/>
    <n v="9.8000000000000007"/>
    <n v="12.11"/>
    <n v="83"/>
    <x v="7"/>
    <x v="1"/>
  </r>
  <r>
    <s v="2018R1001"/>
    <n v="2018"/>
    <s v="Round 10"/>
    <d v="2018-05-25T00:00:00"/>
    <n v="16.3"/>
    <n v="9.1999999999999993"/>
    <n v="0"/>
    <s v="Docklands"/>
    <d v="1899-12-30T19:50:00"/>
    <n v="37985"/>
    <s v="Collingwood"/>
    <n v="1.1000000000000001"/>
    <n v="5.3"/>
    <n v="9.8000000000000007"/>
    <n v="13.12"/>
    <n v="90"/>
    <s v="Western Bulldogs"/>
    <n v="5.2"/>
    <n v="8.3000000000000007"/>
    <n v="8.5"/>
    <n v="8.6999999999999993"/>
    <n v="55"/>
    <x v="9"/>
    <x v="0"/>
  </r>
  <r>
    <s v="2018R1002"/>
    <n v="2018"/>
    <s v="Round 10"/>
    <d v="2018-05-26T00:00:00"/>
    <n v="19.8"/>
    <n v="3"/>
    <n v="0"/>
    <s v="MCG"/>
    <d v="1899-12-30T13:45:00"/>
    <n v="48850"/>
    <s v="Richmond"/>
    <n v="3.3"/>
    <n v="6.4"/>
    <n v="10.9"/>
    <n v="15.15"/>
    <n v="105"/>
    <s v="St Kilda"/>
    <n v="2"/>
    <n v="4.3"/>
    <n v="9.5"/>
    <n v="12.5"/>
    <n v="77"/>
    <x v="13"/>
    <x v="0"/>
  </r>
  <r>
    <s v="2018R1003"/>
    <n v="2018"/>
    <s v="Round 10"/>
    <d v="2018-05-26T00:00:00"/>
    <n v="23.8"/>
    <n v="15.1"/>
    <n v="0"/>
    <s v="Gabba"/>
    <d v="1899-12-30T16:35:00"/>
    <n v="18702"/>
    <s v="Brisbane"/>
    <n v="2.2000000000000002"/>
    <n v="2.2999999999999998"/>
    <n v="4.7"/>
    <n v="6.13"/>
    <n v="49"/>
    <s v="Sydney"/>
    <n v="3"/>
    <n v="5.3"/>
    <n v="8.6"/>
    <n v="10.7"/>
    <n v="67"/>
    <x v="0"/>
    <x v="2"/>
  </r>
  <r>
    <s v="2018R1004"/>
    <n v="2018"/>
    <s v="Round 10"/>
    <d v="2018-05-26T00:00:00"/>
    <n v="16.7"/>
    <n v="2.4"/>
    <n v="0"/>
    <s v="Kardinia Park"/>
    <d v="1899-12-30T19:25:00"/>
    <n v="31090"/>
    <s v="Geelong"/>
    <n v="4"/>
    <n v="5.3"/>
    <n v="7.5"/>
    <n v="11.7"/>
    <n v="73"/>
    <s v="Carlton"/>
    <n v="2.1"/>
    <n v="2.7"/>
    <n v="4.1100000000000003"/>
    <n v="5.15"/>
    <n v="45"/>
    <x v="12"/>
    <x v="0"/>
  </r>
  <r>
    <s v="2018R1005"/>
    <n v="2018"/>
    <s v="Round 10"/>
    <d v="2018-05-26T00:00:00"/>
    <n v="21.2"/>
    <n v="7.6"/>
    <n v="0"/>
    <s v="Sydney Showground"/>
    <d v="1899-12-30T19:25:00"/>
    <n v="10789"/>
    <s v="Greater Western Sydney"/>
    <n v="2.2999999999999998"/>
    <n v="5.6"/>
    <n v="7.9"/>
    <n v="8.1199999999999992"/>
    <n v="60"/>
    <s v="Essendon"/>
    <n v="5.2"/>
    <n v="7.3"/>
    <n v="8.8000000000000007"/>
    <n v="14.11"/>
    <n v="95"/>
    <x v="6"/>
    <x v="2"/>
  </r>
  <r>
    <s v="2018R1006"/>
    <n v="2018"/>
    <s v="Round 10"/>
    <d v="2018-05-27T00:00:00"/>
    <n v="20.2"/>
    <n v="7.6"/>
    <n v="0"/>
    <s v="Docklands"/>
    <d v="1899-12-30T13:10:00"/>
    <n v="28077"/>
    <s v="Hawthorn"/>
    <n v="3.1"/>
    <n v="6.3"/>
    <n v="8.6"/>
    <n v="9.6"/>
    <n v="60"/>
    <s v="West Coast"/>
    <n v="3.2"/>
    <n v="6.3"/>
    <n v="9.6"/>
    <n v="11.9"/>
    <n v="75"/>
    <x v="7"/>
    <x v="2"/>
  </r>
  <r>
    <s v="2018R1007"/>
    <n v="2018"/>
    <s v="Round 10"/>
    <d v="2018-05-27T00:00:00"/>
    <n v="29.7"/>
    <n v="9"/>
    <n v="0"/>
    <s v="Traeger Park"/>
    <d v="1899-12-30T14:50:00"/>
    <n v="6989"/>
    <s v="Melbourne"/>
    <n v="7.1"/>
    <n v="12.2"/>
    <n v="18.600000000000001"/>
    <n v="23.8"/>
    <n v="146"/>
    <s v="Adelaide"/>
    <n v="3.1"/>
    <n v="4.2"/>
    <n v="5.4"/>
    <n v="8.6999999999999993"/>
    <n v="55"/>
    <x v="16"/>
    <x v="2"/>
  </r>
  <r>
    <s v="2018R1008"/>
    <n v="2018"/>
    <s v="Round 10"/>
    <d v="2018-05-27T00:00:00"/>
    <n v="21.3"/>
    <n v="14.8"/>
    <n v="4.2"/>
    <s v="Perth Stadium"/>
    <d v="1899-12-30T14:40:00"/>
    <n v="37575"/>
    <s v="Fremantle"/>
    <n v="3.4"/>
    <n v="5.5"/>
    <n v="6.8"/>
    <n v="8.1"/>
    <n v="58"/>
    <s v="North Melbourne"/>
    <n v="1.8"/>
    <n v="4.12"/>
    <n v="7.13"/>
    <n v="12.14"/>
    <n v="86"/>
    <x v="10"/>
    <x v="0"/>
  </r>
  <r>
    <s v="2018R1101"/>
    <n v="2018"/>
    <s v="Round 11"/>
    <d v="2018-06-01T00:00:00"/>
    <n v="15.9"/>
    <n v="12.3"/>
    <n v="0"/>
    <s v="SCG"/>
    <d v="1899-12-30T19:50:00"/>
    <n v="27351"/>
    <s v="Sydney"/>
    <n v="3.5"/>
    <n v="5.7"/>
    <n v="10.9"/>
    <n v="13.13"/>
    <n v="91"/>
    <s v="Carlton"/>
    <n v="3.1"/>
    <n v="6.2"/>
    <n v="6.6"/>
    <n v="9.6999999999999993"/>
    <n v="61"/>
    <x v="0"/>
    <x v="2"/>
  </r>
  <r>
    <s v="2018R1102"/>
    <n v="2018"/>
    <s v="Round 11"/>
    <d v="2018-06-02T00:00:00"/>
    <n v="13.9"/>
    <n v="1.6"/>
    <n v="0"/>
    <s v="Docklands"/>
    <d v="1899-12-30T13:45:00"/>
    <n v="28485"/>
    <s v="Western Bulldogs"/>
    <n v="3.3"/>
    <n v="4.5999999999999996"/>
    <n v="6.8"/>
    <n v="7.9"/>
    <n v="51"/>
    <s v="Melbourne"/>
    <n v="2.1"/>
    <n v="7.4"/>
    <n v="11.7"/>
    <n v="15.1"/>
    <n v="100"/>
    <x v="16"/>
    <x v="2"/>
  </r>
  <r>
    <s v="2018R1103"/>
    <n v="2018"/>
    <s v="Round 11"/>
    <d v="2018-06-02T00:00:00"/>
    <n v="15.1"/>
    <n v="1.6"/>
    <n v="0"/>
    <s v="York Park"/>
    <d v="1899-12-30T14:10:00"/>
    <n v="13007"/>
    <s v="Hawthorn"/>
    <n v="1.2"/>
    <n v="5.3"/>
    <n v="7.7"/>
    <n v="9.1"/>
    <n v="64"/>
    <s v="Port Adelaide"/>
    <n v="5.2"/>
    <n v="5.3"/>
    <n v="6.6"/>
    <n v="9.6999999999999993"/>
    <n v="61"/>
    <x v="2"/>
    <x v="2"/>
  </r>
  <r>
    <s v="2018R1104"/>
    <n v="2018"/>
    <s v="Round 11"/>
    <d v="2018-06-02T00:00:00"/>
    <n v="22.9"/>
    <n v="10"/>
    <n v="0"/>
    <s v="Carrara"/>
    <d v="1899-12-30T16:35:00"/>
    <n v="17490"/>
    <s v="Gold Coast"/>
    <n v="2.4"/>
    <n v="2.5"/>
    <n v="4.1100000000000003"/>
    <n v="4.12"/>
    <n v="36"/>
    <s v="Geelong"/>
    <n v="3.5"/>
    <n v="10.11"/>
    <n v="13.15"/>
    <n v="17.190000000000001"/>
    <n v="121"/>
    <x v="12"/>
    <x v="2"/>
  </r>
  <r>
    <s v="2018R1105"/>
    <n v="2018"/>
    <s v="Round 11"/>
    <d v="2018-06-02T00:00:00"/>
    <n v="13.9"/>
    <n v="1.6"/>
    <n v="0"/>
    <s v="MCG"/>
    <d v="1899-12-30T19:25:00"/>
    <n v="81046"/>
    <s v="Essendon"/>
    <n v="1.3"/>
    <n v="4.5"/>
    <n v="5.6"/>
    <n v="6.7"/>
    <n v="43"/>
    <s v="Richmond"/>
    <n v="5.4"/>
    <n v="9.6"/>
    <n v="15.1"/>
    <n v="17.12"/>
    <n v="114"/>
    <x v="13"/>
    <x v="1"/>
  </r>
  <r>
    <s v="2018R1106"/>
    <n v="2018"/>
    <s v="Round 11"/>
    <d v="2018-06-02T00:00:00"/>
    <n v="19.600000000000001"/>
    <n v="5.3"/>
    <n v="0"/>
    <s v="Perth Stadium"/>
    <d v="1899-12-30T18:10:00"/>
    <n v="54188"/>
    <s v="West Coast"/>
    <n v="5"/>
    <n v="10.1"/>
    <n v="15.3"/>
    <n v="16.5"/>
    <n v="101"/>
    <s v="St Kilda"/>
    <n v="2.1"/>
    <n v="5.3"/>
    <n v="7.3"/>
    <n v="14.4"/>
    <n v="88"/>
    <x v="7"/>
    <x v="1"/>
  </r>
  <r>
    <s v="2018R1107"/>
    <n v="2018"/>
    <s v="Round 11"/>
    <d v="2018-06-03T00:00:00"/>
    <n v="13.6"/>
    <n v="4.2"/>
    <n v="0"/>
    <s v="Docklands"/>
    <d v="1899-12-30T13:10:00"/>
    <n v="22133"/>
    <s v="North Melbourne"/>
    <n v="5.7"/>
    <n v="12.9"/>
    <n v="16.14"/>
    <n v="21.15"/>
    <n v="141"/>
    <s v="Brisbane"/>
    <n v="0.4"/>
    <n v="3.8"/>
    <n v="7.11"/>
    <n v="12.15"/>
    <n v="87"/>
    <x v="10"/>
    <x v="2"/>
  </r>
  <r>
    <s v="2018R1108"/>
    <n v="2018"/>
    <s v="Round 11"/>
    <d v="2018-06-03T00:00:00"/>
    <n v="13.6"/>
    <n v="4.2"/>
    <n v="0"/>
    <s v="MCG"/>
    <d v="1899-12-30T15:20:00"/>
    <n v="34542"/>
    <s v="Collingwood"/>
    <n v="3.6"/>
    <n v="8.8000000000000007"/>
    <n v="14.9"/>
    <n v="21.12"/>
    <n v="138"/>
    <s v="Fremantle"/>
    <n v="2.2999999999999998"/>
    <n v="3.4"/>
    <n v="5.4"/>
    <n v="12.5"/>
    <n v="77"/>
    <x v="9"/>
    <x v="0"/>
  </r>
  <r>
    <s v="2018R1109"/>
    <n v="2018"/>
    <s v="Round 11"/>
    <d v="2018-06-03T00:00:00"/>
    <n v="17.2"/>
    <n v="4.2"/>
    <n v="0"/>
    <s v="Adelaide Oval"/>
    <d v="1899-12-30T16:10:00"/>
    <n v="44120"/>
    <s v="Adelaide"/>
    <n v="4.3"/>
    <n v="6.7"/>
    <n v="9.1"/>
    <n v="11.15"/>
    <n v="81"/>
    <s v="Greater Western Sydney"/>
    <n v="3.5"/>
    <n v="9.6999999999999993"/>
    <n v="11.1"/>
    <n v="14.13"/>
    <n v="97"/>
    <x v="15"/>
    <x v="0"/>
  </r>
  <r>
    <s v="2018R1201"/>
    <n v="2018"/>
    <s v="Round 12"/>
    <d v="2018-06-08T00:00:00"/>
    <n v="15.2"/>
    <n v="12.5"/>
    <n v="2.2000000000000002"/>
    <s v="Adelaide Oval"/>
    <d v="1899-12-30T19:20:00"/>
    <n v="39936"/>
    <s v="Port Adelaide"/>
    <n v="2.2000000000000002"/>
    <n v="9.5"/>
    <n v="10.7"/>
    <n v="10.119999999999999"/>
    <n v="72"/>
    <s v="Richmond"/>
    <n v="3.3"/>
    <n v="5.6"/>
    <n v="7.8"/>
    <n v="8.1"/>
    <n v="58"/>
    <x v="8"/>
    <x v="0"/>
  </r>
  <r>
    <s v="2018R1202"/>
    <n v="2018"/>
    <s v="Round 12"/>
    <d v="2018-06-09T00:00:00"/>
    <n v="16.399999999999999"/>
    <n v="6.1"/>
    <n v="0"/>
    <s v="Kardinia Park"/>
    <d v="1899-12-30T13:45:00"/>
    <n v="31265"/>
    <s v="Geelong"/>
    <n v="4.4000000000000004"/>
    <n v="6.7"/>
    <n v="9.8000000000000007"/>
    <n v="14.12"/>
    <n v="96"/>
    <s v="North Melbourne"/>
    <n v="1.6"/>
    <n v="2.6"/>
    <n v="6.8"/>
    <n v="8.11"/>
    <n v="59"/>
    <x v="12"/>
    <x v="0"/>
  </r>
  <r>
    <s v="2018R1203"/>
    <n v="2018"/>
    <s v="Round 12"/>
    <d v="2018-06-09T00:00:00"/>
    <n v="16.600000000000001"/>
    <n v="10.9"/>
    <n v="9"/>
    <s v="Sydney Showground"/>
    <d v="1899-12-30T16:35:00"/>
    <n v="7131"/>
    <s v="Greater Western Sydney"/>
    <n v="2.6"/>
    <n v="9.9"/>
    <n v="17.12"/>
    <n v="20.14"/>
    <n v="134"/>
    <s v="Gold Coast"/>
    <n v="1"/>
    <n v="3.1"/>
    <n v="4.0999999999999996"/>
    <n v="4.2"/>
    <n v="26"/>
    <x v="15"/>
    <x v="2"/>
  </r>
  <r>
    <s v="2018R1204"/>
    <n v="2018"/>
    <s v="Round 12"/>
    <d v="2018-06-09T00:00:00"/>
    <n v="15.8"/>
    <n v="10.1"/>
    <n v="2.6"/>
    <s v="Docklands"/>
    <d v="1899-12-30T19:25:00"/>
    <n v="27569"/>
    <s v="St Kilda"/>
    <n v="1.1000000000000001"/>
    <n v="3.8"/>
    <n v="4.0999999999999996"/>
    <n v="7.13"/>
    <n v="55"/>
    <s v="Sydney"/>
    <n v="9.1"/>
    <n v="14.3"/>
    <n v="17.7"/>
    <n v="19.12"/>
    <n v="126"/>
    <x v="0"/>
    <x v="2"/>
  </r>
  <r>
    <s v="2018R1205"/>
    <n v="2018"/>
    <s v="Round 12"/>
    <d v="2018-06-10T00:00:00"/>
    <n v="23.6"/>
    <n v="15.6"/>
    <n v="0.8"/>
    <s v="Gabba"/>
    <d v="1899-12-30T13:10:00"/>
    <n v="20476"/>
    <s v="Brisbane"/>
    <n v="2.4"/>
    <n v="3.7"/>
    <n v="5.9"/>
    <n v="8.14"/>
    <n v="62"/>
    <s v="Essendon"/>
    <n v="4"/>
    <n v="7.4"/>
    <n v="8.11"/>
    <n v="12.12"/>
    <n v="84"/>
    <x v="6"/>
    <x v="2"/>
  </r>
  <r>
    <s v="2018R1206"/>
    <n v="2018"/>
    <s v="Round 12"/>
    <d v="2018-06-10T00:00:00"/>
    <n v="19.8"/>
    <n v="13.5"/>
    <n v="21.8"/>
    <s v="Perth Stadium"/>
    <d v="1899-12-30T14:40:00"/>
    <n v="33421"/>
    <s v="Fremantle"/>
    <n v="5.2"/>
    <n v="5.6"/>
    <n v="9.8000000000000007"/>
    <n v="10.11"/>
    <n v="71"/>
    <s v="Adelaide"/>
    <n v="1.4"/>
    <n v="7.6"/>
    <n v="7.9"/>
    <n v="9.14"/>
    <n v="68"/>
    <x v="5"/>
    <x v="0"/>
  </r>
  <r>
    <s v="2018R1207"/>
    <n v="2018"/>
    <s v="Round 12"/>
    <d v="2018-06-11T00:00:00"/>
    <n v="16.600000000000001"/>
    <n v="2.7"/>
    <n v="0"/>
    <s v="MCG"/>
    <d v="1899-12-30T15:20:00"/>
    <n v="83518"/>
    <s v="Melbourne"/>
    <n v="2"/>
    <n v="7.2"/>
    <n v="11.5"/>
    <n v="14.7"/>
    <n v="91"/>
    <s v="Collingwood"/>
    <n v="5.5"/>
    <n v="9.9"/>
    <n v="15.11"/>
    <n v="20.13"/>
    <n v="133"/>
    <x v="9"/>
    <x v="1"/>
  </r>
  <r>
    <s v="2018R1301"/>
    <n v="2018"/>
    <s v="Round 13"/>
    <d v="2018-06-14T00:00:00"/>
    <n v="16.2"/>
    <n v="11.4"/>
    <n v="1.8"/>
    <s v="Adelaide Oval"/>
    <d v="1899-12-30T19:20:00"/>
    <n v="26137"/>
    <s v="Port Adelaide"/>
    <n v="5.5"/>
    <n v="8.6"/>
    <n v="14.9"/>
    <n v="20.12"/>
    <n v="132"/>
    <s v="Western Bulldogs"/>
    <n v="0.1"/>
    <n v="4.5"/>
    <n v="8.6999999999999993"/>
    <n v="11.9"/>
    <n v="75"/>
    <x v="8"/>
    <x v="2"/>
  </r>
  <r>
    <s v="2018R1302"/>
    <n v="2018"/>
    <s v="Round 13"/>
    <d v="2018-06-15T00:00:00"/>
    <n v="21.2"/>
    <n v="10.7"/>
    <n v="0"/>
    <s v="SCG"/>
    <d v="1899-12-30T19:50:00"/>
    <n v="36402"/>
    <s v="Sydney"/>
    <n v="0.3"/>
    <n v="5.3"/>
    <n v="10.6"/>
    <n v="10.119999999999999"/>
    <n v="72"/>
    <s v="West Coast"/>
    <n v="1.3"/>
    <n v="2.7"/>
    <n v="5.0999999999999996"/>
    <n v="7.15"/>
    <n v="57"/>
    <x v="0"/>
    <x v="0"/>
  </r>
  <r>
    <s v="2018R1303"/>
    <n v="2018"/>
    <s v="Round 13"/>
    <d v="2018-06-16T00:00:00"/>
    <n v="12.5"/>
    <n v="5.8"/>
    <n v="0.8"/>
    <s v="Docklands"/>
    <d v="1899-12-30T13:45:00"/>
    <n v="21430"/>
    <s v="Carlton"/>
    <n v="0.4"/>
    <n v="0.7"/>
    <n v="3.7"/>
    <n v="6.1"/>
    <n v="46"/>
    <s v="Fremantle"/>
    <n v="6.3"/>
    <n v="12.5"/>
    <n v="14.1"/>
    <n v="15.13"/>
    <n v="103"/>
    <x v="5"/>
    <x v="2"/>
  </r>
  <r>
    <s v="2018R1304"/>
    <n v="2018"/>
    <s v="Round 13"/>
    <d v="2018-06-16T00:00:00"/>
    <n v="22.5"/>
    <n v="7.9"/>
    <n v="0"/>
    <s v="Carrara"/>
    <d v="1899-12-30T16:35:00"/>
    <n v="10181"/>
    <s v="Gold Coast"/>
    <n v="4.2"/>
    <n v="9.6999999999999993"/>
    <n v="11.12"/>
    <n v="11.12"/>
    <n v="78"/>
    <s v="St Kilda"/>
    <n v="3.2"/>
    <n v="4.5999999999999996"/>
    <n v="6.11"/>
    <n v="11.14"/>
    <n v="80"/>
    <x v="11"/>
    <x v="2"/>
  </r>
  <r>
    <s v="2018R1305"/>
    <n v="2018"/>
    <s v="Round 13"/>
    <d v="2018-06-16T00:00:00"/>
    <n v="12.5"/>
    <n v="5.8"/>
    <n v="0.8"/>
    <s v="MCG"/>
    <d v="1899-12-30T19:25:00"/>
    <n v="26693"/>
    <s v="Hawthorn"/>
    <n v="2.5"/>
    <n v="3.9"/>
    <n v="10.11"/>
    <n v="12.16"/>
    <n v="88"/>
    <s v="Adelaide"/>
    <n v="1.2"/>
    <n v="3.5"/>
    <n v="3.5"/>
    <n v="4.8"/>
    <n v="32"/>
    <x v="2"/>
    <x v="2"/>
  </r>
  <r>
    <s v="2018R1306"/>
    <n v="2018"/>
    <s v="Round 13"/>
    <d v="2018-06-17T00:00:00"/>
    <n v="12.2"/>
    <n v="7.1"/>
    <n v="12.2"/>
    <s v="MCG"/>
    <d v="1899-12-30T15:20:00"/>
    <n v="46423"/>
    <s v="Geelong"/>
    <n v="4.2"/>
    <n v="5.5"/>
    <n v="8.6999999999999993"/>
    <n v="9.11"/>
    <n v="65"/>
    <s v="Richmond"/>
    <n v="1.5"/>
    <n v="5.7"/>
    <n v="8.8000000000000007"/>
    <n v="12.11"/>
    <n v="83"/>
    <x v="13"/>
    <x v="0"/>
  </r>
  <r>
    <s v="2018R1401"/>
    <n v="2018"/>
    <s v="Round 14"/>
    <d v="2018-06-21T00:00:00"/>
    <n v="20.100000000000001"/>
    <n v="9.6999999999999993"/>
    <n v="0"/>
    <s v="Perth Stadium"/>
    <d v="1899-12-30T18:10:00"/>
    <n v="51409"/>
    <s v="West Coast"/>
    <n v="0.1"/>
    <n v="1.6"/>
    <n v="2.12"/>
    <n v="6.16"/>
    <n v="52"/>
    <s v="Essendon"/>
    <n v="6.2"/>
    <n v="8.4"/>
    <n v="9.6999999999999993"/>
    <n v="12.8"/>
    <n v="80"/>
    <x v="6"/>
    <x v="1"/>
  </r>
  <r>
    <s v="2018R1402"/>
    <n v="2018"/>
    <s v="Round 14"/>
    <d v="2018-06-22T00:00:00"/>
    <n v="15.7"/>
    <n v="2.8"/>
    <n v="0"/>
    <s v="Adelaide Oval"/>
    <d v="1899-12-30T19:20:00"/>
    <n v="40751"/>
    <s v="Port Adelaide"/>
    <n v="1.3"/>
    <n v="4.5999999999999996"/>
    <n v="8.6999999999999993"/>
    <n v="11.9"/>
    <n v="75"/>
    <s v="Melbourne"/>
    <n v="3.5"/>
    <n v="4.8"/>
    <n v="9.9"/>
    <n v="9.11"/>
    <n v="65"/>
    <x v="8"/>
    <x v="0"/>
  </r>
  <r>
    <s v="2018R1403"/>
    <n v="2018"/>
    <s v="Round 14"/>
    <d v="2018-06-23T00:00:00"/>
    <n v="14.3"/>
    <n v="0.9"/>
    <n v="0.2"/>
    <s v="York Park"/>
    <d v="1899-12-30T13:45:00"/>
    <n v="9007"/>
    <s v="Hawthorn"/>
    <n v="2.1"/>
    <n v="5.7"/>
    <n v="8.1300000000000008"/>
    <n v="13.18"/>
    <n v="96"/>
    <s v="Gold Coast"/>
    <n v="3.4"/>
    <n v="3.6"/>
    <n v="3.9"/>
    <n v="5.13"/>
    <n v="43"/>
    <x v="2"/>
    <x v="2"/>
  </r>
  <r>
    <s v="2018R1404"/>
    <n v="2018"/>
    <s v="Round 14"/>
    <d v="2018-06-23T00:00:00"/>
    <n v="23.1"/>
    <n v="9.1"/>
    <n v="0"/>
    <s v="Gabba"/>
    <d v="1899-12-30T16:35:00"/>
    <n v="11267"/>
    <s v="Brisbane"/>
    <n v="3.2"/>
    <n v="4.4000000000000004"/>
    <n v="7.6"/>
    <n v="12.1"/>
    <n v="82"/>
    <s v="Greater Western Sydney"/>
    <n v="5.2"/>
    <n v="8.4"/>
    <n v="10.9"/>
    <n v="16.13"/>
    <n v="109"/>
    <x v="15"/>
    <x v="2"/>
  </r>
  <r>
    <s v="2018R1405"/>
    <n v="2018"/>
    <s v="Round 14"/>
    <d v="2018-06-23T00:00:00"/>
    <n v="12.9"/>
    <n v="5.6"/>
    <n v="0"/>
    <s v="Docklands"/>
    <d v="1899-12-30T19:25:00"/>
    <n v="26301"/>
    <s v="Western Bulldogs"/>
    <n v="2.1"/>
    <n v="6.3"/>
    <n v="8.6999999999999993"/>
    <n v="11.9"/>
    <n v="75"/>
    <s v="North Melbourne"/>
    <n v="1.1000000000000001"/>
    <n v="3.3"/>
    <n v="8.5"/>
    <n v="12.5"/>
    <n v="77"/>
    <x v="10"/>
    <x v="2"/>
  </r>
  <r>
    <s v="2018R1406"/>
    <n v="2018"/>
    <s v="Round 14"/>
    <d v="2018-06-24T00:00:00"/>
    <n v="12.8"/>
    <n v="6.7"/>
    <n v="0.2"/>
    <s v="MCG"/>
    <d v="1899-12-30T15:20:00"/>
    <n v="53706"/>
    <s v="Collingwood"/>
    <n v="3.2"/>
    <n v="5.8"/>
    <n v="8.1199999999999992"/>
    <n v="11.13"/>
    <n v="79"/>
    <s v="Carlton"/>
    <n v="3.2"/>
    <n v="4.3"/>
    <n v="7.4"/>
    <n v="9.5"/>
    <n v="59"/>
    <x v="9"/>
    <x v="1"/>
  </r>
  <r>
    <s v="2018R1501"/>
    <n v="2018"/>
    <s v="Round 15"/>
    <d v="2018-06-28T00:00:00"/>
    <n v="9.8000000000000007"/>
    <n v="3.2"/>
    <n v="0"/>
    <s v="Docklands"/>
    <d v="1899-12-30T19:20:00"/>
    <n v="43519"/>
    <s v="Richmond"/>
    <n v="6.1"/>
    <n v="7.2"/>
    <n v="11.5"/>
    <n v="14.9"/>
    <n v="93"/>
    <s v="Sydney"/>
    <n v="3.1"/>
    <n v="5.0999999999999996"/>
    <n v="10.1"/>
    <n v="11.1"/>
    <n v="67"/>
    <x v="13"/>
    <x v="0"/>
  </r>
  <r>
    <s v="2018R1502"/>
    <n v="2018"/>
    <s v="Round 15"/>
    <d v="2018-06-29T00:00:00"/>
    <n v="12"/>
    <n v="5.0999999999999996"/>
    <n v="0.4"/>
    <s v="Docklands"/>
    <d v="1899-12-30T19:50:00"/>
    <n v="29499"/>
    <s v="Western Bulldogs"/>
    <n v="4.2"/>
    <n v="9.4"/>
    <n v="13.5"/>
    <n v="16.7"/>
    <n v="103"/>
    <s v="Geelong"/>
    <n v="4.3"/>
    <n v="8.4"/>
    <n v="13.7"/>
    <n v="15.11"/>
    <n v="101"/>
    <x v="14"/>
    <x v="2"/>
  </r>
  <r>
    <s v="2018R1503"/>
    <n v="2018"/>
    <s v="Round 15"/>
    <d v="2018-06-30T00:00:00"/>
    <n v="14.8"/>
    <n v="8.6999999999999993"/>
    <n v="0.4"/>
    <s v="MCG"/>
    <d v="1899-12-30T13:45:00"/>
    <n v="26562"/>
    <s v="Carlton"/>
    <n v="5"/>
    <n v="6.2"/>
    <n v="8.6999999999999993"/>
    <n v="10.9"/>
    <n v="69"/>
    <s v="Port Adelaide"/>
    <n v="3.6"/>
    <n v="8.9"/>
    <n v="8.9"/>
    <n v="13.12"/>
    <n v="90"/>
    <x v="8"/>
    <x v="2"/>
  </r>
  <r>
    <s v="2018R1504"/>
    <n v="2018"/>
    <s v="Round 15"/>
    <d v="2018-06-30T00:00:00"/>
    <n v="14.5"/>
    <n v="10.1"/>
    <n v="1.6"/>
    <s v="Adelaide Oval"/>
    <d v="1899-12-30T16:05:00"/>
    <n v="44771"/>
    <s v="Adelaide"/>
    <n v="1.3"/>
    <n v="3.8"/>
    <n v="6.1"/>
    <n v="12.16"/>
    <n v="88"/>
    <s v="West Coast"/>
    <n v="2.4"/>
    <n v="5.5"/>
    <n v="10.6"/>
    <n v="12.6"/>
    <n v="78"/>
    <x v="4"/>
    <x v="0"/>
  </r>
  <r>
    <s v="2018R1505"/>
    <n v="2018"/>
    <s v="Round 15"/>
    <d v="2018-06-30T00:00:00"/>
    <n v="23.3"/>
    <n v="13.2"/>
    <n v="0.2"/>
    <s v="Carrara"/>
    <d v="1899-12-30T19:25:00"/>
    <n v="13637"/>
    <s v="Gold Coast"/>
    <n v="3.2"/>
    <n v="4.4000000000000004"/>
    <n v="7.7"/>
    <n v="8.1199999999999992"/>
    <n v="60"/>
    <s v="Collingwood"/>
    <n v="4.3"/>
    <n v="10.6"/>
    <n v="13.11"/>
    <n v="14.15"/>
    <n v="99"/>
    <x v="9"/>
    <x v="2"/>
  </r>
  <r>
    <s v="2018R1506"/>
    <n v="2018"/>
    <s v="Round 15"/>
    <d v="2018-06-30T00:00:00"/>
    <n v="19.5"/>
    <n v="3.3"/>
    <n v="0"/>
    <s v="Sydney Showground"/>
    <d v="1899-12-30T19:25:00"/>
    <n v="10866"/>
    <s v="Greater Western Sydney"/>
    <n v="5.3"/>
    <n v="6.11"/>
    <n v="11.15"/>
    <n v="13.17"/>
    <n v="95"/>
    <s v="Hawthorn"/>
    <n v="1.3"/>
    <n v="5.4"/>
    <n v="9.5"/>
    <n v="13.6"/>
    <n v="84"/>
    <x v="15"/>
    <x v="2"/>
  </r>
  <r>
    <s v="2018R1507"/>
    <n v="2018"/>
    <s v="Round 15"/>
    <d v="2018-07-01T00:00:00"/>
    <n v="14.9"/>
    <n v="2.6"/>
    <n v="0.2"/>
    <s v="MCG"/>
    <d v="1899-12-30T13:10:00"/>
    <n v="38910"/>
    <s v="Melbourne"/>
    <n v="4.2"/>
    <n v="9.3000000000000007"/>
    <n v="11.6"/>
    <n v="18.899999999999999"/>
    <n v="117"/>
    <s v="St Kilda"/>
    <n v="4.3"/>
    <n v="11.6"/>
    <n v="14.1"/>
    <n v="18.11"/>
    <n v="119"/>
    <x v="11"/>
    <x v="0"/>
  </r>
  <r>
    <s v="2018R1508"/>
    <n v="2018"/>
    <s v="Round 15"/>
    <d v="2018-07-01T00:00:00"/>
    <n v="14.9"/>
    <n v="2.6"/>
    <n v="0.2"/>
    <s v="Docklands"/>
    <d v="1899-12-30T15:20:00"/>
    <n v="45580"/>
    <s v="Essendon"/>
    <n v="6.2"/>
    <n v="13.6"/>
    <n v="15.8"/>
    <n v="19.11"/>
    <n v="125"/>
    <s v="North Melbourne"/>
    <n v="7.2"/>
    <n v="10.4"/>
    <n v="13.8"/>
    <n v="16.12"/>
    <n v="108"/>
    <x v="6"/>
    <x v="0"/>
  </r>
  <r>
    <s v="2018R1509"/>
    <n v="2018"/>
    <s v="Round 15"/>
    <d v="2018-07-01T00:00:00"/>
    <n v="22"/>
    <n v="6.3"/>
    <n v="0"/>
    <s v="Perth Stadium"/>
    <d v="1899-12-30T14:40:00"/>
    <n v="41674"/>
    <s v="Fremantle"/>
    <n v="1.4"/>
    <n v="3.6"/>
    <n v="6.9"/>
    <n v="9.1"/>
    <n v="64"/>
    <s v="Brisbane"/>
    <n v="4.3"/>
    <n v="7.6"/>
    <n v="13.8"/>
    <n v="18.11"/>
    <n v="119"/>
    <x v="3"/>
    <x v="0"/>
  </r>
  <r>
    <s v="2018R1601"/>
    <n v="2018"/>
    <s v="Round 16"/>
    <d v="2018-07-05T00:00:00"/>
    <n v="25.9"/>
    <n v="9.6999999999999993"/>
    <n v="0"/>
    <s v="SCG"/>
    <d v="1899-12-30T19:20:00"/>
    <n v="34363"/>
    <s v="Sydney"/>
    <n v="2.2000000000000002"/>
    <n v="3.2"/>
    <n v="7.4"/>
    <n v="9.5"/>
    <n v="59"/>
    <s v="Geelong"/>
    <n v="1.4"/>
    <n v="4.1100000000000003"/>
    <n v="5.16"/>
    <n v="8.23"/>
    <n v="71"/>
    <x v="12"/>
    <x v="0"/>
  </r>
  <r>
    <s v="2018R1602"/>
    <n v="2018"/>
    <s v="Round 16"/>
    <d v="2018-07-06T00:00:00"/>
    <n v="14.5"/>
    <n v="11.1"/>
    <n v="0"/>
    <s v="MCG"/>
    <d v="1899-12-30T19:50:00"/>
    <n v="54934"/>
    <s v="Richmond"/>
    <n v="2.2999999999999998"/>
    <n v="7.8"/>
    <n v="9.1"/>
    <n v="15.13"/>
    <n v="103"/>
    <s v="Adelaide"/>
    <n v="1.3"/>
    <n v="4.4000000000000004"/>
    <n v="7.6"/>
    <n v="8.8000000000000007"/>
    <n v="56"/>
    <x v="13"/>
    <x v="1"/>
  </r>
  <r>
    <s v="2018R1603"/>
    <n v="2018"/>
    <s v="Round 16"/>
    <d v="2018-07-07T00:00:00"/>
    <n v="24.9"/>
    <n v="18.2"/>
    <n v="2.6"/>
    <s v="Gabba"/>
    <d v="1899-12-30T13:45:00"/>
    <n v="21074"/>
    <s v="Brisbane"/>
    <n v="3.1"/>
    <n v="8.6999999999999993"/>
    <n v="14.11"/>
    <n v="18.12"/>
    <n v="120"/>
    <s v="Carlton"/>
    <n v="2.5"/>
    <n v="2.6"/>
    <n v="4.8"/>
    <n v="7.13"/>
    <n v="55"/>
    <x v="3"/>
    <x v="2"/>
  </r>
  <r>
    <s v="2018R1604"/>
    <n v="2018"/>
    <s v="Round 16"/>
    <d v="2018-07-07T00:00:00"/>
    <n v="14.3"/>
    <n v="8.9"/>
    <n v="7.4"/>
    <s v="Adelaide Oval"/>
    <d v="1899-12-30T16:05:00"/>
    <n v="36253"/>
    <s v="Port Adelaide"/>
    <n v="3.1"/>
    <n v="5.6"/>
    <n v="8.1199999999999992"/>
    <n v="12.14"/>
    <n v="86"/>
    <s v="St Kilda"/>
    <n v="0.5"/>
    <n v="2.6"/>
    <n v="4.5999999999999996"/>
    <n v="7.8"/>
    <n v="50"/>
    <x v="8"/>
    <x v="0"/>
  </r>
  <r>
    <s v="2018R1605"/>
    <n v="2018"/>
    <s v="Round 16"/>
    <d v="2018-07-07T00:00:00"/>
    <n v="12.4"/>
    <n v="8.1"/>
    <n v="1.4"/>
    <s v="Docklands"/>
    <d v="1899-12-30T19:25:00"/>
    <n v="35320"/>
    <s v="Western Bulldogs"/>
    <n v="4.0999999999999996"/>
    <n v="7.4"/>
    <n v="7.5"/>
    <n v="9.5"/>
    <n v="59"/>
    <s v="Hawthorn"/>
    <n v="6"/>
    <n v="7.2"/>
    <n v="14.6"/>
    <n v="19.8"/>
    <n v="122"/>
    <x v="2"/>
    <x v="0"/>
  </r>
  <r>
    <s v="2018R1606"/>
    <n v="2018"/>
    <s v="Round 16"/>
    <d v="2018-07-07T00:00:00"/>
    <n v="32.1"/>
    <n v="20.8"/>
    <n v="0"/>
    <s v="Marrara Oval"/>
    <d v="1899-12-30T19:10:00"/>
    <n v="8689"/>
    <s v="Melbourne"/>
    <n v="2.9"/>
    <n v="5.15"/>
    <n v="9.18"/>
    <n v="13.24"/>
    <n v="102"/>
    <s v="Fremantle"/>
    <n v="2"/>
    <n v="4.2"/>
    <n v="6.5"/>
    <n v="7.6"/>
    <n v="48"/>
    <x v="16"/>
    <x v="2"/>
  </r>
  <r>
    <s v="2018R1607"/>
    <n v="2018"/>
    <s v="Round 16"/>
    <d v="2018-07-08T00:00:00"/>
    <n v="14.2"/>
    <n v="8.3000000000000007"/>
    <n v="0.8"/>
    <s v="Docklands"/>
    <d v="1899-12-30T13:10:00"/>
    <n v="14389"/>
    <s v="North Melbourne"/>
    <n v="4.2"/>
    <n v="7.4"/>
    <n v="12.6"/>
    <n v="14.11"/>
    <n v="95"/>
    <s v="Gold Coast"/>
    <n v="1"/>
    <n v="5.5"/>
    <n v="6.7"/>
    <n v="8.1"/>
    <n v="58"/>
    <x v="10"/>
    <x v="2"/>
  </r>
  <r>
    <s v="2018R1608"/>
    <n v="2018"/>
    <s v="Round 16"/>
    <d v="2018-07-08T00:00:00"/>
    <n v="14.2"/>
    <n v="8.3000000000000007"/>
    <n v="0.8"/>
    <s v="MCG"/>
    <d v="1899-12-30T15:20:00"/>
    <n v="69868"/>
    <s v="Essendon"/>
    <n v="1.2"/>
    <n v="4.5"/>
    <n v="7.6"/>
    <n v="9.8000000000000007"/>
    <n v="62"/>
    <s v="Collingwood"/>
    <n v="4.0999999999999996"/>
    <n v="4.4000000000000004"/>
    <n v="7.5"/>
    <n v="12.6"/>
    <n v="78"/>
    <x v="9"/>
    <x v="1"/>
  </r>
  <r>
    <s v="2018R1609"/>
    <n v="2018"/>
    <s v="Round 16"/>
    <d v="2018-07-08T00:00:00"/>
    <n v="19.7"/>
    <n v="5.7"/>
    <n v="0"/>
    <s v="Perth Stadium"/>
    <d v="1899-12-30T14:40:00"/>
    <n v="52105"/>
    <s v="West Coast"/>
    <n v="1.2"/>
    <n v="6.3"/>
    <n v="10.3"/>
    <n v="13.8"/>
    <n v="86"/>
    <s v="Greater Western Sydney"/>
    <n v="2.2000000000000002"/>
    <n v="3.8"/>
    <n v="7.12"/>
    <n v="10.15"/>
    <n v="75"/>
    <x v="7"/>
    <x v="1"/>
  </r>
  <r>
    <s v="2018R1701"/>
    <n v="2018"/>
    <s v="Round 17"/>
    <d v="2018-07-12T00:00:00"/>
    <n v="14.3"/>
    <n v="7.4"/>
    <n v="0.8"/>
    <s v="Adelaide Oval"/>
    <d v="1899-12-30T19:20:00"/>
    <n v="46095"/>
    <s v="Adelaide"/>
    <n v="4.3"/>
    <n v="7.9"/>
    <n v="13.15"/>
    <n v="16.16"/>
    <n v="112"/>
    <s v="Geelong"/>
    <n v="3.3"/>
    <n v="6.7"/>
    <n v="10.9"/>
    <n v="14.13"/>
    <n v="97"/>
    <x v="4"/>
    <x v="0"/>
  </r>
  <r>
    <s v="2018R1702"/>
    <n v="2018"/>
    <s v="Round 17"/>
    <d v="2018-07-13T00:00:00"/>
    <n v="13.7"/>
    <n v="4.4000000000000004"/>
    <n v="0"/>
    <s v="Docklands"/>
    <d v="1899-12-30T19:50:00"/>
    <n v="33780"/>
    <s v="St Kilda"/>
    <n v="4.5"/>
    <n v="8.1"/>
    <n v="14.14"/>
    <n v="16.2"/>
    <n v="116"/>
    <s v="Carlton"/>
    <n v="3.3"/>
    <n v="5.5"/>
    <n v="6.8"/>
    <n v="7.1"/>
    <n v="52"/>
    <x v="11"/>
    <x v="0"/>
  </r>
  <r>
    <s v="2018R1703"/>
    <n v="2018"/>
    <s v="Round 17"/>
    <d v="2018-07-14T00:00:00"/>
    <n v="12.8"/>
    <n v="-1.8"/>
    <n v="0"/>
    <s v="York Park"/>
    <d v="1899-12-30T13:45:00"/>
    <n v="12557"/>
    <s v="Hawthorn"/>
    <n v="2.5"/>
    <n v="6.7"/>
    <n v="9.1"/>
    <n v="9.11"/>
    <n v="65"/>
    <s v="Brisbane"/>
    <n v="2.1"/>
    <n v="5.2"/>
    <n v="11.6"/>
    <n v="15.8"/>
    <n v="98"/>
    <x v="3"/>
    <x v="2"/>
  </r>
  <r>
    <s v="2018R1704"/>
    <n v="2018"/>
    <s v="Round 17"/>
    <d v="2018-07-14T00:00:00"/>
    <n v="14.6"/>
    <n v="1.9"/>
    <n v="0"/>
    <s v="MCG"/>
    <d v="1899-12-30T16:35:00"/>
    <n v="31053"/>
    <s v="Melbourne"/>
    <n v="3.4"/>
    <n v="6.9"/>
    <n v="14.9"/>
    <n v="18.11"/>
    <n v="119"/>
    <s v="Western Bulldogs"/>
    <n v="4.0999999999999996"/>
    <n v="6.6"/>
    <n v="9.9"/>
    <n v="10.9"/>
    <n v="69"/>
    <x v="16"/>
    <x v="0"/>
  </r>
  <r>
    <s v="2018R1705"/>
    <n v="2018"/>
    <s v="Round 17"/>
    <d v="2018-07-14T00:00:00"/>
    <n v="20.7"/>
    <n v="7.8"/>
    <n v="0"/>
    <s v="Carrara"/>
    <d v="1899-12-30T19:25:00"/>
    <n v="13061"/>
    <s v="Gold Coast"/>
    <n v="2.8"/>
    <n v="4.1100000000000003"/>
    <n v="4.1399999999999997"/>
    <n v="6.15"/>
    <n v="51"/>
    <s v="Essendon"/>
    <n v="2.4"/>
    <n v="4.5999999999999996"/>
    <n v="8.1"/>
    <n v="13.17"/>
    <n v="95"/>
    <x v="6"/>
    <x v="2"/>
  </r>
  <r>
    <s v="2018R1706"/>
    <n v="2018"/>
    <s v="Round 17"/>
    <d v="2018-07-14T00:00:00"/>
    <n v="17.3"/>
    <n v="3.1"/>
    <n v="0"/>
    <s v="Sydney Showground"/>
    <d v="1899-12-30T19:25:00"/>
    <n v="14456"/>
    <s v="Greater Western Sydney"/>
    <n v="4.3"/>
    <n v="7.6"/>
    <n v="10.1"/>
    <n v="11.13"/>
    <n v="79"/>
    <s v="Richmond"/>
    <n v="2.6"/>
    <n v="6.1"/>
    <n v="6.15"/>
    <n v="10.17"/>
    <n v="77"/>
    <x v="15"/>
    <x v="2"/>
  </r>
  <r>
    <s v="2018R1707"/>
    <n v="2018"/>
    <s v="Round 17"/>
    <d v="2018-07-15T00:00:00"/>
    <n v="12.8"/>
    <n v="5.4"/>
    <n v="0"/>
    <s v="MCG"/>
    <d v="1899-12-30T13:10:00"/>
    <n v="53439"/>
    <s v="Collingwood"/>
    <n v="4.4000000000000004"/>
    <n v="6.9"/>
    <n v="8.1"/>
    <n v="9.1300000000000008"/>
    <n v="67"/>
    <s v="West Coast"/>
    <n v="3"/>
    <n v="8.1"/>
    <n v="12.8"/>
    <n v="15.12"/>
    <n v="102"/>
    <x v="7"/>
    <x v="1"/>
  </r>
  <r>
    <s v="2018R1708"/>
    <n v="2018"/>
    <s v="Round 17"/>
    <d v="2018-07-15T00:00:00"/>
    <n v="12.8"/>
    <n v="5.4"/>
    <n v="0"/>
    <s v="Docklands"/>
    <d v="1899-12-30T15:20:00"/>
    <n v="25633"/>
    <s v="North Melbourne"/>
    <n v="5.0999999999999996"/>
    <n v="6.2"/>
    <n v="12.5"/>
    <n v="15.8"/>
    <n v="98"/>
    <s v="Sydney"/>
    <n v="3.1"/>
    <n v="8.3000000000000007"/>
    <n v="10.6"/>
    <n v="16.8"/>
    <n v="104"/>
    <x v="0"/>
    <x v="2"/>
  </r>
  <r>
    <s v="2018R1709"/>
    <n v="2018"/>
    <s v="Round 17"/>
    <d v="2018-07-15T00:00:00"/>
    <n v="17.8"/>
    <n v="8.8000000000000007"/>
    <n v="23.4"/>
    <s v="Perth Stadium"/>
    <d v="1899-12-30T14:40:00"/>
    <n v="33190"/>
    <s v="Fremantle"/>
    <n v="1"/>
    <n v="1.7"/>
    <n v="5.0999999999999996"/>
    <n v="8.11"/>
    <n v="59"/>
    <s v="Port Adelaide"/>
    <n v="2.2999999999999998"/>
    <n v="2.2999999999999998"/>
    <n v="4.5999999999999996"/>
    <n v="7.8"/>
    <n v="50"/>
    <x v="5"/>
    <x v="0"/>
  </r>
  <r>
    <s v="2018R1801"/>
    <n v="2018"/>
    <s v="Round 18"/>
    <d v="2018-07-20T00:00:00"/>
    <n v="12.3"/>
    <n v="6.3"/>
    <n v="3.2"/>
    <s v="Docklands"/>
    <d v="1899-12-30T19:50:00"/>
    <n v="36269"/>
    <s v="St Kilda"/>
    <n v="1.2"/>
    <n v="2.2999999999999998"/>
    <n v="5.7"/>
    <n v="8.9"/>
    <n v="57"/>
    <s v="Richmond"/>
    <n v="6.4"/>
    <n v="11.7"/>
    <n v="14.1"/>
    <n v="16.149999999999999"/>
    <n v="111"/>
    <x v="13"/>
    <x v="0"/>
  </r>
  <r>
    <s v="2018R1802"/>
    <n v="2018"/>
    <s v="Round 18"/>
    <d v="2018-07-21T00:00:00"/>
    <n v="13.1"/>
    <n v="5.2"/>
    <n v="0.4"/>
    <s v="MCG"/>
    <d v="1899-12-30T13:45:00"/>
    <n v="50393"/>
    <s v="Collingwood"/>
    <n v="7.2"/>
    <n v="13.3"/>
    <n v="15.5"/>
    <n v="20.100000000000001"/>
    <n v="130"/>
    <s v="North Melbourne"/>
    <n v="2.2999999999999998"/>
    <n v="5.6"/>
    <n v="7.7"/>
    <n v="9.1"/>
    <n v="64"/>
    <x v="9"/>
    <x v="1"/>
  </r>
  <r>
    <s v="2018R1803"/>
    <n v="2018"/>
    <s v="Round 18"/>
    <d v="2018-07-21T00:00:00"/>
    <n v="17.5"/>
    <n v="9"/>
    <n v="0"/>
    <s v="SCG"/>
    <d v="1899-12-30T14:10:00"/>
    <n v="32565"/>
    <s v="Sydney"/>
    <n v="6.4"/>
    <n v="6.7"/>
    <n v="6.1"/>
    <n v="8.16"/>
    <n v="64"/>
    <s v="Gold Coast"/>
    <n v="1.5"/>
    <n v="7.7"/>
    <n v="9.1199999999999992"/>
    <n v="12.16"/>
    <n v="88"/>
    <x v="17"/>
    <x v="0"/>
  </r>
  <r>
    <s v="2018R1804"/>
    <n v="2018"/>
    <s v="Round 18"/>
    <d v="2018-07-21T00:00:00"/>
    <n v="13.1"/>
    <n v="5.2"/>
    <n v="0.4"/>
    <s v="Docklands"/>
    <d v="1899-12-30T16:35:00"/>
    <n v="31564"/>
    <s v="Essendon"/>
    <n v="2.5"/>
    <n v="4.1100000000000003"/>
    <n v="9.16"/>
    <n v="13.21"/>
    <n v="99"/>
    <s v="Fremantle"/>
    <n v="4"/>
    <n v="7.1"/>
    <n v="10.4"/>
    <n v="11.4"/>
    <n v="70"/>
    <x v="6"/>
    <x v="0"/>
  </r>
  <r>
    <s v="2018R1805"/>
    <n v="2018"/>
    <s v="Round 18"/>
    <d v="2018-07-21T00:00:00"/>
    <n v="20.2"/>
    <n v="9.8000000000000007"/>
    <n v="0"/>
    <s v="Gabba"/>
    <d v="1899-12-30T19:25:00"/>
    <n v="20475"/>
    <s v="Brisbane"/>
    <n v="4.0999999999999996"/>
    <n v="8.1999999999999993"/>
    <n v="9.6999999999999993"/>
    <n v="13.1"/>
    <n v="88"/>
    <s v="Adelaide"/>
    <n v="3.4"/>
    <n v="9.6999999999999993"/>
    <n v="12.11"/>
    <n v="13.15"/>
    <n v="93"/>
    <x v="4"/>
    <x v="2"/>
  </r>
  <r>
    <s v="2018R1806"/>
    <n v="2018"/>
    <s v="Round 18"/>
    <d v="2018-07-21T00:00:00"/>
    <n v="13.9"/>
    <n v="4.7"/>
    <n v="2.6"/>
    <s v="Kardinia Park"/>
    <d v="1899-12-30T19:25:00"/>
    <n v="30125"/>
    <s v="Geelong"/>
    <n v="2.1"/>
    <n v="5.3"/>
    <n v="8.4"/>
    <n v="16.399999999999999"/>
    <n v="100"/>
    <s v="Melbourne"/>
    <n v="2.2999999999999998"/>
    <n v="5.8"/>
    <n v="11.9"/>
    <n v="14.14"/>
    <n v="98"/>
    <x v="12"/>
    <x v="0"/>
  </r>
  <r>
    <s v="2018R1807"/>
    <n v="2018"/>
    <s v="Round 18"/>
    <d v="2018-07-22T00:00:00"/>
    <n v="13.9"/>
    <n v="7.1"/>
    <n v="0"/>
    <s v="Docklands"/>
    <d v="1899-12-30T13:10:00"/>
    <n v="30405"/>
    <s v="Carlton"/>
    <n v="0"/>
    <n v="1.2"/>
    <n v="5.7"/>
    <n v="7.1"/>
    <n v="52"/>
    <s v="Hawthorn"/>
    <n v="4.3"/>
    <n v="8.6999999999999993"/>
    <n v="11.13"/>
    <n v="18.16"/>
    <n v="124"/>
    <x v="2"/>
    <x v="0"/>
  </r>
  <r>
    <s v="2018R1808"/>
    <n v="2018"/>
    <s v="Round 18"/>
    <d v="2018-07-22T00:00:00"/>
    <n v="18.8"/>
    <n v="14"/>
    <n v="20.2"/>
    <s v="Perth Stadium"/>
    <d v="1899-12-30T13:20:00"/>
    <n v="46854"/>
    <s v="West Coast"/>
    <n v="6.4"/>
    <n v="8.9"/>
    <n v="9.15"/>
    <n v="14.16"/>
    <n v="100"/>
    <s v="Western Bulldogs"/>
    <n v="2.2000000000000002"/>
    <n v="3.5"/>
    <n v="4.8"/>
    <n v="6.1"/>
    <n v="46"/>
    <x v="7"/>
    <x v="0"/>
  </r>
  <r>
    <s v="2018R1809"/>
    <n v="2018"/>
    <s v="Round 18"/>
    <d v="2018-07-22T00:00:00"/>
    <n v="17.899999999999999"/>
    <n v="9.5"/>
    <n v="0"/>
    <s v="Adelaide Oval"/>
    <d v="1899-12-30T16:10:00"/>
    <n v="34693"/>
    <s v="Port Adelaide"/>
    <n v="1"/>
    <n v="3.5"/>
    <n v="7.8"/>
    <n v="8.1"/>
    <n v="58"/>
    <s v="Greater Western Sydney"/>
    <n v="4.3"/>
    <n v="7.7"/>
    <n v="9.1199999999999992"/>
    <n v="11.14"/>
    <n v="80"/>
    <x v="15"/>
    <x v="0"/>
  </r>
  <r>
    <s v="2018R1901"/>
    <n v="2018"/>
    <s v="Round 19"/>
    <d v="2018-07-27T00:00:00"/>
    <n v="18.5"/>
    <n v="8.4"/>
    <n v="0"/>
    <s v="Docklands"/>
    <d v="1899-12-30T19:50:00"/>
    <n v="42251"/>
    <s v="Essendon"/>
    <n v="2.2999999999999998"/>
    <n v="6.7"/>
    <n v="11.11"/>
    <n v="15.19"/>
    <n v="109"/>
    <s v="Sydney"/>
    <n v="3.3"/>
    <n v="6.4"/>
    <n v="10.5"/>
    <n v="10.6"/>
    <n v="66"/>
    <x v="6"/>
    <x v="0"/>
  </r>
  <r>
    <s v="2018R1902"/>
    <n v="2018"/>
    <s v="Round 19"/>
    <d v="2018-07-28T00:00:00"/>
    <n v="17.5"/>
    <n v="8.6"/>
    <n v="0"/>
    <s v="MCG"/>
    <d v="1899-12-30T13:45:00"/>
    <n v="88180"/>
    <s v="Richmond"/>
    <n v="5.2"/>
    <n v="8.3000000000000007"/>
    <n v="11.6"/>
    <n v="16.899999999999999"/>
    <n v="105"/>
    <s v="Collingwood"/>
    <n v="2.1"/>
    <n v="7.1"/>
    <n v="11.2"/>
    <n v="12.5"/>
    <n v="77"/>
    <x v="13"/>
    <x v="1"/>
  </r>
  <r>
    <s v="2018R1903"/>
    <n v="2018"/>
    <s v="Round 19"/>
    <d v="2018-07-28T00:00:00"/>
    <n v="18.3"/>
    <n v="4.8"/>
    <n v="0"/>
    <s v="Kardinia Park"/>
    <d v="1899-12-30T14:10:00"/>
    <n v="28226"/>
    <s v="Geelong"/>
    <n v="2.4"/>
    <n v="7.6"/>
    <n v="11.11"/>
    <n v="18.12"/>
    <n v="120"/>
    <s v="Brisbane"/>
    <n v="2.4"/>
    <n v="5.7"/>
    <n v="7.9"/>
    <n v="11.12"/>
    <n v="78"/>
    <x v="12"/>
    <x v="2"/>
  </r>
  <r>
    <s v="2018R1904"/>
    <n v="2018"/>
    <s v="Round 19"/>
    <d v="2018-07-28T00:00:00"/>
    <n v="22.1"/>
    <n v="4.2"/>
    <n v="0"/>
    <s v="Sydney Showground"/>
    <d v="1899-12-30T16:35:00"/>
    <n v="12014"/>
    <s v="Greater Western Sydney"/>
    <n v="2"/>
    <n v="5.2"/>
    <n v="11.5"/>
    <n v="13.8"/>
    <n v="86"/>
    <s v="St Kilda"/>
    <n v="1.6"/>
    <n v="3.1"/>
    <n v="6.11"/>
    <n v="8.1300000000000008"/>
    <n v="61"/>
    <x v="15"/>
    <x v="2"/>
  </r>
  <r>
    <s v="2018R1905"/>
    <n v="2018"/>
    <s v="Round 19"/>
    <d v="2018-07-28T00:00:00"/>
    <n v="25.1"/>
    <n v="14.8"/>
    <n v="0"/>
    <s v="Carrara"/>
    <d v="1899-12-30T19:25:00"/>
    <n v="10776"/>
    <s v="Gold Coast"/>
    <n v="3.3"/>
    <n v="3.6"/>
    <n v="4.8"/>
    <n v="5.14"/>
    <n v="44"/>
    <s v="Carlton"/>
    <n v="1.2"/>
    <n v="3.4"/>
    <n v="10.6"/>
    <n v="12.7"/>
    <n v="79"/>
    <x v="1"/>
    <x v="2"/>
  </r>
  <r>
    <s v="2018R1906"/>
    <n v="2018"/>
    <s v="Round 19"/>
    <d v="2018-07-28T00:00:00"/>
    <n v="15.5"/>
    <n v="6.4"/>
    <n v="0"/>
    <s v="Adelaide Oval"/>
    <d v="1899-12-30T19:10:00"/>
    <n v="45880"/>
    <s v="Adelaide"/>
    <n v="4.4000000000000004"/>
    <n v="6.8"/>
    <n v="7.1"/>
    <n v="10.17"/>
    <n v="77"/>
    <s v="Melbourne"/>
    <n v="3.1"/>
    <n v="5.7"/>
    <n v="12.11"/>
    <n v="13.12"/>
    <n v="90"/>
    <x v="16"/>
    <x v="0"/>
  </r>
  <r>
    <s v="2018R1907"/>
    <n v="2018"/>
    <s v="Round 19"/>
    <d v="2018-07-29T00:00:00"/>
    <n v="10.9"/>
    <n v="4.8"/>
    <n v="3.2"/>
    <s v="Bellerive Oval"/>
    <d v="1899-12-30T13:10:00"/>
    <n v="11176"/>
    <s v="North Melbourne"/>
    <n v="1.4"/>
    <n v="5.4"/>
    <n v="9.6999999999999993"/>
    <n v="12.9"/>
    <n v="81"/>
    <s v="West Coast"/>
    <n v="2"/>
    <n v="5.0999999999999996"/>
    <n v="6.2"/>
    <n v="6.5"/>
    <n v="41"/>
    <x v="10"/>
    <x v="2"/>
  </r>
  <r>
    <s v="2018R1908"/>
    <n v="2018"/>
    <s v="Round 19"/>
    <d v="2018-07-29T00:00:00"/>
    <n v="9.1999999999999993"/>
    <n v="5.9"/>
    <n v="10.4"/>
    <s v="Eureka Stadium"/>
    <d v="1899-12-30T15:20:00"/>
    <n v="6450"/>
    <s v="Western Bulldogs"/>
    <n v="2"/>
    <n v="4"/>
    <n v="5.4"/>
    <n v="5.4"/>
    <n v="34"/>
    <s v="Port Adelaide"/>
    <n v="2.2000000000000002"/>
    <n v="4.4000000000000004"/>
    <n v="7.6"/>
    <n v="11.12"/>
    <n v="78"/>
    <x v="8"/>
    <x v="2"/>
  </r>
  <r>
    <s v="2018R1909"/>
    <n v="2018"/>
    <s v="Round 19"/>
    <d v="2018-07-29T00:00:00"/>
    <n v="19.8"/>
    <n v="11.4"/>
    <n v="0"/>
    <s v="Perth Stadium"/>
    <d v="1899-12-30T14:40:00"/>
    <n v="41845"/>
    <s v="Fremantle"/>
    <n v="3.3"/>
    <n v="3.5"/>
    <n v="4.8"/>
    <n v="7.11"/>
    <n v="53"/>
    <s v="Hawthorn"/>
    <n v="5.2"/>
    <n v="8.6"/>
    <n v="14.8"/>
    <n v="17.100000000000001"/>
    <n v="112"/>
    <x v="2"/>
    <x v="0"/>
  </r>
  <r>
    <s v="2018R2001"/>
    <n v="2018"/>
    <s v="Round 20"/>
    <d v="2018-08-03T00:00:00"/>
    <n v="18.100000000000001"/>
    <n v="8.5"/>
    <n v="0"/>
    <s v="MCG"/>
    <d v="1899-12-30T19:50:00"/>
    <n v="67054"/>
    <s v="Richmond"/>
    <n v="4.2"/>
    <n v="6.6"/>
    <n v="10.11"/>
    <n v="12.13"/>
    <n v="85"/>
    <s v="Geelong"/>
    <n v="2.4"/>
    <n v="5.7"/>
    <n v="7.8"/>
    <n v="12.1"/>
    <n v="82"/>
    <x v="13"/>
    <x v="1"/>
  </r>
  <r>
    <s v="2018R2002"/>
    <n v="2018"/>
    <s v="Round 20"/>
    <d v="2018-08-04T00:00:00"/>
    <n v="14.7"/>
    <n v="6.9"/>
    <n v="1.8"/>
    <s v="MCG"/>
    <d v="1899-12-30T13:45:00"/>
    <n v="68857"/>
    <s v="Hawthorn"/>
    <n v="3.1"/>
    <n v="9.3000000000000007"/>
    <n v="13.5"/>
    <n v="16.11"/>
    <n v="107"/>
    <s v="Essendon"/>
    <n v="3.3"/>
    <n v="7.4"/>
    <n v="12.5"/>
    <n v="16.7"/>
    <n v="103"/>
    <x v="2"/>
    <x v="1"/>
  </r>
  <r>
    <s v="2018R2003"/>
    <n v="2018"/>
    <s v="Round 20"/>
    <d v="2018-08-04T00:00:00"/>
    <n v="27.1"/>
    <n v="11.7"/>
    <n v="0"/>
    <s v="Gabba"/>
    <d v="1899-12-30T14:10:00"/>
    <n v="18395"/>
    <s v="Brisbane"/>
    <n v="6"/>
    <n v="9.1999999999999993"/>
    <n v="13.4"/>
    <n v="16.8"/>
    <n v="104"/>
    <s v="North Melbourne"/>
    <n v="5.0999999999999996"/>
    <n v="12.6"/>
    <n v="14.9"/>
    <n v="16.11"/>
    <n v="107"/>
    <x v="10"/>
    <x v="2"/>
  </r>
  <r>
    <s v="2018R2004"/>
    <n v="2018"/>
    <s v="Round 20"/>
    <d v="2018-08-04T00:00:00"/>
    <n v="17.899999999999999"/>
    <n v="9.9"/>
    <n v="1"/>
    <s v="Adelaide Oval"/>
    <d v="1899-12-30T16:05:00"/>
    <n v="50377"/>
    <s v="Adelaide"/>
    <n v="5.3"/>
    <n v="7.8"/>
    <n v="9.14"/>
    <n v="13.18"/>
    <n v="96"/>
    <s v="Port Adelaide"/>
    <n v="5.3"/>
    <n v="9.5"/>
    <n v="10.9"/>
    <n v="14.9"/>
    <n v="93"/>
    <x v="4"/>
    <x v="1"/>
  </r>
  <r>
    <s v="2018R2005"/>
    <n v="2018"/>
    <s v="Round 20"/>
    <d v="2018-08-04T00:00:00"/>
    <n v="20.7"/>
    <n v="11.3"/>
    <n v="0"/>
    <s v="SCG"/>
    <d v="1899-12-30T19:25:00"/>
    <n v="39238"/>
    <s v="Sydney"/>
    <n v="3.2"/>
    <n v="4.4000000000000004"/>
    <n v="9.6"/>
    <n v="11.7"/>
    <n v="73"/>
    <s v="Collingwood"/>
    <n v="4.0999999999999996"/>
    <n v="7.3"/>
    <n v="7.6"/>
    <n v="10.11"/>
    <n v="71"/>
    <x v="0"/>
    <x v="0"/>
  </r>
  <r>
    <s v="2018R2006"/>
    <n v="2018"/>
    <s v="Round 20"/>
    <d v="2018-08-04T00:00:00"/>
    <n v="14.7"/>
    <n v="6.9"/>
    <n v="1.8"/>
    <s v="Docklands"/>
    <d v="1899-12-30T19:25:00"/>
    <n v="20748"/>
    <s v="St Kilda"/>
    <n v="4.2"/>
    <n v="7.4"/>
    <n v="7.9"/>
    <n v="9.14"/>
    <n v="68"/>
    <s v="Western Bulldogs"/>
    <n v="0.5"/>
    <n v="6.6"/>
    <n v="14.12"/>
    <n v="15.13"/>
    <n v="103"/>
    <x v="14"/>
    <x v="2"/>
  </r>
  <r>
    <s v="2018R2007"/>
    <n v="2018"/>
    <s v="Round 20"/>
    <d v="2018-08-05T00:00:00"/>
    <n v="16.7"/>
    <n v="9.4"/>
    <n v="0"/>
    <s v="Docklands"/>
    <d v="1899-12-30T13:10:00"/>
    <n v="16697"/>
    <s v="Carlton"/>
    <n v="1.2"/>
    <n v="4.3"/>
    <n v="6.4"/>
    <n v="7.4"/>
    <n v="46"/>
    <s v="Greater Western Sydney"/>
    <n v="5.5"/>
    <n v="12.6"/>
    <n v="16.100000000000001"/>
    <n v="23.13"/>
    <n v="151"/>
    <x v="15"/>
    <x v="2"/>
  </r>
  <r>
    <s v="2018R2008"/>
    <n v="2018"/>
    <s v="Round 20"/>
    <d v="2018-08-05T00:00:00"/>
    <n v="16.7"/>
    <n v="9.4"/>
    <n v="0"/>
    <s v="MCG"/>
    <d v="1899-12-30T15:20:00"/>
    <n v="23072"/>
    <s v="Melbourne"/>
    <n v="9.3000000000000007"/>
    <n v="14.6"/>
    <n v="16.12"/>
    <n v="21.17"/>
    <n v="143"/>
    <s v="Gold Coast"/>
    <n v="1"/>
    <n v="4.2"/>
    <n v="5.4"/>
    <n v="7.5"/>
    <n v="47"/>
    <x v="16"/>
    <x v="2"/>
  </r>
  <r>
    <s v="2018R2009"/>
    <n v="2018"/>
    <s v="Round 20"/>
    <d v="2018-08-05T00:00:00"/>
    <n v="14.5"/>
    <n v="7.5"/>
    <n v="12.2"/>
    <s v="Perth Stadium"/>
    <d v="1899-12-30T14:40:00"/>
    <n v="57375"/>
    <s v="West Coast"/>
    <n v="4.4000000000000004"/>
    <n v="9.6999999999999993"/>
    <n v="16.100000000000001"/>
    <n v="21.16"/>
    <n v="142"/>
    <s v="Fremantle"/>
    <n v="1.2"/>
    <n v="4.4000000000000004"/>
    <n v="8.6"/>
    <n v="13.6"/>
    <n v="84"/>
    <x v="7"/>
    <x v="1"/>
  </r>
  <r>
    <s v="2018R2101"/>
    <n v="2018"/>
    <s v="Round 21"/>
    <d v="2018-08-10T00:00:00"/>
    <n v="19.399999999999999"/>
    <n v="8.5"/>
    <n v="0"/>
    <s v="Docklands"/>
    <d v="1899-12-30T19:50:00"/>
    <n v="37483"/>
    <s v="Essendon"/>
    <n v="5.3"/>
    <n v="10.8"/>
    <n v="14.13"/>
    <n v="18.14"/>
    <n v="122"/>
    <s v="St Kilda"/>
    <n v="4.4000000000000004"/>
    <n v="6.8"/>
    <n v="7.1"/>
    <n v="11.13"/>
    <n v="79"/>
    <x v="6"/>
    <x v="0"/>
  </r>
  <r>
    <s v="2018R2102"/>
    <n v="2018"/>
    <s v="Round 21"/>
    <d v="2018-08-11T00:00:00"/>
    <n v="14.1"/>
    <n v="7.8"/>
    <n v="5.8"/>
    <s v="MCG"/>
    <d v="1899-12-30T13:45:00"/>
    <n v="59529"/>
    <s v="Hawthorn"/>
    <n v="0.4"/>
    <n v="5.8"/>
    <n v="9.1"/>
    <n v="10.11"/>
    <n v="71"/>
    <s v="Geelong"/>
    <n v="2.4"/>
    <n v="2.6"/>
    <n v="5.8"/>
    <n v="8.1199999999999992"/>
    <n v="60"/>
    <x v="2"/>
    <x v="1"/>
  </r>
  <r>
    <s v="2018R2103"/>
    <n v="2018"/>
    <s v="Round 21"/>
    <d v="2018-08-11T00:00:00"/>
    <n v="23.6"/>
    <n v="12.2"/>
    <n v="0"/>
    <s v="Carrara"/>
    <d v="1899-12-30T14:10:00"/>
    <n v="18102"/>
    <s v="Gold Coast"/>
    <n v="1.1000000000000001"/>
    <n v="3.5"/>
    <n v="3.8"/>
    <n v="7.9"/>
    <n v="51"/>
    <s v="Richmond"/>
    <n v="4.4000000000000004"/>
    <n v="8.5"/>
    <n v="15.9"/>
    <n v="19.11"/>
    <n v="125"/>
    <x v="13"/>
    <x v="2"/>
  </r>
  <r>
    <s v="2018R2104"/>
    <n v="2018"/>
    <s v="Round 21"/>
    <d v="2018-08-11T00:00:00"/>
    <n v="12.4"/>
    <n v="8.1"/>
    <n v="7.8"/>
    <s v="Adelaide Oval"/>
    <d v="1899-12-30T16:05:00"/>
    <n v="32534"/>
    <s v="Port Adelaide"/>
    <n v="5.0999999999999996"/>
    <n v="6.2"/>
    <n v="9.1999999999999993"/>
    <n v="9.4"/>
    <n v="58"/>
    <s v="West Coast"/>
    <n v="1.1000000000000001"/>
    <n v="3.2"/>
    <n v="6.5"/>
    <n v="9.8000000000000007"/>
    <n v="62"/>
    <x v="7"/>
    <x v="0"/>
  </r>
  <r>
    <s v="2018R2105"/>
    <n v="2018"/>
    <s v="Round 21"/>
    <d v="2018-08-11T00:00:00"/>
    <n v="16.399999999999999"/>
    <n v="0.4"/>
    <n v="0"/>
    <s v="Manuka Oval"/>
    <d v="1899-12-30T19:25:00"/>
    <n v="13249"/>
    <s v="Greater Western Sydney"/>
    <n v="4.4000000000000004"/>
    <n v="6.9"/>
    <n v="11.14"/>
    <n v="15.16"/>
    <n v="106"/>
    <s v="Adelaide"/>
    <n v="4.3"/>
    <n v="7.7"/>
    <n v="10.9"/>
    <n v="13.14"/>
    <n v="92"/>
    <x v="15"/>
    <x v="2"/>
  </r>
  <r>
    <s v="2018R2106"/>
    <n v="2018"/>
    <s v="Round 21"/>
    <d v="2018-08-11T00:00:00"/>
    <n v="14.1"/>
    <n v="7.8"/>
    <n v="5.8"/>
    <s v="Docklands"/>
    <d v="1899-12-30T19:25:00"/>
    <n v="33390"/>
    <s v="Collingwood"/>
    <n v="1.3"/>
    <n v="5.7"/>
    <n v="11.14"/>
    <n v="14.2"/>
    <n v="104"/>
    <s v="Brisbane"/>
    <n v="3.4"/>
    <n v="5.4"/>
    <n v="8.4"/>
    <n v="11.7"/>
    <n v="73"/>
    <x v="9"/>
    <x v="0"/>
  </r>
  <r>
    <s v="2018R2107"/>
    <n v="2018"/>
    <s v="Round 21"/>
    <d v="2018-08-12T00:00:00"/>
    <n v="14.8"/>
    <n v="4"/>
    <n v="0.2"/>
    <s v="Docklands"/>
    <d v="1899-12-30T13:10:00"/>
    <n v="27031"/>
    <s v="North Melbourne"/>
    <n v="2.2000000000000002"/>
    <n v="9.5"/>
    <n v="11.1"/>
    <n v="12.13"/>
    <n v="85"/>
    <s v="Western Bulldogs"/>
    <n v="1.4"/>
    <n v="4.7"/>
    <n v="12.9"/>
    <n v="13.14"/>
    <n v="92"/>
    <x v="14"/>
    <x v="2"/>
  </r>
  <r>
    <s v="2018R2108"/>
    <n v="2018"/>
    <s v="Round 21"/>
    <d v="2018-08-12T00:00:00"/>
    <n v="14.8"/>
    <n v="4"/>
    <n v="0.2"/>
    <s v="MCG"/>
    <d v="1899-12-30T15:20:00"/>
    <n v="51424"/>
    <s v="Melbourne"/>
    <n v="2.6"/>
    <n v="3.12"/>
    <n v="7.14"/>
    <n v="10.18"/>
    <n v="78"/>
    <s v="Sydney"/>
    <n v="1.1000000000000001"/>
    <n v="7.2"/>
    <n v="13.6"/>
    <n v="13.9"/>
    <n v="87"/>
    <x v="0"/>
    <x v="1"/>
  </r>
  <r>
    <s v="2018R2109"/>
    <n v="2018"/>
    <s v="Round 21"/>
    <d v="2018-08-12T00:00:00"/>
    <n v="21.4"/>
    <n v="3.5"/>
    <n v="0"/>
    <s v="Perth Stadium"/>
    <d v="1899-12-30T14:40:00"/>
    <n v="40028"/>
    <s v="Fremantle"/>
    <n v="1.4"/>
    <n v="5.7"/>
    <n v="12.1"/>
    <n v="15.11"/>
    <n v="101"/>
    <s v="Carlton"/>
    <n v="3.6"/>
    <n v="7.8"/>
    <n v="7.1"/>
    <n v="10.119999999999999"/>
    <n v="72"/>
    <x v="5"/>
    <x v="0"/>
  </r>
  <r>
    <s v="2018R2201"/>
    <n v="2018"/>
    <s v="Round 22"/>
    <d v="2018-08-17T00:00:00"/>
    <n v="16.100000000000001"/>
    <n v="6"/>
    <n v="0"/>
    <s v="MCG"/>
    <d v="1899-12-30T19:50:00"/>
    <n v="76424"/>
    <s v="Richmond"/>
    <n v="4"/>
    <n v="5.6"/>
    <n v="10.8"/>
    <n v="12.9"/>
    <n v="81"/>
    <s v="Essendon"/>
    <n v="2.2999999999999998"/>
    <n v="4.4000000000000004"/>
    <n v="7.5"/>
    <n v="11.7"/>
    <n v="73"/>
    <x v="13"/>
    <x v="1"/>
  </r>
  <r>
    <s v="2018R2202"/>
    <n v="2018"/>
    <s v="Round 22"/>
    <d v="2018-08-18T00:00:00"/>
    <n v="14"/>
    <n v="7.8"/>
    <n v="0.6"/>
    <s v="MCG"/>
    <d v="1899-12-30T13:45:00"/>
    <n v="46286"/>
    <s v="Collingwood"/>
    <n v="4.2"/>
    <n v="9.6999999999999993"/>
    <n v="10.11"/>
    <n v="17.13"/>
    <n v="115"/>
    <s v="Port Adelaide"/>
    <n v="4.0999999999999996"/>
    <n v="7.2"/>
    <n v="9.4"/>
    <n v="10.4"/>
    <n v="64"/>
    <x v="9"/>
    <x v="0"/>
  </r>
  <r>
    <s v="2018R2203"/>
    <n v="2018"/>
    <s v="Round 22"/>
    <d v="2018-08-18T00:00:00"/>
    <n v="12.8"/>
    <n v="7.5"/>
    <n v="1.4"/>
    <s v="Kardinia Park"/>
    <d v="1899-12-30T14:10:00"/>
    <n v="24507"/>
    <s v="Geelong"/>
    <n v="1.5"/>
    <n v="11.6"/>
    <n v="17.899999999999999"/>
    <n v="24.14"/>
    <n v="158"/>
    <s v="Fremantle"/>
    <n v="3.2"/>
    <n v="3.2"/>
    <n v="3.5"/>
    <n v="3.7"/>
    <n v="25"/>
    <x v="12"/>
    <x v="2"/>
  </r>
  <r>
    <s v="2018R2204"/>
    <n v="2018"/>
    <s v="Round 22"/>
    <d v="2018-08-18T00:00:00"/>
    <n v="22.6"/>
    <n v="4"/>
    <n v="0"/>
    <s v="Sydney Showground"/>
    <d v="1899-12-30T16:35:00"/>
    <n v="21433"/>
    <s v="Greater Western Sydney"/>
    <n v="3.3"/>
    <n v="6.6"/>
    <n v="7.9"/>
    <n v="8.1199999999999992"/>
    <n v="60"/>
    <s v="Sydney"/>
    <n v="1.2"/>
    <n v="4.3"/>
    <n v="5.9"/>
    <n v="11.14"/>
    <n v="80"/>
    <x v="0"/>
    <x v="2"/>
  </r>
  <r>
    <s v="2018R2205"/>
    <n v="2018"/>
    <s v="Round 22"/>
    <d v="2018-08-18T00:00:00"/>
    <n v="14"/>
    <n v="7.8"/>
    <n v="0.6"/>
    <s v="Docklands"/>
    <d v="1899-12-30T19:25:00"/>
    <n v="24795"/>
    <s v="St Kilda"/>
    <n v="1.3"/>
    <n v="6.6"/>
    <n v="10.9"/>
    <n v="11.1"/>
    <n v="76"/>
    <s v="Hawthorn"/>
    <n v="4.4000000000000004"/>
    <n v="7.5"/>
    <n v="12.6"/>
    <n v="12.8"/>
    <n v="80"/>
    <x v="2"/>
    <x v="2"/>
  </r>
  <r>
    <s v="2018R2206"/>
    <n v="2018"/>
    <s v="Round 22"/>
    <d v="2018-08-18T00:00:00"/>
    <n v="24.6"/>
    <n v="9.4"/>
    <n v="0"/>
    <s v="Carrara"/>
    <d v="1899-12-30T19:25:00"/>
    <n v="11907"/>
    <s v="Gold Coast"/>
    <n v="1.2"/>
    <n v="6.4"/>
    <n v="8.6"/>
    <n v="11.8"/>
    <n v="74"/>
    <s v="Brisbane"/>
    <n v="3.5"/>
    <n v="6.1"/>
    <n v="7.15"/>
    <n v="10.18"/>
    <n v="78"/>
    <x v="3"/>
    <x v="2"/>
  </r>
  <r>
    <s v="2018R2207"/>
    <n v="2018"/>
    <s v="Round 22"/>
    <d v="2018-08-19T00:00:00"/>
    <n v="12.4"/>
    <n v="5.7"/>
    <n v="4.2"/>
    <s v="Docklands"/>
    <d v="1899-12-30T13:10:00"/>
    <n v="24143"/>
    <s v="Carlton"/>
    <n v="2.2000000000000002"/>
    <n v="4.4000000000000004"/>
    <n v="5.6"/>
    <n v="7.7"/>
    <n v="49"/>
    <s v="Western Bulldogs"/>
    <n v="2.1"/>
    <n v="4.2"/>
    <n v="6.4"/>
    <n v="10.6"/>
    <n v="66"/>
    <x v="14"/>
    <x v="2"/>
  </r>
  <r>
    <s v="2018R2208"/>
    <n v="2018"/>
    <s v="Round 22"/>
    <d v="2018-08-19T00:00:00"/>
    <n v="24.3"/>
    <n v="7.3"/>
    <n v="0"/>
    <s v="Perth Stadium"/>
    <d v="1899-12-30T13:20:00"/>
    <n v="55824"/>
    <s v="West Coast"/>
    <n v="3"/>
    <n v="5.4"/>
    <n v="11.6"/>
    <n v="14.7"/>
    <n v="91"/>
    <s v="Melbourne"/>
    <n v="4.4000000000000004"/>
    <n v="7.6"/>
    <n v="12.8"/>
    <n v="16.12"/>
    <n v="108"/>
    <x v="16"/>
    <x v="1"/>
  </r>
  <r>
    <s v="2018R2209"/>
    <n v="2018"/>
    <s v="Round 22"/>
    <d v="2018-08-19T00:00:00"/>
    <n v="13.9"/>
    <n v="9.8000000000000007"/>
    <n v="0.8"/>
    <s v="Adelaide Oval"/>
    <d v="1899-12-30T16:10:00"/>
    <n v="41444"/>
    <s v="Adelaide"/>
    <n v="3.5"/>
    <n v="7.9"/>
    <n v="10.130000000000001"/>
    <n v="12.14"/>
    <n v="86"/>
    <s v="North Melbourne"/>
    <n v="3.2"/>
    <n v="3.5"/>
    <n v="6.7"/>
    <n v="11.11"/>
    <n v="77"/>
    <x v="4"/>
    <x v="0"/>
  </r>
  <r>
    <s v="2018R2301"/>
    <n v="2018"/>
    <s v="Round 23"/>
    <d v="2018-08-24T00:00:00"/>
    <n v="21"/>
    <n v="13"/>
    <n v="0"/>
    <s v="Adelaide Oval"/>
    <d v="1899-12-30T19:20:00"/>
    <n v="39168"/>
    <s v="Port Adelaide"/>
    <n v="1.1000000000000001"/>
    <n v="5.6"/>
    <n v="9.6999999999999993"/>
    <n v="13.11"/>
    <n v="89"/>
    <s v="Essendon"/>
    <n v="6.4"/>
    <n v="9.6999999999999993"/>
    <n v="15.8"/>
    <n v="17.899999999999999"/>
    <n v="111"/>
    <x v="6"/>
    <x v="0"/>
  </r>
  <r>
    <s v="2018R2302"/>
    <n v="2018"/>
    <s v="Round 23"/>
    <d v="2018-08-25T00:00:00"/>
    <n v="16"/>
    <n v="2.2999999999999998"/>
    <n v="0"/>
    <s v="Kardinia Park"/>
    <d v="1899-12-30T13:45:00"/>
    <n v="28004"/>
    <s v="Geelong"/>
    <n v="4.5999999999999996"/>
    <n v="12.8"/>
    <n v="17.8"/>
    <n v="22.1"/>
    <n v="142"/>
    <s v="Gold Coast"/>
    <n v="2.1"/>
    <n v="3.2"/>
    <n v="4.8"/>
    <n v="5.0999999999999996"/>
    <n v="40"/>
    <x v="12"/>
    <x v="2"/>
  </r>
  <r>
    <s v="2018R2303"/>
    <n v="2018"/>
    <s v="Round 23"/>
    <d v="2018-08-25T00:00:00"/>
    <n v="17.100000000000001"/>
    <n v="1.3"/>
    <n v="0"/>
    <s v="MCG"/>
    <d v="1899-12-30T14:10:00"/>
    <n v="56998"/>
    <s v="Richmond"/>
    <n v="5.0999999999999996"/>
    <n v="7.7"/>
    <n v="12.8"/>
    <n v="15.8"/>
    <n v="98"/>
    <s v="Western Bulldogs"/>
    <n v="6"/>
    <n v="8.3000000000000007"/>
    <n v="11.6"/>
    <n v="14.11"/>
    <n v="95"/>
    <x v="13"/>
    <x v="1"/>
  </r>
  <r>
    <s v="2018R2304"/>
    <n v="2018"/>
    <s v="Round 23"/>
    <d v="2018-08-25T00:00:00"/>
    <n v="21"/>
    <n v="4.7"/>
    <n v="0"/>
    <s v="Perth Stadium"/>
    <d v="1899-12-30T14:35:00"/>
    <n v="41320"/>
    <s v="Fremantle"/>
    <n v="5.2"/>
    <n v="6.6"/>
    <n v="8.8000000000000007"/>
    <n v="9.1300000000000008"/>
    <n v="67"/>
    <s v="Collingwood"/>
    <n v="3.2"/>
    <n v="6.3"/>
    <n v="8.8000000000000007"/>
    <n v="11.1"/>
    <n v="76"/>
    <x v="9"/>
    <x v="0"/>
  </r>
  <r>
    <s v="2018R2305"/>
    <n v="2018"/>
    <s v="Round 23"/>
    <d v="2018-08-25T00:00:00"/>
    <n v="17.100000000000001"/>
    <n v="1.3"/>
    <n v="0"/>
    <s v="Docklands"/>
    <d v="1899-12-30T19:25:00"/>
    <n v="17000"/>
    <s v="Carlton"/>
    <n v="1.4"/>
    <n v="5.5"/>
    <n v="7.8"/>
    <n v="8.1300000000000008"/>
    <n v="61"/>
    <s v="Adelaide"/>
    <n v="5.4"/>
    <n v="13.6"/>
    <n v="20.8"/>
    <n v="26.9"/>
    <n v="165"/>
    <x v="4"/>
    <x v="2"/>
  </r>
  <r>
    <s v="2018R2306"/>
    <n v="2018"/>
    <s v="Round 23"/>
    <d v="2018-08-25T00:00:00"/>
    <n v="20"/>
    <n v="10.7"/>
    <n v="0.4"/>
    <s v="SCG"/>
    <d v="1899-12-30T19:25:00"/>
    <n v="39660"/>
    <s v="Sydney"/>
    <n v="2.2999999999999998"/>
    <n v="6.7"/>
    <n v="8.8000000000000007"/>
    <n v="10.14"/>
    <n v="74"/>
    <s v="Hawthorn"/>
    <n v="2.4"/>
    <n v="3.6"/>
    <n v="7.8"/>
    <n v="12.11"/>
    <n v="83"/>
    <x v="2"/>
    <x v="0"/>
  </r>
  <r>
    <s v="2018R2307"/>
    <n v="2018"/>
    <s v="Round 23"/>
    <d v="2018-08-26T00:00:00"/>
    <n v="20.2"/>
    <n v="14"/>
    <n v="11.2"/>
    <s v="Gabba"/>
    <d v="1899-12-30T13:10:00"/>
    <n v="16367"/>
    <s v="Brisbane"/>
    <n v="4"/>
    <n v="4.2"/>
    <n v="7.6"/>
    <n v="11.6"/>
    <n v="72"/>
    <s v="West Coast"/>
    <n v="5.4"/>
    <n v="9.6999999999999993"/>
    <n v="12.12"/>
    <n v="14.14"/>
    <n v="98"/>
    <x v="7"/>
    <x v="2"/>
  </r>
  <r>
    <s v="2018R2308"/>
    <n v="2018"/>
    <s v="Round 23"/>
    <d v="2018-08-26T00:00:00"/>
    <n v="14.9"/>
    <n v="3.2"/>
    <n v="0"/>
    <s v="MCG"/>
    <d v="1899-12-30T15:20:00"/>
    <n v="37285"/>
    <s v="Melbourne"/>
    <n v="4.2"/>
    <n v="7.6"/>
    <n v="12.9"/>
    <n v="15.12"/>
    <n v="102"/>
    <s v="Greater Western Sydney"/>
    <n v="4.0999999999999996"/>
    <n v="5.5"/>
    <n v="5.8"/>
    <n v="8.9"/>
    <n v="57"/>
    <x v="16"/>
    <x v="0"/>
  </r>
  <r>
    <s v="2018R2309"/>
    <n v="2018"/>
    <s v="Round 23"/>
    <d v="2018-08-26T00:00:00"/>
    <n v="14.9"/>
    <n v="3.2"/>
    <n v="0"/>
    <s v="Docklands"/>
    <d v="1899-12-30T16:40:00"/>
    <n v="19866"/>
    <s v="St Kilda"/>
    <n v="3.3"/>
    <n v="6.4"/>
    <n v="11.6"/>
    <n v="14.1"/>
    <n v="94"/>
    <s v="North Melbourne"/>
    <n v="6.7"/>
    <n v="11.9"/>
    <n v="14.11"/>
    <n v="17.149999999999999"/>
    <n v="117"/>
    <x v="10"/>
    <x v="2"/>
  </r>
  <r>
    <s v="2018QF01"/>
    <n v="2018"/>
    <s v="Qualifying Final"/>
    <d v="2018-09-06T00:00:00"/>
    <n v="20.100000000000001"/>
    <n v="11.7"/>
    <n v="0"/>
    <s v="MCG"/>
    <d v="1899-12-30T19:20:00"/>
    <n v="91446"/>
    <s v="Richmond"/>
    <n v="2.2000000000000002"/>
    <n v="5.7"/>
    <n v="10.130000000000001"/>
    <n v="13.17"/>
    <n v="95"/>
    <s v="Hawthorn"/>
    <n v="2.2999999999999998"/>
    <n v="3.5"/>
    <n v="5.8"/>
    <n v="9.1"/>
    <n v="64"/>
    <x v="13"/>
    <x v="1"/>
  </r>
  <r>
    <s v="2018EF01"/>
    <n v="2018"/>
    <s v="Elimination Final"/>
    <d v="2018-09-07T00:00:00"/>
    <n v="14.5"/>
    <n v="7"/>
    <n v="4.8"/>
    <s v="MCG"/>
    <d v="1899-12-30T19:50:00"/>
    <n v="91767"/>
    <s v="Melbourne"/>
    <n v="5.3"/>
    <n v="5.9"/>
    <n v="6.13"/>
    <n v="10.15"/>
    <n v="75"/>
    <s v="Geelong"/>
    <n v="0.2"/>
    <n v="2.4"/>
    <n v="3.8"/>
    <n v="6.1"/>
    <n v="46"/>
    <x v="16"/>
    <x v="1"/>
  </r>
  <r>
    <s v="2018EF02"/>
    <n v="2018"/>
    <s v="Elimination Final"/>
    <d v="2018-09-08T00:00:00"/>
    <n v="15.5"/>
    <n v="12.2"/>
    <n v="32"/>
    <s v="SCG"/>
    <d v="1899-12-30T16:20:00"/>
    <n v="40350"/>
    <s v="Sydney"/>
    <n v="1.4"/>
    <n v="2.4"/>
    <n v="2.6"/>
    <n v="4.5999999999999996"/>
    <n v="30"/>
    <s v="Greater Western Sydney"/>
    <n v="2.2999999999999998"/>
    <n v="4.7"/>
    <n v="7.11"/>
    <n v="10.19"/>
    <n v="79"/>
    <x v="15"/>
    <x v="0"/>
  </r>
  <r>
    <s v="2018QF02"/>
    <n v="2018"/>
    <s v="Qualifying Final"/>
    <d v="2018-09-08T00:00:00"/>
    <n v="20.100000000000001"/>
    <n v="10.7"/>
    <n v="2.6"/>
    <s v="Perth Stadium"/>
    <d v="1899-12-30T18:10:00"/>
    <n v="59585"/>
    <s v="West Coast"/>
    <n v="3.3"/>
    <n v="6.7"/>
    <n v="7.11"/>
    <n v="12.14"/>
    <n v="86"/>
    <s v="Collingwood"/>
    <n v="1.3"/>
    <n v="7.4"/>
    <n v="9.9"/>
    <n v="10.1"/>
    <n v="70"/>
    <x v="7"/>
    <x v="1"/>
  </r>
  <r>
    <s v="2018SF01"/>
    <n v="2018"/>
    <s v="Semi Final"/>
    <d v="2018-09-14T00:00:00"/>
    <n v="22.9"/>
    <n v="9"/>
    <n v="0"/>
    <s v="MCG"/>
    <d v="1899-12-30T19:50:00"/>
    <n v="90152"/>
    <s v="Hawthorn"/>
    <n v="3.1"/>
    <n v="3.7"/>
    <n v="6.9"/>
    <n v="10.11"/>
    <n v="71"/>
    <s v="Melbourne"/>
    <n v="3.1"/>
    <n v="6.2"/>
    <n v="12.5"/>
    <n v="16.8"/>
    <n v="104"/>
    <x v="16"/>
    <x v="1"/>
  </r>
  <r>
    <s v="2018SF02"/>
    <n v="2018"/>
    <s v="Semi Final"/>
    <d v="2018-09-15T00:00:00"/>
    <n v="14.4"/>
    <n v="10.6"/>
    <n v="0"/>
    <s v="MCG"/>
    <d v="1899-12-30T19:25:00"/>
    <n v="72504"/>
    <s v="Collingwood"/>
    <n v="3.6"/>
    <n v="4.9000000000000004"/>
    <n v="6.12"/>
    <n v="9.15"/>
    <n v="69"/>
    <s v="Greater Western Sydney"/>
    <n v="0.2"/>
    <n v="4.2"/>
    <n v="7.3"/>
    <n v="9.5"/>
    <n v="59"/>
    <x v="9"/>
    <x v="1"/>
  </r>
  <r>
    <s v="2018PF01"/>
    <n v="2018"/>
    <s v="Preliminary Final"/>
    <d v="2018-09-21T00:00:00"/>
    <n v="19.3"/>
    <n v="6.6"/>
    <n v="0"/>
    <s v="MCG"/>
    <d v="1899-12-30T19:50:00"/>
    <n v="94959"/>
    <s v="Richmond"/>
    <n v="1.3"/>
    <n v="2.8"/>
    <n v="6.1"/>
    <n v="8.1"/>
    <n v="58"/>
    <s v="Collingwood"/>
    <n v="5.2"/>
    <n v="10.4"/>
    <n v="12.7"/>
    <n v="15.7"/>
    <n v="97"/>
    <x v="9"/>
    <x v="1"/>
  </r>
  <r>
    <s v="2018PF02"/>
    <n v="2018"/>
    <s v="Preliminary Final"/>
    <d v="2018-09-22T00:00:00"/>
    <n v="28"/>
    <n v="8.1999999999999993"/>
    <n v="0"/>
    <s v="Perth Stadium"/>
    <d v="1899-12-30T13:20:00"/>
    <n v="59608"/>
    <s v="West Coast"/>
    <n v="4.8"/>
    <n v="10.9"/>
    <n v="15.1"/>
    <n v="18.13"/>
    <n v="121"/>
    <s v="Melbourne"/>
    <n v="0.3"/>
    <n v="0.6"/>
    <n v="5.9"/>
    <n v="7.13"/>
    <n v="55"/>
    <x v="7"/>
    <x v="1"/>
  </r>
  <r>
    <s v="2018GF01"/>
    <n v="2018"/>
    <s v="Grand Final"/>
    <d v="2018-09-29T00:00:00"/>
    <n v="14"/>
    <n v="4"/>
    <n v="2.2000000000000002"/>
    <s v="MCG"/>
    <d v="1899-12-30T14:30:00"/>
    <n v="100022"/>
    <s v="West Coast"/>
    <n v="2.2000000000000002"/>
    <n v="4.3"/>
    <n v="8.6999999999999993"/>
    <n v="11.13"/>
    <n v="79"/>
    <s v="Collingwood"/>
    <n v="5.0999999999999996"/>
    <n v="6.3"/>
    <n v="8.6999999999999993"/>
    <n v="11.8"/>
    <n v="74"/>
    <x v="7"/>
    <x v="1"/>
  </r>
  <r>
    <s v="2019R0101"/>
    <n v="2019"/>
    <s v="Round 1"/>
    <d v="2019-03-21T00:00:00"/>
    <n v="25.9"/>
    <n v="18.3"/>
    <n v="0"/>
    <s v="MCG"/>
    <d v="1899-12-30T19:25:00"/>
    <n v="85016"/>
    <s v="Carlton"/>
    <n v="0.1"/>
    <n v="4.4000000000000004"/>
    <n v="8.8000000000000007"/>
    <n v="9.1"/>
    <n v="64"/>
    <s v="Richmond"/>
    <n v="5.4"/>
    <n v="7.8"/>
    <n v="10.9"/>
    <n v="14.13"/>
    <n v="97"/>
    <x v="13"/>
    <x v="1"/>
  </r>
  <r>
    <s v="2019R0102"/>
    <n v="2019"/>
    <s v="Round 1"/>
    <d v="2019-03-22T00:00:00"/>
    <n v="30"/>
    <n v="18"/>
    <n v="0"/>
    <s v="MCG"/>
    <d v="1899-12-30T19:50:00"/>
    <n v="78017"/>
    <s v="Collingwood"/>
    <n v="3.5"/>
    <n v="4.9000000000000004"/>
    <n v="7.1"/>
    <n v="9.11"/>
    <n v="65"/>
    <s v="Geelong"/>
    <n v="2.2000000000000002"/>
    <n v="3.4"/>
    <n v="7.1"/>
    <n v="10.119999999999999"/>
    <n v="72"/>
    <x v="12"/>
    <x v="1"/>
  </r>
  <r>
    <s v="2019R0103"/>
    <n v="2019"/>
    <s v="Round 1"/>
    <d v="2019-03-23T00:00:00"/>
    <n v="31.4"/>
    <n v="18.899999999999999"/>
    <n v="0"/>
    <s v="MCG"/>
    <d v="1899-12-30T13:45:00"/>
    <n v="38866"/>
    <s v="Melbourne"/>
    <n v="4.3"/>
    <n v="6.5"/>
    <n v="9.6999999999999993"/>
    <n v="9.6999999999999993"/>
    <n v="61"/>
    <s v="Port Adelaide"/>
    <n v="2.4"/>
    <n v="6.8"/>
    <n v="10.9"/>
    <n v="12.15"/>
    <n v="87"/>
    <x v="8"/>
    <x v="0"/>
  </r>
  <r>
    <s v="2019R0104"/>
    <n v="2019"/>
    <s v="Round 1"/>
    <d v="2019-03-23T00:00:00"/>
    <n v="23.7"/>
    <n v="18.7"/>
    <n v="0"/>
    <s v="Adelaide Oval"/>
    <d v="1899-12-30T16:05:00"/>
    <n v="50180"/>
    <s v="Adelaide"/>
    <n v="1.2"/>
    <n v="5.4"/>
    <n v="5.6"/>
    <n v="7.13"/>
    <n v="55"/>
    <s v="Hawthorn"/>
    <n v="2.4"/>
    <n v="6.7"/>
    <n v="9.14"/>
    <n v="12.15"/>
    <n v="87"/>
    <x v="2"/>
    <x v="1"/>
  </r>
  <r>
    <s v="2019R0105"/>
    <n v="2019"/>
    <s v="Round 1"/>
    <d v="2019-03-23T00:00:00"/>
    <n v="31.4"/>
    <n v="18.899999999999999"/>
    <n v="0"/>
    <s v="Docklands"/>
    <d v="1899-12-30T19:25:00"/>
    <n v="32303"/>
    <s v="Western Bulldogs"/>
    <n v="4.5"/>
    <n v="6.8"/>
    <n v="9.14"/>
    <n v="11.16"/>
    <n v="82"/>
    <s v="Sydney"/>
    <n v="1.2"/>
    <n v="1.5"/>
    <n v="5.6"/>
    <n v="9.11"/>
    <n v="65"/>
    <x v="14"/>
    <x v="0"/>
  </r>
  <r>
    <s v="2019R0106"/>
    <n v="2019"/>
    <s v="Round 1"/>
    <d v="2019-03-23T00:00:00"/>
    <n v="34.299999999999997"/>
    <n v="23.5"/>
    <n v="0"/>
    <s v="Gabba"/>
    <d v="1899-12-30T19:20:00"/>
    <n v="20029"/>
    <s v="Brisbane"/>
    <n v="1.5"/>
    <n v="8.6"/>
    <n v="11.1"/>
    <n v="15.12"/>
    <n v="102"/>
    <s v="West Coast"/>
    <n v="6.2"/>
    <n v="7.5"/>
    <n v="7.5"/>
    <n v="8.1"/>
    <n v="58"/>
    <x v="3"/>
    <x v="2"/>
  </r>
  <r>
    <s v="2019R0107"/>
    <n v="2019"/>
    <s v="Round 1"/>
    <d v="2019-03-24T00:00:00"/>
    <n v="30.3"/>
    <n v="15.2"/>
    <n v="2.4"/>
    <s v="Docklands"/>
    <d v="1899-12-30T13:10:00"/>
    <n v="20291"/>
    <s v="St Kilda"/>
    <n v="4.0999999999999996"/>
    <n v="9.4"/>
    <n v="12.4"/>
    <n v="13.7"/>
    <n v="85"/>
    <s v="Gold Coast"/>
    <n v="5.2"/>
    <n v="7.3"/>
    <n v="10.4"/>
    <n v="13.6"/>
    <n v="84"/>
    <x v="11"/>
    <x v="2"/>
  </r>
  <r>
    <s v="2019R0108"/>
    <n v="2019"/>
    <s v="Round 1"/>
    <d v="2019-03-24T00:00:00"/>
    <n v="31.7"/>
    <n v="19"/>
    <n v="0.6"/>
    <s v="Sydney Showground"/>
    <d v="1899-12-30T15:20:00"/>
    <n v="15424"/>
    <s v="Greater Western Sydney"/>
    <n v="3.2"/>
    <n v="7.8"/>
    <n v="10.130000000000001"/>
    <n v="16.16"/>
    <n v="112"/>
    <s v="Essendon"/>
    <n v="0.4"/>
    <n v="2.5"/>
    <n v="3.8"/>
    <n v="5.0999999999999996"/>
    <n v="40"/>
    <x v="15"/>
    <x v="2"/>
  </r>
  <r>
    <s v="2019R0109"/>
    <n v="2019"/>
    <s v="Round 1"/>
    <d v="2019-03-24T00:00:00"/>
    <n v="25.3"/>
    <n v="11"/>
    <n v="0"/>
    <s v="Perth Stadium"/>
    <d v="1899-12-30T15:20:00"/>
    <n v="40033"/>
    <s v="Fremantle"/>
    <n v="5.4"/>
    <n v="11.9"/>
    <n v="16.13"/>
    <n v="21.15"/>
    <n v="141"/>
    <s v="North Melbourne"/>
    <n v="2"/>
    <n v="6"/>
    <n v="7.2"/>
    <n v="9.5"/>
    <n v="59"/>
    <x v="5"/>
    <x v="0"/>
  </r>
  <r>
    <s v="2019R0201"/>
    <n v="2019"/>
    <s v="Round 2"/>
    <d v="2019-03-28T00:00:00"/>
    <n v="28.5"/>
    <n v="9.6999999999999993"/>
    <n v="0"/>
    <s v="MCG"/>
    <d v="1899-12-30T19:20:00"/>
    <n v="70699"/>
    <s v="Richmond"/>
    <n v="2.2000000000000002"/>
    <n v="6.3"/>
    <n v="9.4"/>
    <n v="10.6"/>
    <n v="66"/>
    <s v="Collingwood"/>
    <n v="3.2"/>
    <n v="7.3"/>
    <n v="12.4"/>
    <n v="17.8"/>
    <n v="110"/>
    <x v="9"/>
    <x v="1"/>
  </r>
  <r>
    <s v="2019R0202"/>
    <n v="2019"/>
    <s v="Round 2"/>
    <d v="2019-03-29T00:00:00"/>
    <n v="28.1"/>
    <n v="18.5"/>
    <n v="0"/>
    <s v="SCG"/>
    <d v="1899-12-30T19:50:00"/>
    <n v="32575"/>
    <s v="Sydney"/>
    <n v="1.2"/>
    <n v="6.6"/>
    <n v="6.1"/>
    <n v="8.14"/>
    <n v="62"/>
    <s v="Adelaide"/>
    <n v="4.5"/>
    <n v="6.1"/>
    <n v="9.15"/>
    <n v="12.16"/>
    <n v="88"/>
    <x v="4"/>
    <x v="0"/>
  </r>
  <r>
    <s v="2019R0203"/>
    <n v="2019"/>
    <s v="Round 2"/>
    <d v="2019-03-30T00:00:00"/>
    <n v="17.8"/>
    <n v="8.4"/>
    <n v="0.6"/>
    <s v="Docklands"/>
    <d v="1899-12-30T16:35:00"/>
    <n v="44252"/>
    <s v="Essendon"/>
    <n v="0.2"/>
    <n v="4.5"/>
    <n v="7.8"/>
    <n v="9.11"/>
    <n v="65"/>
    <s v="St Kilda"/>
    <n v="2.7"/>
    <n v="7.9"/>
    <n v="8.1199999999999992"/>
    <n v="10.16"/>
    <n v="76"/>
    <x v="11"/>
    <x v="0"/>
  </r>
  <r>
    <s v="2019R0204"/>
    <n v="2019"/>
    <s v="Round 2"/>
    <d v="2019-03-30T00:00:00"/>
    <n v="17.899999999999999"/>
    <n v="10.8"/>
    <n v="1.4"/>
    <s v="Adelaide Oval"/>
    <d v="1899-12-30T16:40:00"/>
    <n v="41552"/>
    <s v="Port Adelaide"/>
    <n v="4.2"/>
    <n v="8.5"/>
    <n v="9.8000000000000007"/>
    <n v="13.1"/>
    <n v="88"/>
    <s v="Carlton"/>
    <n v="5.2"/>
    <n v="5.4"/>
    <n v="9.5"/>
    <n v="11.6"/>
    <n v="72"/>
    <x v="8"/>
    <x v="0"/>
  </r>
  <r>
    <s v="2019R0205"/>
    <n v="2019"/>
    <s v="Round 2"/>
    <d v="2019-03-30T00:00:00"/>
    <n v="16.8"/>
    <n v="8.3000000000000007"/>
    <n v="0"/>
    <s v="Kardinia Park"/>
    <d v="1899-12-30T19:25:00"/>
    <n v="27561"/>
    <s v="Geelong"/>
    <n v="6.1"/>
    <n v="7.4"/>
    <n v="13.4"/>
    <n v="20.6"/>
    <n v="126"/>
    <s v="Melbourne"/>
    <n v="2.2000000000000002"/>
    <n v="3.4"/>
    <n v="3.9"/>
    <n v="6.1"/>
    <n v="46"/>
    <x v="12"/>
    <x v="2"/>
  </r>
  <r>
    <s v="2019R0206"/>
    <n v="2019"/>
    <s v="Round 2"/>
    <d v="2019-03-30T00:00:00"/>
    <n v="30.7"/>
    <n v="14.1"/>
    <n v="0"/>
    <s v="Perth Stadium"/>
    <d v="1899-12-30T17:10:00"/>
    <n v="54985"/>
    <s v="West Coast"/>
    <n v="2.2999999999999998"/>
    <n v="8.4"/>
    <n v="12.5"/>
    <n v="16.8"/>
    <n v="104"/>
    <s v="Greater Western Sydney"/>
    <n v="1.3"/>
    <n v="3.6"/>
    <n v="6.1"/>
    <n v="7.1"/>
    <n v="52"/>
    <x v="7"/>
    <x v="1"/>
  </r>
  <r>
    <s v="2019R0207"/>
    <n v="2019"/>
    <s v="Round 2"/>
    <d v="2019-03-31T00:00:00"/>
    <n v="19.7"/>
    <n v="8.8000000000000007"/>
    <n v="1.4"/>
    <s v="Docklands"/>
    <d v="1899-12-30T13:10:00"/>
    <n v="23100"/>
    <s v="North Melbourne"/>
    <n v="3.4"/>
    <n v="7.5"/>
    <n v="9.8000000000000007"/>
    <n v="13.9"/>
    <n v="87"/>
    <s v="Brisbane"/>
    <n v="1.2"/>
    <n v="5.5"/>
    <n v="9.1"/>
    <n v="16.11"/>
    <n v="107"/>
    <x v="3"/>
    <x v="2"/>
  </r>
  <r>
    <s v="2019R0208"/>
    <n v="2019"/>
    <s v="Round 2"/>
    <d v="2019-03-31T00:00:00"/>
    <n v="19.7"/>
    <n v="8.8000000000000007"/>
    <n v="1.4"/>
    <s v="MCG"/>
    <d v="1899-12-30T15:20:00"/>
    <n v="39368"/>
    <s v="Hawthorn"/>
    <n v="4.2"/>
    <n v="5.3"/>
    <n v="12.7"/>
    <n v="13.9"/>
    <n v="87"/>
    <s v="Western Bulldogs"/>
    <n v="3.4"/>
    <n v="5.7"/>
    <n v="7.7"/>
    <n v="16.100000000000001"/>
    <n v="106"/>
    <x v="14"/>
    <x v="0"/>
  </r>
  <r>
    <s v="2019R0209"/>
    <n v="2019"/>
    <s v="Round 2"/>
    <d v="2019-03-31T00:00:00"/>
    <n v="24.9"/>
    <n v="14.9"/>
    <n v="2.6"/>
    <s v="Carrara"/>
    <d v="1899-12-30T15:40:00"/>
    <n v="10119"/>
    <s v="Gold Coast"/>
    <n v="2.4"/>
    <n v="4.8"/>
    <n v="4.16"/>
    <n v="7.19"/>
    <n v="61"/>
    <s v="Fremantle"/>
    <n v="2.2999999999999998"/>
    <n v="4.5"/>
    <n v="7.7"/>
    <n v="8.1"/>
    <n v="58"/>
    <x v="17"/>
    <x v="2"/>
  </r>
  <r>
    <s v="2019R0301"/>
    <n v="2019"/>
    <s v="Round 3"/>
    <d v="2019-04-04T00:00:00"/>
    <n v="31.6"/>
    <n v="20.2"/>
    <n v="0.4"/>
    <s v="Adelaide Oval"/>
    <d v="1899-12-30T19:20:00"/>
    <n v="45631"/>
    <s v="Adelaide"/>
    <n v="3.6"/>
    <n v="4.9000000000000004"/>
    <n v="9.1199999999999992"/>
    <n v="10.15"/>
    <n v="75"/>
    <s v="Geelong"/>
    <n v="6.2"/>
    <n v="8.8000000000000007"/>
    <n v="10.9"/>
    <n v="14.15"/>
    <n v="99"/>
    <x v="12"/>
    <x v="0"/>
  </r>
  <r>
    <s v="2019R0302"/>
    <n v="2019"/>
    <s v="Round 3"/>
    <d v="2019-04-05T00:00:00"/>
    <n v="28.7"/>
    <n v="12.1"/>
    <n v="0"/>
    <s v="MCG"/>
    <d v="1899-12-30T19:50:00"/>
    <n v="52475"/>
    <s v="Melbourne"/>
    <n v="3.1"/>
    <n v="10.1"/>
    <n v="12.3"/>
    <n v="18.399999999999999"/>
    <n v="112"/>
    <s v="Essendon"/>
    <n v="6.4"/>
    <n v="8.6"/>
    <n v="15.6"/>
    <n v="20.100000000000001"/>
    <n v="130"/>
    <x v="6"/>
    <x v="1"/>
  </r>
  <r>
    <s v="2019R0303"/>
    <n v="2019"/>
    <s v="Round 3"/>
    <d v="2019-04-06T00:00:00"/>
    <n v="21.2"/>
    <n v="15.5"/>
    <n v="0"/>
    <s v="Docklands"/>
    <d v="1899-12-30T13:45:00"/>
    <n v="39290"/>
    <s v="Carlton"/>
    <n v="5.4"/>
    <n v="6.5"/>
    <n v="8.8000000000000007"/>
    <n v="10.14"/>
    <n v="74"/>
    <s v="Sydney"/>
    <n v="6.1"/>
    <n v="9.5"/>
    <n v="11.9"/>
    <n v="14.9"/>
    <n v="93"/>
    <x v="0"/>
    <x v="0"/>
  </r>
  <r>
    <s v="2019R0304"/>
    <n v="2019"/>
    <s v="Round 3"/>
    <d v="2019-04-06T00:00:00"/>
    <n v="30"/>
    <n v="15.8"/>
    <n v="1.6"/>
    <s v="Sydney Showground"/>
    <d v="1899-12-30T16:35:00"/>
    <n v="12697"/>
    <s v="Greater Western Sydney"/>
    <n v="2.4"/>
    <n v="8.6999999999999993"/>
    <n v="13.1"/>
    <n v="19.11"/>
    <n v="125"/>
    <s v="Richmond"/>
    <n v="3.6"/>
    <n v="5.0999999999999996"/>
    <n v="9.14"/>
    <n v="10.16"/>
    <n v="76"/>
    <x v="15"/>
    <x v="2"/>
  </r>
  <r>
    <s v="2019R0305"/>
    <n v="2019"/>
    <s v="Round 3"/>
    <d v="2019-04-06T00:00:00"/>
    <n v="27.8"/>
    <n v="18.8"/>
    <n v="0"/>
    <s v="Gabba"/>
    <d v="1899-12-30T18:25:00"/>
    <n v="19958"/>
    <s v="Brisbane"/>
    <n v="5.2"/>
    <n v="8.4"/>
    <n v="11.6"/>
    <n v="16.11"/>
    <n v="107"/>
    <s v="Port Adelaide"/>
    <n v="3.2"/>
    <n v="5.9"/>
    <n v="9.11"/>
    <n v="13.12"/>
    <n v="90"/>
    <x v="3"/>
    <x v="2"/>
  </r>
  <r>
    <s v="2019R0306"/>
    <n v="2019"/>
    <s v="Round 3"/>
    <d v="2019-04-06T00:00:00"/>
    <n v="21.2"/>
    <n v="15.5"/>
    <n v="0"/>
    <s v="MCG"/>
    <d v="1899-12-30T19:25:00"/>
    <n v="60878"/>
    <s v="Collingwood"/>
    <n v="3.1"/>
    <n v="6.3"/>
    <n v="7.6"/>
    <n v="11.1"/>
    <n v="76"/>
    <s v="West Coast"/>
    <n v="1.2"/>
    <n v="7.6"/>
    <n v="10.8"/>
    <n v="15.8"/>
    <n v="98"/>
    <x v="7"/>
    <x v="1"/>
  </r>
  <r>
    <s v="2019R0307"/>
    <n v="2019"/>
    <s v="Round 3"/>
    <d v="2019-04-07T00:00:00"/>
    <n v="26.8"/>
    <n v="7.4"/>
    <n v="0"/>
    <s v="Docklands"/>
    <d v="1899-12-30T14:20:00"/>
    <n v="22499"/>
    <s v="Western Bulldogs"/>
    <n v="2.4"/>
    <n v="4.8"/>
    <n v="5.0999999999999996"/>
    <n v="9.14"/>
    <n v="68"/>
    <s v="Gold Coast"/>
    <n v="6.4"/>
    <n v="7.6"/>
    <n v="8.11"/>
    <n v="10.130000000000001"/>
    <n v="73"/>
    <x v="17"/>
    <x v="2"/>
  </r>
  <r>
    <s v="2019R0308"/>
    <n v="2019"/>
    <s v="Round 3"/>
    <d v="2019-04-07T00:00:00"/>
    <n v="26.8"/>
    <n v="7.4"/>
    <n v="0"/>
    <s v="MCG"/>
    <d v="1899-12-30T15:20:00"/>
    <n v="36174"/>
    <s v="Hawthorn"/>
    <n v="1.2"/>
    <n v="5.3"/>
    <n v="8.6"/>
    <n v="13.9"/>
    <n v="87"/>
    <s v="North Melbourne"/>
    <n v="4.3"/>
    <n v="6.6"/>
    <n v="7.11"/>
    <n v="10.11"/>
    <n v="71"/>
    <x v="2"/>
    <x v="0"/>
  </r>
  <r>
    <s v="2019R0309"/>
    <n v="2019"/>
    <s v="Round 3"/>
    <d v="2019-04-07T00:00:00"/>
    <n v="25.9"/>
    <n v="11.5"/>
    <n v="0"/>
    <s v="Perth Stadium"/>
    <d v="1899-12-30T15:20:00"/>
    <n v="38227"/>
    <s v="Fremantle"/>
    <n v="3.2"/>
    <n v="6.2"/>
    <n v="9.1999999999999993"/>
    <n v="11.5"/>
    <n v="71"/>
    <s v="St Kilda"/>
    <n v="1.1000000000000001"/>
    <n v="5.3"/>
    <n v="7.8"/>
    <n v="9.1199999999999992"/>
    <n v="66"/>
    <x v="5"/>
    <x v="0"/>
  </r>
  <r>
    <s v="2019R0401"/>
    <n v="2019"/>
    <s v="Round 4"/>
    <d v="2019-04-11T00:00:00"/>
    <n v="20"/>
    <n v="11.7"/>
    <n v="0"/>
    <s v="SCG"/>
    <d v="1899-12-30T19:20:00"/>
    <n v="26669"/>
    <s v="Sydney"/>
    <n v="5.4"/>
    <n v="8.1"/>
    <n v="9.11"/>
    <n v="11.12"/>
    <n v="78"/>
    <s v="Melbourne"/>
    <n v="3.2"/>
    <n v="8.4"/>
    <n v="12.7"/>
    <n v="15.1"/>
    <n v="100"/>
    <x v="16"/>
    <x v="2"/>
  </r>
  <r>
    <s v="2019R0402"/>
    <n v="2019"/>
    <s v="Round 4"/>
    <d v="2019-04-12T00:00:00"/>
    <n v="25.7"/>
    <n v="5.6"/>
    <n v="0"/>
    <s v="MCG"/>
    <d v="1899-12-30T19:50:00"/>
    <n v="59257"/>
    <s v="Collingwood"/>
    <n v="1.2"/>
    <n v="4.5999999999999996"/>
    <n v="6.9"/>
    <n v="11.12"/>
    <n v="78"/>
    <s v="Western Bulldogs"/>
    <n v="0.3"/>
    <n v="2.7"/>
    <n v="7.8"/>
    <n v="9.1"/>
    <n v="64"/>
    <x v="9"/>
    <x v="1"/>
  </r>
  <r>
    <s v="2019R0403"/>
    <n v="2019"/>
    <s v="Round 4"/>
    <d v="2019-04-13T00:00:00"/>
    <n v="21.8"/>
    <n v="9.6"/>
    <n v="0"/>
    <s v="Kardinia Park"/>
    <d v="1899-12-30T13:45:00"/>
    <n v="28780"/>
    <s v="Geelong"/>
    <n v="4.3"/>
    <n v="7.6"/>
    <n v="10.8"/>
    <n v="11.9"/>
    <n v="75"/>
    <s v="Greater Western Sydney"/>
    <n v="1.1000000000000001"/>
    <n v="4.3"/>
    <n v="10.7"/>
    <n v="11.13"/>
    <n v="79"/>
    <x v="15"/>
    <x v="2"/>
  </r>
  <r>
    <s v="2019R0404"/>
    <n v="2019"/>
    <s v="Round 4"/>
    <d v="2019-04-13T00:00:00"/>
    <n v="21.3"/>
    <n v="9.1999999999999993"/>
    <n v="0"/>
    <s v="MCG"/>
    <d v="1899-12-30T14:10:00"/>
    <n v="48289"/>
    <s v="Essendon"/>
    <n v="7.2"/>
    <n v="11.6"/>
    <n v="13.8"/>
    <n v="17.100000000000001"/>
    <n v="112"/>
    <s v="Brisbane"/>
    <n v="2.2000000000000002"/>
    <n v="3.5"/>
    <n v="7.8"/>
    <n v="9.11"/>
    <n v="65"/>
    <x v="6"/>
    <x v="0"/>
  </r>
  <r>
    <s v="2019R0405"/>
    <n v="2019"/>
    <s v="Round 4"/>
    <d v="2019-04-13T00:00:00"/>
    <n v="23.6"/>
    <n v="12.8"/>
    <n v="0"/>
    <s v="Adelaide Oval"/>
    <d v="1899-12-30T16:05:00"/>
    <n v="38864"/>
    <s v="Port Adelaide"/>
    <n v="4.0999999999999996"/>
    <n v="7.3"/>
    <n v="11.6"/>
    <n v="14.8"/>
    <n v="92"/>
    <s v="Richmond"/>
    <n v="2.5"/>
    <n v="6.8"/>
    <n v="11.8"/>
    <n v="15.9"/>
    <n v="99"/>
    <x v="13"/>
    <x v="0"/>
  </r>
  <r>
    <s v="2019R0406"/>
    <n v="2019"/>
    <s v="Round 4"/>
    <d v="2019-04-13T00:00:00"/>
    <n v="21.3"/>
    <n v="9.1999999999999993"/>
    <n v="0"/>
    <s v="Docklands"/>
    <d v="1899-12-30T19:25:00"/>
    <n v="17207"/>
    <s v="North Melbourne"/>
    <n v="1.6"/>
    <n v="3.1"/>
    <n v="7.14"/>
    <n v="9.17"/>
    <n v="71"/>
    <s v="Adelaide"/>
    <n v="2.4"/>
    <n v="6.6"/>
    <n v="7.9"/>
    <n v="8.11"/>
    <n v="59"/>
    <x v="10"/>
    <x v="2"/>
  </r>
  <r>
    <s v="2019R0407"/>
    <n v="2019"/>
    <s v="Round 4"/>
    <d v="2019-04-13T00:00:00"/>
    <n v="28.8"/>
    <n v="18"/>
    <n v="0"/>
    <s v="Perth Stadium"/>
    <d v="1899-12-30T18:10:00"/>
    <n v="58219"/>
    <s v="West Coast"/>
    <n v="5.0999999999999996"/>
    <n v="6.3"/>
    <n v="8.5"/>
    <n v="10.9"/>
    <n v="69"/>
    <s v="Fremantle"/>
    <n v="0.5"/>
    <n v="1.9"/>
    <n v="4.12"/>
    <n v="7.14"/>
    <n v="56"/>
    <x v="7"/>
    <x v="1"/>
  </r>
  <r>
    <s v="2019R0408"/>
    <n v="2019"/>
    <s v="Round 4"/>
    <d v="2019-04-14T00:00:00"/>
    <n v="26.2"/>
    <n v="17.3"/>
    <n v="0.2"/>
    <s v="Carrara"/>
    <d v="1899-12-30T14:40:00"/>
    <n v="14176"/>
    <s v="Gold Coast"/>
    <n v="3.1"/>
    <n v="4.4000000000000004"/>
    <n v="5.8"/>
    <n v="8.11"/>
    <n v="59"/>
    <s v="Carlton"/>
    <n v="1.3"/>
    <n v="5.4"/>
    <n v="7.7"/>
    <n v="8.9"/>
    <n v="57"/>
    <x v="17"/>
    <x v="2"/>
  </r>
  <r>
    <s v="2019R0409"/>
    <n v="2019"/>
    <s v="Round 4"/>
    <d v="2019-04-14T00:00:00"/>
    <n v="23.5"/>
    <n v="10.3"/>
    <n v="0"/>
    <s v="Docklands"/>
    <d v="1899-12-30T15:20:00"/>
    <n v="35883"/>
    <s v="St Kilda"/>
    <n v="3.2"/>
    <n v="5.5"/>
    <n v="8.9"/>
    <n v="10.14"/>
    <n v="74"/>
    <s v="Hawthorn"/>
    <n v="3.2"/>
    <n v="6.5"/>
    <n v="10.8"/>
    <n v="10.9"/>
    <n v="69"/>
    <x v="11"/>
    <x v="0"/>
  </r>
  <r>
    <s v="2019R0501"/>
    <n v="2019"/>
    <s v="Round 5"/>
    <d v="2019-04-18T00:00:00"/>
    <n v="28.2"/>
    <n v="17.7"/>
    <n v="0.2"/>
    <s v="Gabba"/>
    <d v="1899-12-30T19:35:00"/>
    <n v="34017"/>
    <s v="Brisbane"/>
    <n v="3.2"/>
    <n v="5.6"/>
    <n v="7.9"/>
    <n v="8.1300000000000008"/>
    <n v="61"/>
    <s v="Collingwood"/>
    <n v="7.5"/>
    <n v="8.9"/>
    <n v="16.12"/>
    <n v="18.149999999999999"/>
    <n v="123"/>
    <x v="9"/>
    <x v="0"/>
  </r>
  <r>
    <s v="2019R0502"/>
    <n v="2019"/>
    <s v="Round 5"/>
    <d v="2019-04-19T00:00:00"/>
    <n v="22.8"/>
    <n v="8"/>
    <n v="0"/>
    <s v="Docklands"/>
    <d v="1899-12-30T16:20:00"/>
    <n v="48278"/>
    <s v="North Melbourne"/>
    <n v="1.6"/>
    <n v="3.7"/>
    <n v="4.12"/>
    <n v="7.16"/>
    <n v="58"/>
    <s v="Essendon"/>
    <n v="3.4"/>
    <n v="9.6999999999999993"/>
    <n v="13.11"/>
    <n v="17.14"/>
    <n v="116"/>
    <x v="6"/>
    <x v="0"/>
  </r>
  <r>
    <s v="2019R0503"/>
    <n v="2019"/>
    <s v="Round 5"/>
    <d v="2019-04-19T00:00:00"/>
    <n v="17.100000000000001"/>
    <n v="10.5"/>
    <n v="23.4"/>
    <s v="Perth Stadium"/>
    <d v="1899-12-30T18:10:00"/>
    <n v="49290"/>
    <s v="West Coast"/>
    <n v="1.1000000000000001"/>
    <n v="2.2000000000000002"/>
    <n v="5.3"/>
    <n v="8.5"/>
    <n v="53"/>
    <s v="Port Adelaide"/>
    <n v="3.5"/>
    <n v="9.9"/>
    <n v="12.12"/>
    <n v="13.17"/>
    <n v="95"/>
    <x v="8"/>
    <x v="0"/>
  </r>
  <r>
    <s v="2019R0504"/>
    <n v="2019"/>
    <s v="Round 5"/>
    <d v="2019-04-20T00:00:00"/>
    <n v="25.8"/>
    <n v="9.8000000000000007"/>
    <n v="0"/>
    <s v="Manuka Oval"/>
    <d v="1899-12-30T13:45:00"/>
    <n v="11277"/>
    <s v="Greater Western Sydney"/>
    <n v="3.6"/>
    <n v="7.9"/>
    <n v="10.130000000000001"/>
    <n v="11.16"/>
    <n v="82"/>
    <s v="Fremantle"/>
    <n v="4.4000000000000004"/>
    <n v="8.6999999999999993"/>
    <n v="10.9"/>
    <n v="16.100000000000001"/>
    <n v="106"/>
    <x v="5"/>
    <x v="2"/>
  </r>
  <r>
    <s v="2019R0505"/>
    <n v="2019"/>
    <s v="Round 5"/>
    <d v="2019-04-20T00:00:00"/>
    <n v="30.3"/>
    <n v="7.6"/>
    <n v="0"/>
    <s v="MCG"/>
    <d v="1899-12-30T16:35:00"/>
    <n v="35558"/>
    <s v="Melbourne"/>
    <n v="3.3"/>
    <n v="4.5"/>
    <n v="4.8"/>
    <n v="7.13"/>
    <n v="55"/>
    <s v="St Kilda"/>
    <n v="4.0999999999999996"/>
    <n v="7.2"/>
    <n v="12.5"/>
    <n v="15.5"/>
    <n v="95"/>
    <x v="11"/>
    <x v="0"/>
  </r>
  <r>
    <s v="2019R0506"/>
    <n v="2019"/>
    <s v="Round 5"/>
    <d v="2019-04-20T00:00:00"/>
    <n v="30.3"/>
    <n v="7.6"/>
    <n v="0"/>
    <s v="Docklands"/>
    <d v="1899-12-30T19:25:00"/>
    <n v="40053"/>
    <s v="Richmond"/>
    <n v="3.3"/>
    <n v="9.5"/>
    <n v="11.9"/>
    <n v="13.11"/>
    <n v="89"/>
    <s v="Sydney"/>
    <n v="2.1"/>
    <n v="4.2"/>
    <n v="6.3"/>
    <n v="10.7"/>
    <n v="67"/>
    <x v="13"/>
    <x v="0"/>
  </r>
  <r>
    <s v="2019R0507"/>
    <n v="2019"/>
    <s v="Round 5"/>
    <d v="2019-04-21T00:00:00"/>
    <n v="27.2"/>
    <n v="17.100000000000001"/>
    <n v="0"/>
    <s v="Docklands"/>
    <d v="1899-12-30T13:10:00"/>
    <n v="35069"/>
    <s v="Western Bulldogs"/>
    <n v="3.3"/>
    <n v="4.0999999999999996"/>
    <n v="6.12"/>
    <n v="7.15"/>
    <n v="57"/>
    <s v="Carlton"/>
    <n v="5.3"/>
    <n v="8.5"/>
    <n v="11.6"/>
    <n v="15.11"/>
    <n v="101"/>
    <x v="1"/>
    <x v="0"/>
  </r>
  <r>
    <s v="2019R0508"/>
    <n v="2019"/>
    <s v="Round 5"/>
    <d v="2019-04-21T00:00:00"/>
    <n v="20"/>
    <n v="14.6"/>
    <n v="1.4"/>
    <s v="Adelaide Oval"/>
    <d v="1899-12-30T16:10:00"/>
    <n v="40847"/>
    <s v="Adelaide"/>
    <n v="1.3"/>
    <n v="6.7"/>
    <n v="12.9"/>
    <n v="18.11"/>
    <n v="119"/>
    <s v="Gold Coast"/>
    <n v="0.2"/>
    <n v="1.3"/>
    <n v="4.8"/>
    <n v="6.1"/>
    <n v="46"/>
    <x v="4"/>
    <x v="0"/>
  </r>
  <r>
    <s v="2019R0509"/>
    <n v="2019"/>
    <s v="Round 5"/>
    <d v="2019-04-22T00:00:00"/>
    <n v="17.2"/>
    <n v="12.8"/>
    <n v="0"/>
    <s v="MCG"/>
    <d v="1899-12-30T15:20:00"/>
    <n v="66347"/>
    <s v="Hawthorn"/>
    <n v="4.2"/>
    <n v="7.7"/>
    <n v="10.1"/>
    <n v="13.12"/>
    <n v="90"/>
    <s v="Geelong"/>
    <n v="4.3"/>
    <n v="10.6"/>
    <n v="15.1"/>
    <n v="17.11"/>
    <n v="113"/>
    <x v="12"/>
    <x v="1"/>
  </r>
  <r>
    <s v="2019R0601"/>
    <n v="2019"/>
    <s v="Round 6"/>
    <d v="2019-04-24T00:00:00"/>
    <n v="23.4"/>
    <n v="14"/>
    <n v="0"/>
    <s v="MCG"/>
    <d v="1899-12-30T19:35:00"/>
    <n v="72704"/>
    <s v="Richmond"/>
    <n v="3.1"/>
    <n v="5.4"/>
    <n v="7.9"/>
    <n v="12.13"/>
    <n v="85"/>
    <s v="Melbourne"/>
    <n v="4.0999999999999996"/>
    <n v="4.2"/>
    <n v="5.5"/>
    <n v="6.6"/>
    <n v="42"/>
    <x v="13"/>
    <x v="1"/>
  </r>
  <r>
    <s v="2019R0602"/>
    <n v="2019"/>
    <s v="Round 6"/>
    <d v="2019-04-25T00:00:00"/>
    <n v="21.8"/>
    <n v="8"/>
    <n v="0"/>
    <s v="MCG"/>
    <d v="1899-12-30T15:20:00"/>
    <n v="92241"/>
    <s v="Essendon"/>
    <n v="1"/>
    <n v="5.3"/>
    <n v="8.6"/>
    <n v="10.9"/>
    <n v="69"/>
    <s v="Collingwood"/>
    <n v="4.5"/>
    <n v="7.6"/>
    <n v="9.9"/>
    <n v="10.130000000000001"/>
    <n v="73"/>
    <x v="9"/>
    <x v="1"/>
  </r>
  <r>
    <s v="2019R0603"/>
    <n v="2019"/>
    <s v="Round 6"/>
    <d v="2019-04-26T00:00:00"/>
    <n v="18.7"/>
    <n v="15.1"/>
    <n v="0"/>
    <s v="Adelaide Oval"/>
    <d v="1899-12-30T19:20:00"/>
    <n v="36099"/>
    <s v="Port Adelaide"/>
    <n v="5.2"/>
    <n v="7.7"/>
    <n v="10.9"/>
    <n v="12.16"/>
    <n v="88"/>
    <s v="North Melbourne"/>
    <n v="2.2999999999999998"/>
    <n v="3.3"/>
    <n v="6.6"/>
    <n v="11.6"/>
    <n v="72"/>
    <x v="8"/>
    <x v="0"/>
  </r>
  <r>
    <s v="2019R0604"/>
    <n v="2019"/>
    <s v="Round 6"/>
    <d v="2019-04-27T00:00:00"/>
    <n v="27.4"/>
    <n v="18.2"/>
    <n v="0"/>
    <s v="Carrara"/>
    <d v="1899-12-30T13:45:00"/>
    <n v="13694"/>
    <s v="Gold Coast"/>
    <n v="3.2"/>
    <n v="6.2"/>
    <n v="7.3"/>
    <n v="9.8000000000000007"/>
    <n v="62"/>
    <s v="Brisbane"/>
    <n v="2.5"/>
    <n v="6.8"/>
    <n v="11.1"/>
    <n v="16.149999999999999"/>
    <n v="111"/>
    <x v="3"/>
    <x v="2"/>
  </r>
  <r>
    <s v="2019R0605"/>
    <n v="2019"/>
    <s v="Round 6"/>
    <d v="2019-04-27T00:00:00"/>
    <n v="16.2"/>
    <n v="7.3"/>
    <n v="0"/>
    <s v="Docklands"/>
    <d v="1899-12-30T16:35:00"/>
    <n v="28404"/>
    <s v="St Kilda"/>
    <n v="3.6"/>
    <n v="5.6"/>
    <n v="8.6999999999999993"/>
    <n v="10.8"/>
    <n v="68"/>
    <s v="Adelaide"/>
    <n v="3"/>
    <n v="8.1"/>
    <n v="10.6"/>
    <n v="15.7"/>
    <n v="97"/>
    <x v="4"/>
    <x v="2"/>
  </r>
  <r>
    <s v="2019R0606"/>
    <n v="2019"/>
    <s v="Round 6"/>
    <d v="2019-04-27T00:00:00"/>
    <n v="18.899999999999999"/>
    <n v="14.2"/>
    <n v="0"/>
    <s v="SCG"/>
    <d v="1899-12-30T19:25:00"/>
    <n v="29780"/>
    <s v="Sydney"/>
    <n v="3.1"/>
    <n v="7.3"/>
    <n v="10.6"/>
    <n v="12.7"/>
    <n v="79"/>
    <s v="Greater Western Sydney"/>
    <n v="5.5"/>
    <n v="7.8"/>
    <n v="13.1"/>
    <n v="18.12"/>
    <n v="120"/>
    <x v="15"/>
    <x v="2"/>
  </r>
  <r>
    <s v="2019R0607"/>
    <n v="2019"/>
    <s v="Round 6"/>
    <d v="2019-04-27T00:00:00"/>
    <n v="28.9"/>
    <n v="9.8000000000000007"/>
    <n v="0"/>
    <s v="Perth Stadium"/>
    <d v="1899-12-30T18:10:00"/>
    <n v="43732"/>
    <s v="Fremantle"/>
    <n v="4.3"/>
    <n v="6.7"/>
    <n v="9.9"/>
    <n v="13.1"/>
    <n v="88"/>
    <s v="Western Bulldogs"/>
    <n v="2.2000000000000002"/>
    <n v="6.6"/>
    <n v="8.9"/>
    <n v="9.15"/>
    <n v="69"/>
    <x v="5"/>
    <x v="0"/>
  </r>
  <r>
    <s v="2019R0608"/>
    <n v="2019"/>
    <s v="Round 6"/>
    <d v="2019-04-28T00:00:00"/>
    <n v="20.6"/>
    <n v="10.7"/>
    <n v="0"/>
    <s v="York Park"/>
    <d v="1899-12-30T15:20:00"/>
    <n v="15888"/>
    <s v="Hawthorn"/>
    <n v="2.2999999999999998"/>
    <n v="3.3"/>
    <n v="8.9"/>
    <n v="13.15"/>
    <n v="93"/>
    <s v="Carlton"/>
    <n v="6.3"/>
    <n v="8.4"/>
    <n v="9.8000000000000007"/>
    <n v="13.1"/>
    <n v="88"/>
    <x v="2"/>
    <x v="2"/>
  </r>
  <r>
    <s v="2019R0609"/>
    <n v="2019"/>
    <s v="Round 6"/>
    <d v="2019-04-28T00:00:00"/>
    <n v="17.600000000000001"/>
    <n v="10.6"/>
    <n v="0"/>
    <s v="Kardinia Park"/>
    <d v="1899-12-30T16:40:00"/>
    <n v="28085"/>
    <s v="Geelong"/>
    <n v="7.1"/>
    <n v="8.6"/>
    <n v="12.11"/>
    <n v="15.14"/>
    <n v="104"/>
    <s v="West Coast"/>
    <n v="2.1"/>
    <n v="3.3"/>
    <n v="5.3"/>
    <n v="7.4"/>
    <n v="46"/>
    <x v="12"/>
    <x v="2"/>
  </r>
  <r>
    <s v="2019R0701"/>
    <n v="2019"/>
    <s v="Round 7"/>
    <d v="2019-05-03T00:00:00"/>
    <n v="20.7"/>
    <n v="10.6"/>
    <n v="0.6"/>
    <s v="Docklands"/>
    <d v="1899-12-30T19:50:00"/>
    <n v="37559"/>
    <s v="Collingwood"/>
    <n v="7.6"/>
    <n v="8.1199999999999992"/>
    <n v="11.17"/>
    <n v="15.18"/>
    <n v="108"/>
    <s v="Port Adelaide"/>
    <n v="0.3"/>
    <n v="5.6"/>
    <n v="6.7"/>
    <n v="10.9"/>
    <n v="69"/>
    <x v="9"/>
    <x v="0"/>
  </r>
  <r>
    <s v="2019R0702"/>
    <n v="2019"/>
    <s v="Round 7"/>
    <d v="2019-05-04T00:00:00"/>
    <n v="16.100000000000001"/>
    <n v="11.9"/>
    <n v="0"/>
    <s v="MCG"/>
    <d v="1899-12-30T13:45:00"/>
    <n v="40864"/>
    <s v="Melbourne"/>
    <n v="2.2999999999999998"/>
    <n v="4.5"/>
    <n v="9.1"/>
    <n v="11.13"/>
    <n v="79"/>
    <s v="Hawthorn"/>
    <n v="4.5"/>
    <n v="5.8"/>
    <n v="7.8"/>
    <n v="11.8"/>
    <n v="74"/>
    <x v="16"/>
    <x v="0"/>
  </r>
  <r>
    <s v="2019R0703"/>
    <n v="2019"/>
    <s v="Round 7"/>
    <d v="2019-05-04T00:00:00"/>
    <n v="19"/>
    <n v="5"/>
    <n v="0.6"/>
    <s v="Manuka Oval"/>
    <d v="1899-12-30T13:45:00"/>
    <n v="12633"/>
    <s v="Greater Western Sydney"/>
    <n v="8.1999999999999993"/>
    <n v="9.4"/>
    <n v="13.6"/>
    <n v="18.600000000000001"/>
    <n v="114"/>
    <s v="St Kilda"/>
    <n v="2.1"/>
    <n v="5.4"/>
    <n v="7.8"/>
    <n v="10.1"/>
    <n v="70"/>
    <x v="15"/>
    <x v="2"/>
  </r>
  <r>
    <s v="2019R0704"/>
    <n v="2019"/>
    <s v="Round 7"/>
    <d v="2019-05-04T00:00:00"/>
    <n v="24.2"/>
    <n v="20.2"/>
    <n v="0"/>
    <s v="Gabba"/>
    <d v="1899-12-30T16:35:00"/>
    <n v="20075"/>
    <s v="Brisbane"/>
    <n v="5.6"/>
    <n v="7.8"/>
    <n v="11.15"/>
    <n v="14.19"/>
    <n v="103"/>
    <s v="Sydney"/>
    <n v="1.2"/>
    <n v="7.6"/>
    <n v="10.6"/>
    <n v="12.9"/>
    <n v="81"/>
    <x v="3"/>
    <x v="2"/>
  </r>
  <r>
    <s v="2019R0705"/>
    <n v="2019"/>
    <s v="Round 7"/>
    <d v="2019-05-04T00:00:00"/>
    <n v="16.100000000000001"/>
    <n v="11.9"/>
    <n v="0"/>
    <s v="Docklands"/>
    <d v="1899-12-30T19:25:00"/>
    <n v="36151"/>
    <s v="Western Bulldogs"/>
    <n v="2.5"/>
    <n v="6.7"/>
    <n v="12.8"/>
    <n v="15.9"/>
    <n v="99"/>
    <s v="Richmond"/>
    <n v="3.2"/>
    <n v="4.5999999999999996"/>
    <n v="7.7"/>
    <n v="7.1"/>
    <n v="52"/>
    <x v="14"/>
    <x v="0"/>
  </r>
  <r>
    <s v="2019R0706"/>
    <n v="2019"/>
    <s v="Round 7"/>
    <d v="2019-05-04T00:00:00"/>
    <n v="24"/>
    <n v="11.2"/>
    <n v="2"/>
    <s v="Perth Stadium"/>
    <d v="1899-12-30T18:10:00"/>
    <n v="47497"/>
    <s v="West Coast"/>
    <n v="3.6"/>
    <n v="8.8000000000000007"/>
    <n v="9.1199999999999992"/>
    <n v="11.14"/>
    <n v="80"/>
    <s v="Gold Coast"/>
    <n v="1.3"/>
    <n v="2.5"/>
    <n v="5.8"/>
    <n v="8.9"/>
    <n v="57"/>
    <x v="7"/>
    <x v="0"/>
  </r>
  <r>
    <s v="2019R0707"/>
    <n v="2019"/>
    <s v="Round 7"/>
    <d v="2019-05-05T00:00:00"/>
    <n v="17"/>
    <n v="10"/>
    <n v="1"/>
    <s v="Docklands"/>
    <d v="1899-12-30T13:10:00"/>
    <n v="42430"/>
    <s v="Carlton"/>
    <n v="0.2"/>
    <n v="1.7"/>
    <n v="3.1"/>
    <n v="8.14"/>
    <n v="62"/>
    <s v="North Melbourne"/>
    <n v="5.4"/>
    <n v="10.6"/>
    <n v="15.7"/>
    <n v="18.12"/>
    <n v="120"/>
    <x v="10"/>
    <x v="0"/>
  </r>
  <r>
    <s v="2019R0708"/>
    <n v="2019"/>
    <s v="Round 7"/>
    <d v="2019-05-05T00:00:00"/>
    <n v="17"/>
    <n v="10"/>
    <n v="1"/>
    <s v="MCG"/>
    <d v="1899-12-30T15:20:00"/>
    <n v="63527"/>
    <s v="Geelong"/>
    <n v="4"/>
    <n v="7.3"/>
    <n v="10.7"/>
    <n v="13.8"/>
    <n v="86"/>
    <s v="Essendon"/>
    <n v="3.3"/>
    <n v="4.5"/>
    <n v="5.6"/>
    <n v="7.12"/>
    <n v="54"/>
    <x v="12"/>
    <x v="1"/>
  </r>
  <r>
    <s v="2019R0709"/>
    <n v="2019"/>
    <s v="Round 7"/>
    <d v="2019-05-05T00:00:00"/>
    <n v="18.5"/>
    <n v="13.1"/>
    <n v="0"/>
    <s v="Adelaide Oval"/>
    <d v="1899-12-30T16:10:00"/>
    <n v="42383"/>
    <s v="Adelaide"/>
    <n v="1.3"/>
    <n v="1.6"/>
    <n v="5.9"/>
    <n v="7.9"/>
    <n v="51"/>
    <s v="Fremantle"/>
    <n v="2.2000000000000002"/>
    <n v="2.2000000000000002"/>
    <n v="3.2"/>
    <n v="5.4"/>
    <n v="34"/>
    <x v="4"/>
    <x v="0"/>
  </r>
  <r>
    <s v="2019R0801"/>
    <n v="2019"/>
    <s v="Round 8"/>
    <d v="2019-05-10T00:00:00"/>
    <n v="20.9"/>
    <n v="11.5"/>
    <n v="0"/>
    <s v="SCG"/>
    <d v="1899-12-30T19:50:00"/>
    <n v="26502"/>
    <s v="Sydney"/>
    <n v="2.6"/>
    <n v="6.8"/>
    <n v="9.9"/>
    <n v="11.11"/>
    <n v="77"/>
    <s v="Essendon"/>
    <n v="2.2999999999999998"/>
    <n v="7.3"/>
    <n v="8.6"/>
    <n v="10.119999999999999"/>
    <n v="72"/>
    <x v="0"/>
    <x v="2"/>
  </r>
  <r>
    <s v="2019R0802"/>
    <n v="2019"/>
    <s v="Round 8"/>
    <d v="2019-05-11T00:00:00"/>
    <n v="16.600000000000001"/>
    <n v="9"/>
    <n v="16.2"/>
    <s v="MCG"/>
    <d v="1899-12-30T13:45:00"/>
    <n v="69289"/>
    <s v="Carlton"/>
    <n v="1.4"/>
    <n v="5.6"/>
    <n v="10.8"/>
    <n v="13.9"/>
    <n v="87"/>
    <s v="Collingwood"/>
    <n v="2.1"/>
    <n v="5.6"/>
    <n v="9.9"/>
    <n v="16.100000000000001"/>
    <n v="106"/>
    <x v="9"/>
    <x v="1"/>
  </r>
  <r>
    <s v="2019R0803"/>
    <n v="2019"/>
    <s v="Round 8"/>
    <d v="2019-05-11T00:00:00"/>
    <n v="11.6"/>
    <n v="5.3"/>
    <n v="13"/>
    <s v="Eureka Stadium"/>
    <d v="1899-12-30T13:45:00"/>
    <n v="9039"/>
    <s v="Western Bulldogs"/>
    <n v="3.1"/>
    <n v="7.4"/>
    <n v="11.12"/>
    <n v="13.14"/>
    <n v="92"/>
    <s v="Brisbane"/>
    <n v="4.4000000000000004"/>
    <n v="6.8"/>
    <n v="8.9"/>
    <n v="11.1"/>
    <n v="76"/>
    <x v="14"/>
    <x v="2"/>
  </r>
  <r>
    <s v="2019R0804"/>
    <n v="2019"/>
    <s v="Round 8"/>
    <d v="2019-05-11T00:00:00"/>
    <n v="23"/>
    <n v="12.7"/>
    <n v="0"/>
    <s v="Carrara"/>
    <d v="1899-12-30T16:35:00"/>
    <n v="9765"/>
    <s v="Gold Coast"/>
    <n v="2.1"/>
    <n v="3.3"/>
    <n v="5.6"/>
    <n v="9.6"/>
    <n v="60"/>
    <s v="Melbourne"/>
    <n v="3.2"/>
    <n v="3.5"/>
    <n v="5.9"/>
    <n v="8.1300000000000008"/>
    <n v="61"/>
    <x v="16"/>
    <x v="2"/>
  </r>
  <r>
    <s v="2019R0805"/>
    <n v="2019"/>
    <s v="Round 8"/>
    <d v="2019-05-11T00:00:00"/>
    <n v="16.600000000000001"/>
    <n v="9"/>
    <n v="16.2"/>
    <s v="Docklands"/>
    <d v="1899-12-30T19:25:00"/>
    <n v="24246"/>
    <s v="St Kilda"/>
    <n v="2.1"/>
    <n v="4.5"/>
    <n v="6.8"/>
    <n v="10.1"/>
    <n v="70"/>
    <s v="West Coast"/>
    <n v="3.3"/>
    <n v="5.6"/>
    <n v="11.8"/>
    <n v="12.16"/>
    <n v="88"/>
    <x v="7"/>
    <x v="2"/>
  </r>
  <r>
    <s v="2019R0806"/>
    <n v="2019"/>
    <s v="Round 8"/>
    <d v="2019-05-11T00:00:00"/>
    <n v="17.5"/>
    <n v="11.2"/>
    <n v="0.8"/>
    <s v="Adelaide Oval"/>
    <d v="1899-12-30T19:10:00"/>
    <n v="49675"/>
    <s v="Port Adelaide"/>
    <n v="0.2"/>
    <n v="2.8"/>
    <n v="3.12"/>
    <n v="9.14"/>
    <n v="68"/>
    <s v="Adelaide"/>
    <n v="2.1"/>
    <n v="6.5"/>
    <n v="10.8"/>
    <n v="13.1"/>
    <n v="88"/>
    <x v="4"/>
    <x v="0"/>
  </r>
  <r>
    <s v="2019R0807"/>
    <n v="2019"/>
    <s v="Round 8"/>
    <d v="2019-05-12T00:00:00"/>
    <n v="17.8"/>
    <n v="11.1"/>
    <n v="0"/>
    <s v="Docklands"/>
    <d v="1899-12-30T13:10:00"/>
    <n v="21156"/>
    <s v="North Melbourne"/>
    <n v="1.5"/>
    <n v="4.8"/>
    <n v="9.8000000000000007"/>
    <n v="11.14"/>
    <n v="80"/>
    <s v="Geelong"/>
    <n v="3"/>
    <n v="8.3000000000000007"/>
    <n v="14.6"/>
    <n v="16.8"/>
    <n v="104"/>
    <x v="12"/>
    <x v="2"/>
  </r>
  <r>
    <s v="2019R0808"/>
    <n v="2019"/>
    <s v="Round 8"/>
    <d v="2019-05-12T00:00:00"/>
    <n v="17.8"/>
    <n v="11.1"/>
    <n v="0"/>
    <s v="MCG"/>
    <d v="1899-12-30T15:20:00"/>
    <n v="14636"/>
    <s v="Hawthorn"/>
    <n v="3.1"/>
    <n v="5.5"/>
    <n v="7.9"/>
    <n v="10.11"/>
    <n v="71"/>
    <s v="Greater Western Sydney"/>
    <n v="1.3"/>
    <n v="4.4000000000000004"/>
    <n v="4.5"/>
    <n v="5.8"/>
    <n v="38"/>
    <x v="2"/>
    <x v="2"/>
  </r>
  <r>
    <s v="2019R0809"/>
    <n v="2019"/>
    <s v="Round 8"/>
    <d v="2019-05-12T00:00:00"/>
    <n v="24.9"/>
    <n v="7.7"/>
    <n v="0"/>
    <s v="Perth Stadium"/>
    <d v="1899-12-30T15:20:00"/>
    <n v="42641"/>
    <s v="Fremantle"/>
    <n v="3.2"/>
    <n v="5.3"/>
    <n v="8.11"/>
    <n v="12.14"/>
    <n v="86"/>
    <s v="Richmond"/>
    <n v="4.3"/>
    <n v="7.4"/>
    <n v="13.8"/>
    <n v="17.899999999999999"/>
    <n v="111"/>
    <x v="13"/>
    <x v="0"/>
  </r>
  <r>
    <s v="2019R0901"/>
    <n v="2019"/>
    <s v="Round 9"/>
    <d v="2019-05-17T00:00:00"/>
    <n v="16.7"/>
    <n v="5.3"/>
    <n v="1.8"/>
    <s v="Perth Stadium"/>
    <d v="1899-12-30T18:10:00"/>
    <n v="51162"/>
    <s v="West Coast"/>
    <n v="3.2"/>
    <n v="5.4"/>
    <n v="7.6"/>
    <n v="13.7"/>
    <n v="85"/>
    <s v="Melbourne"/>
    <n v="3.4"/>
    <n v="5.8"/>
    <n v="8.1199999999999992"/>
    <n v="9.15"/>
    <n v="69"/>
    <x v="7"/>
    <x v="1"/>
  </r>
  <r>
    <s v="2019R0902"/>
    <n v="2019"/>
    <s v="Round 9"/>
    <d v="2019-05-18T00:00:00"/>
    <n v="22"/>
    <n v="4.0999999999999996"/>
    <n v="0"/>
    <s v="MCG"/>
    <d v="1899-12-30T13:45:00"/>
    <n v="60702"/>
    <s v="Collingwood"/>
    <n v="3.1"/>
    <n v="6.2"/>
    <n v="11.4"/>
    <n v="17.100000000000001"/>
    <n v="112"/>
    <s v="St Kilda"/>
    <n v="1.3"/>
    <n v="4.9000000000000004"/>
    <n v="9.11"/>
    <n v="10.11"/>
    <n v="71"/>
    <x v="9"/>
    <x v="1"/>
  </r>
  <r>
    <s v="2019R0903"/>
    <n v="2019"/>
    <s v="Round 9"/>
    <d v="2019-05-18T00:00:00"/>
    <n v="23.8"/>
    <n v="15.4"/>
    <n v="1.6"/>
    <s v="Gabba"/>
    <d v="1899-12-30T14:10:00"/>
    <n v="20405"/>
    <s v="Brisbane"/>
    <n v="3.5"/>
    <n v="7.8"/>
    <n v="11.11"/>
    <n v="13.15"/>
    <n v="93"/>
    <s v="Adelaide"/>
    <n v="2.4"/>
    <n v="6.8"/>
    <n v="9.11"/>
    <n v="13.14"/>
    <n v="92"/>
    <x v="3"/>
    <x v="2"/>
  </r>
  <r>
    <s v="2019R0904"/>
    <n v="2019"/>
    <s v="Round 9"/>
    <d v="2019-05-18T00:00:00"/>
    <n v="18.8"/>
    <n v="4.8"/>
    <n v="0"/>
    <s v="Kardinia Park"/>
    <d v="1899-12-30T16:35:00"/>
    <n v="31373"/>
    <s v="Geelong"/>
    <n v="6.2"/>
    <n v="11.4"/>
    <n v="15.6"/>
    <n v="21.7"/>
    <n v="133"/>
    <s v="Western Bulldogs"/>
    <n v="4.0999999999999996"/>
    <n v="7.6"/>
    <n v="12.9"/>
    <n v="13.11"/>
    <n v="89"/>
    <x v="12"/>
    <x v="0"/>
  </r>
  <r>
    <s v="2019R0905"/>
    <n v="2019"/>
    <s v="Round 9"/>
    <d v="2019-05-18T00:00:00"/>
    <n v="22"/>
    <n v="4.0999999999999996"/>
    <n v="0"/>
    <s v="Docklands"/>
    <d v="1899-12-30T19:25:00"/>
    <n v="29176"/>
    <s v="Essendon"/>
    <n v="1.3"/>
    <n v="3.7"/>
    <n v="5.1100000000000003"/>
    <n v="8.1199999999999992"/>
    <n v="60"/>
    <s v="Fremantle"/>
    <n v="2.2999999999999998"/>
    <n v="3.5"/>
    <n v="4.9000000000000004"/>
    <n v="7.11"/>
    <n v="53"/>
    <x v="6"/>
    <x v="2"/>
  </r>
  <r>
    <s v="2019R0906"/>
    <n v="2019"/>
    <s v="Round 9"/>
    <d v="2019-05-18T00:00:00"/>
    <n v="19.2"/>
    <n v="10.9"/>
    <n v="0"/>
    <s v="Bellerive Oval"/>
    <d v="1899-12-30T19:25:00"/>
    <n v="12799"/>
    <s v="North Melbourne"/>
    <n v="3.1"/>
    <n v="5.3"/>
    <n v="6.7"/>
    <n v="10.119999999999999"/>
    <n v="72"/>
    <s v="Sydney"/>
    <n v="1.4"/>
    <n v="8.6"/>
    <n v="10.1"/>
    <n v="11.11"/>
    <n v="77"/>
    <x v="0"/>
    <x v="2"/>
  </r>
  <r>
    <s v="2019R0907"/>
    <n v="2019"/>
    <s v="Round 9"/>
    <d v="2019-05-19T00:00:00"/>
    <n v="23.2"/>
    <n v="18.100000000000001"/>
    <n v="0"/>
    <s v="Adelaide Oval"/>
    <d v="1899-12-30T12:40:00"/>
    <n v="26129"/>
    <s v="Port Adelaide"/>
    <n v="3.1"/>
    <n v="6.3"/>
    <n v="9.9"/>
    <n v="13.11"/>
    <n v="89"/>
    <s v="Gold Coast"/>
    <n v="4.4000000000000004"/>
    <n v="6.7"/>
    <n v="7.8"/>
    <n v="7.9"/>
    <n v="51"/>
    <x v="8"/>
    <x v="2"/>
  </r>
  <r>
    <s v="2019R0908"/>
    <n v="2019"/>
    <s v="Round 9"/>
    <d v="2019-05-19T00:00:00"/>
    <n v="21.8"/>
    <n v="7.1"/>
    <n v="0"/>
    <s v="MCG"/>
    <d v="1899-12-30T15:20:00"/>
    <n v="64936"/>
    <s v="Richmond"/>
    <n v="3.2"/>
    <n v="6.6"/>
    <n v="11.7"/>
    <n v="14.11"/>
    <n v="95"/>
    <s v="Hawthorn"/>
    <n v="2.5"/>
    <n v="3.8"/>
    <n v="6.9"/>
    <n v="8.11"/>
    <n v="59"/>
    <x v="13"/>
    <x v="1"/>
  </r>
  <r>
    <s v="2019R0909"/>
    <n v="2019"/>
    <s v="Round 9"/>
    <d v="2019-05-19T00:00:00"/>
    <n v="23.8"/>
    <n v="11.7"/>
    <n v="0"/>
    <s v="Sydney Showground"/>
    <d v="1899-12-30T16:40:00"/>
    <n v="9599"/>
    <s v="Greater Western Sydney"/>
    <n v="7.5"/>
    <n v="13.9"/>
    <n v="18.14"/>
    <n v="20.18"/>
    <n v="138"/>
    <s v="Carlton"/>
    <n v="1.1000000000000001"/>
    <n v="2.1"/>
    <n v="5.2"/>
    <n v="7.3"/>
    <n v="45"/>
    <x v="15"/>
    <x v="2"/>
  </r>
  <r>
    <s v="2019R1001"/>
    <n v="2019"/>
    <s v="Round 10"/>
    <d v="2019-05-24T00:00:00"/>
    <n v="25.9"/>
    <n v="13.8"/>
    <n v="0"/>
    <s v="SCG"/>
    <d v="1899-12-30T19:50:00"/>
    <n v="34649"/>
    <s v="Sydney"/>
    <n v="3.1"/>
    <n v="5.0999999999999996"/>
    <n v="10.199999999999999"/>
    <n v="11.7"/>
    <n v="73"/>
    <s v="Collingwood"/>
    <n v="1.4"/>
    <n v="5.0999999999999996"/>
    <n v="7.12"/>
    <n v="11.14"/>
    <n v="80"/>
    <x v="9"/>
    <x v="0"/>
  </r>
  <r>
    <s v="2019R1002"/>
    <n v="2019"/>
    <s v="Round 10"/>
    <d v="2019-05-25T00:00:00"/>
    <n v="15.4"/>
    <n v="10.9"/>
    <n v="12.4"/>
    <s v="York Park"/>
    <d v="1899-12-30T13:45:00"/>
    <n v="11637"/>
    <s v="Hawthorn"/>
    <n v="4.0999999999999996"/>
    <n v="6.2"/>
    <n v="9.5"/>
    <n v="12.8"/>
    <n v="80"/>
    <s v="Port Adelaide"/>
    <n v="0"/>
    <n v="2.2999999999999998"/>
    <n v="5.7"/>
    <n v="6.13"/>
    <n v="49"/>
    <x v="2"/>
    <x v="2"/>
  </r>
  <r>
    <s v="2019R1003"/>
    <n v="2019"/>
    <s v="Round 10"/>
    <d v="2019-05-25T00:00:00"/>
    <n v="19.100000000000001"/>
    <n v="13.1"/>
    <n v="0.8"/>
    <s v="Docklands"/>
    <d v="1899-12-30T14:10:00"/>
    <n v="26156"/>
    <s v="Western Bulldogs"/>
    <n v="5.2"/>
    <n v="6.6"/>
    <n v="9.9"/>
    <n v="13.12"/>
    <n v="90"/>
    <s v="North Melbourne"/>
    <n v="5.2"/>
    <n v="10.4"/>
    <n v="13.5"/>
    <n v="18.7"/>
    <n v="115"/>
    <x v="10"/>
    <x v="2"/>
  </r>
  <r>
    <s v="2019R1004"/>
    <n v="2019"/>
    <s v="Round 10"/>
    <d v="2019-05-25T00:00:00"/>
    <n v="17"/>
    <n v="11.9"/>
    <n v="3.8"/>
    <s v="Adelaide Oval"/>
    <d v="1899-12-30T16:05:00"/>
    <n v="41630"/>
    <s v="Adelaide"/>
    <n v="2.2000000000000002"/>
    <n v="7.8"/>
    <n v="9.1"/>
    <n v="10.130000000000001"/>
    <n v="73"/>
    <s v="West Coast"/>
    <n v="3.3"/>
    <n v="3.4"/>
    <n v="8.6"/>
    <n v="13.7"/>
    <n v="85"/>
    <x v="7"/>
    <x v="0"/>
  </r>
  <r>
    <s v="2019R1005"/>
    <n v="2019"/>
    <s v="Round 10"/>
    <d v="2019-05-25T00:00:00"/>
    <n v="19.100000000000001"/>
    <n v="13.1"/>
    <n v="0.8"/>
    <s v="MCG"/>
    <d v="1899-12-30T19:25:00"/>
    <n v="80176"/>
    <s v="Richmond"/>
    <n v="1.2"/>
    <n v="4.7"/>
    <n v="8.11"/>
    <n v="10.130000000000001"/>
    <n v="73"/>
    <s v="Essendon"/>
    <n v="0.3"/>
    <n v="1.7"/>
    <n v="2.1"/>
    <n v="6.14"/>
    <n v="50"/>
    <x v="13"/>
    <x v="1"/>
  </r>
  <r>
    <s v="2019R1006"/>
    <n v="2019"/>
    <s v="Round 10"/>
    <d v="2019-05-25T00:00:00"/>
    <n v="23.7"/>
    <n v="15.5"/>
    <n v="0"/>
    <s v="Carrara"/>
    <d v="1899-12-30T19:25:00"/>
    <n v="13144"/>
    <s v="Gold Coast"/>
    <n v="4.3"/>
    <n v="6.5"/>
    <n v="9.8000000000000007"/>
    <n v="9.1"/>
    <n v="64"/>
    <s v="Geelong"/>
    <n v="4.3"/>
    <n v="6.8"/>
    <n v="9.1"/>
    <n v="13.13"/>
    <n v="91"/>
    <x v="12"/>
    <x v="2"/>
  </r>
  <r>
    <s v="2019R1007"/>
    <n v="2019"/>
    <s v="Round 10"/>
    <d v="2019-05-26T00:00:00"/>
    <n v="14.5"/>
    <n v="7.1"/>
    <n v="12.4"/>
    <s v="MCG"/>
    <d v="1899-12-30T13:10:00"/>
    <n v="20023"/>
    <s v="Melbourne"/>
    <n v="1.1000000000000001"/>
    <n v="1.3"/>
    <n v="3.6"/>
    <n v="10.8"/>
    <n v="68"/>
    <s v="Greater Western Sydney"/>
    <n v="2.5"/>
    <n v="6.8"/>
    <n v="12.9"/>
    <n v="14.1"/>
    <n v="94"/>
    <x v="15"/>
    <x v="2"/>
  </r>
  <r>
    <s v="2019R1008"/>
    <n v="2019"/>
    <s v="Round 10"/>
    <d v="2019-05-26T00:00:00"/>
    <n v="14.5"/>
    <n v="7.1"/>
    <n v="12.4"/>
    <s v="Docklands"/>
    <d v="1899-12-30T15:20:00"/>
    <n v="35058"/>
    <s v="St Kilda"/>
    <n v="2.2000000000000002"/>
    <n v="5.7"/>
    <n v="8.1"/>
    <n v="9.14"/>
    <n v="68"/>
    <s v="Carlton"/>
    <n v="3.4"/>
    <n v="5.4"/>
    <n v="6.6"/>
    <n v="8.6999999999999993"/>
    <n v="55"/>
    <x v="11"/>
    <x v="0"/>
  </r>
  <r>
    <s v="2019R1009"/>
    <n v="2019"/>
    <s v="Round 10"/>
    <d v="2019-05-26T00:00:00"/>
    <n v="21.7"/>
    <n v="5.3"/>
    <n v="0"/>
    <s v="Perth Stadium"/>
    <d v="1899-12-30T15:20:00"/>
    <n v="36383"/>
    <s v="Fremantle"/>
    <n v="3.4"/>
    <n v="5.6"/>
    <n v="9.6999999999999993"/>
    <n v="10.130000000000001"/>
    <n v="73"/>
    <s v="Brisbane"/>
    <n v="5.2"/>
    <n v="5.7"/>
    <n v="10.9"/>
    <n v="10.119999999999999"/>
    <n v="72"/>
    <x v="5"/>
    <x v="0"/>
  </r>
  <r>
    <s v="2019R1101"/>
    <n v="2019"/>
    <s v="Round 11"/>
    <d v="2019-05-31T00:00:00"/>
    <n v="13.7"/>
    <n v="6.9"/>
    <n v="1"/>
    <s v="Docklands"/>
    <d v="1899-12-30T19:50:00"/>
    <n v="29326"/>
    <s v="North Melbourne"/>
    <n v="4.0999999999999996"/>
    <n v="6.7"/>
    <n v="12.7"/>
    <n v="15.9"/>
    <n v="99"/>
    <s v="Richmond"/>
    <n v="3.2"/>
    <n v="6.3"/>
    <n v="7.4"/>
    <n v="9.8000000000000007"/>
    <n v="62"/>
    <x v="10"/>
    <x v="2"/>
  </r>
  <r>
    <s v="2019R1102"/>
    <n v="2019"/>
    <s v="Round 11"/>
    <d v="2019-06-01T00:00:00"/>
    <n v="14.5"/>
    <n v="11.1"/>
    <n v="2"/>
    <s v="MCG"/>
    <d v="1899-12-30T13:45:00"/>
    <n v="41774"/>
    <s v="Collingwood"/>
    <n v="3.3"/>
    <n v="6.5"/>
    <n v="8.6"/>
    <n v="11.9"/>
    <n v="75"/>
    <s v="Fremantle"/>
    <n v="3.3"/>
    <n v="4.4000000000000004"/>
    <n v="8.1"/>
    <n v="11.13"/>
    <n v="79"/>
    <x v="5"/>
    <x v="0"/>
  </r>
  <r>
    <s v="2019R1103"/>
    <n v="2019"/>
    <s v="Round 11"/>
    <d v="2019-06-01T00:00:00"/>
    <n v="18.899999999999999"/>
    <n v="7.6"/>
    <n v="0"/>
    <s v="Sydney Showground"/>
    <d v="1899-12-30T13:45:00"/>
    <n v="7581"/>
    <s v="Greater Western Sydney"/>
    <n v="4.2"/>
    <n v="6.5"/>
    <n v="10.7"/>
    <n v="19.12"/>
    <n v="126"/>
    <s v="Gold Coast"/>
    <n v="3.3"/>
    <n v="3.4"/>
    <n v="4.7"/>
    <n v="6.7"/>
    <n v="43"/>
    <x v="15"/>
    <x v="2"/>
  </r>
  <r>
    <s v="2019R1104"/>
    <n v="2019"/>
    <s v="Round 11"/>
    <d v="2019-06-01T00:00:00"/>
    <n v="15"/>
    <n v="11.5"/>
    <n v="0.4"/>
    <s v="Kardinia Park"/>
    <d v="1899-12-30T16:35:00"/>
    <n v="29021"/>
    <s v="Geelong"/>
    <n v="5.0999999999999996"/>
    <n v="7.2"/>
    <n v="11.4"/>
    <n v="13.7"/>
    <n v="85"/>
    <s v="Sydney"/>
    <n v="3.3"/>
    <n v="5.8"/>
    <n v="6.12"/>
    <n v="8.15"/>
    <n v="63"/>
    <x v="12"/>
    <x v="2"/>
  </r>
  <r>
    <s v="2019R1105"/>
    <n v="2019"/>
    <s v="Round 11"/>
    <d v="2019-06-01T00:00:00"/>
    <n v="22.9"/>
    <n v="7.6"/>
    <n v="0"/>
    <s v="Gabba"/>
    <d v="1899-12-30T19:25:00"/>
    <n v="25051"/>
    <s v="Brisbane"/>
    <n v="0.6"/>
    <n v="5.9"/>
    <n v="9.11"/>
    <n v="12.13"/>
    <n v="85"/>
    <s v="Hawthorn"/>
    <n v="5.0999999999999996"/>
    <n v="7.3"/>
    <n v="9.4"/>
    <n v="10.6"/>
    <n v="66"/>
    <x v="3"/>
    <x v="2"/>
  </r>
  <r>
    <s v="2019R1106"/>
    <n v="2019"/>
    <s v="Round 11"/>
    <d v="2019-06-01T00:00:00"/>
    <n v="30.2"/>
    <n v="19.7"/>
    <n v="0"/>
    <s v="Marrara Oval"/>
    <d v="1899-12-30T19:10:00"/>
    <n v="10634"/>
    <s v="Melbourne"/>
    <n v="6.3"/>
    <n v="9.4"/>
    <n v="11.8"/>
    <n v="12.16"/>
    <n v="88"/>
    <s v="Adelaide"/>
    <n v="4"/>
    <n v="5.3"/>
    <n v="9.4"/>
    <n v="14.6"/>
    <n v="90"/>
    <x v="4"/>
    <x v="2"/>
  </r>
  <r>
    <s v="2019R1107"/>
    <n v="2019"/>
    <s v="Round 11"/>
    <d v="2019-06-02T00:00:00"/>
    <m/>
    <m/>
    <m/>
    <s v="Jiangwan Stadium"/>
    <d v="1899-12-30T12:20:00"/>
    <n v="9412"/>
    <s v="St Kilda"/>
    <n v="3.4"/>
    <n v="5.8"/>
    <n v="7.1"/>
    <n v="9.15"/>
    <n v="69"/>
    <s v="Port Adelaide"/>
    <n v="5.0999999999999996"/>
    <n v="12.3"/>
    <n v="18.3"/>
    <n v="22.7"/>
    <n v="139"/>
    <x v="8"/>
    <x v="2"/>
  </r>
  <r>
    <s v="2019R1108"/>
    <n v="2019"/>
    <s v="Round 11"/>
    <d v="2019-06-02T00:00:00"/>
    <n v="14.3"/>
    <n v="10.3"/>
    <n v="0"/>
    <s v="MCG"/>
    <d v="1899-12-30T15:20:00"/>
    <n v="50423"/>
    <s v="Essendon"/>
    <n v="2.2999999999999998"/>
    <n v="5.4"/>
    <n v="8.5"/>
    <n v="11.8"/>
    <n v="74"/>
    <s v="Carlton"/>
    <n v="2.2000000000000002"/>
    <n v="2.4"/>
    <n v="4.8"/>
    <n v="4.9000000000000004"/>
    <n v="33"/>
    <x v="6"/>
    <x v="1"/>
  </r>
  <r>
    <s v="2019R1109"/>
    <n v="2019"/>
    <s v="Round 11"/>
    <d v="2019-06-02T00:00:00"/>
    <n v="24.5"/>
    <n v="5.9"/>
    <n v="0"/>
    <s v="Perth Stadium"/>
    <d v="1899-12-30T15:20:00"/>
    <n v="53195"/>
    <s v="West Coast"/>
    <n v="3.1"/>
    <n v="7.3"/>
    <n v="16.5"/>
    <n v="21.7"/>
    <n v="133"/>
    <s v="Western Bulldogs"/>
    <n v="2.7"/>
    <n v="4.0999999999999996"/>
    <n v="7.1"/>
    <n v="10.119999999999999"/>
    <n v="72"/>
    <x v="7"/>
    <x v="1"/>
  </r>
  <r>
    <s v="2019R1201"/>
    <n v="2019"/>
    <s v="Round 12"/>
    <d v="2019-06-07T00:00:00"/>
    <n v="17.399999999999999"/>
    <n v="10.4"/>
    <n v="0"/>
    <s v="MCG"/>
    <d v="1899-12-30T19:50:00"/>
    <n v="65214"/>
    <s v="Richmond"/>
    <n v="2.1"/>
    <n v="2.4"/>
    <n v="3.6"/>
    <n v="5.7"/>
    <n v="37"/>
    <s v="Geelong"/>
    <n v="0.2"/>
    <n v="7.4"/>
    <n v="15.8"/>
    <n v="16.8"/>
    <n v="104"/>
    <x v="12"/>
    <x v="1"/>
  </r>
  <r>
    <s v="2019R1202"/>
    <n v="2019"/>
    <s v="Round 12"/>
    <d v="2019-06-08T00:00:00"/>
    <n v="18.5"/>
    <n v="5"/>
    <n v="0"/>
    <s v="Docklands"/>
    <d v="1899-12-30T13:45:00"/>
    <n v="32211"/>
    <s v="Carlton"/>
    <n v="0.3"/>
    <n v="3.4"/>
    <n v="8.9"/>
    <n v="11.12"/>
    <n v="78"/>
    <s v="Brisbane"/>
    <n v="3.3"/>
    <n v="6.4"/>
    <n v="8.5"/>
    <n v="9.9"/>
    <n v="63"/>
    <x v="1"/>
    <x v="0"/>
  </r>
  <r>
    <s v="2019R1203"/>
    <n v="2019"/>
    <s v="Round 12"/>
    <d v="2019-06-08T00:00:00"/>
    <n v="19.600000000000001"/>
    <n v="15.1"/>
    <n v="1.2"/>
    <s v="Carrara"/>
    <d v="1899-12-30T16:35:00"/>
    <n v="9305"/>
    <s v="Gold Coast"/>
    <n v="1.3"/>
    <n v="4.3"/>
    <n v="7.4"/>
    <n v="11.6"/>
    <n v="72"/>
    <s v="North Melbourne"/>
    <n v="7.2"/>
    <n v="9.5"/>
    <n v="12.9"/>
    <n v="14.15"/>
    <n v="99"/>
    <x v="10"/>
    <x v="2"/>
  </r>
  <r>
    <s v="2019R1204"/>
    <n v="2019"/>
    <s v="Round 12"/>
    <d v="2019-06-08T00:00:00"/>
    <n v="16.8"/>
    <n v="3.6"/>
    <n v="0"/>
    <s v="Adelaide Oval"/>
    <d v="1899-12-30T19:10:00"/>
    <n v="41710"/>
    <s v="Adelaide"/>
    <n v="2.5"/>
    <n v="4.7"/>
    <n v="6.7"/>
    <n v="12.1"/>
    <n v="82"/>
    <s v="Greater Western Sydney"/>
    <n v="1.2"/>
    <n v="3.4"/>
    <n v="7.5"/>
    <n v="9.6999999999999993"/>
    <n v="61"/>
    <x v="4"/>
    <x v="0"/>
  </r>
  <r>
    <s v="2019R1205"/>
    <n v="2019"/>
    <s v="Round 12"/>
    <d v="2019-06-09T00:00:00"/>
    <n v="22"/>
    <n v="10.3"/>
    <n v="0"/>
    <s v="SCG"/>
    <d v="1899-12-30T15:20:00"/>
    <n v="36640"/>
    <s v="Sydney"/>
    <n v="4.0999999999999996"/>
    <n v="9.6"/>
    <n v="14.7"/>
    <n v="18.8"/>
    <n v="116"/>
    <s v="West Coast"/>
    <n v="3.2"/>
    <n v="6.3"/>
    <n v="7.8"/>
    <n v="10.11"/>
    <n v="71"/>
    <x v="0"/>
    <x v="0"/>
  </r>
  <r>
    <s v="2019R1206"/>
    <n v="2019"/>
    <s v="Round 12"/>
    <d v="2019-06-10T00:00:00"/>
    <n v="18.3"/>
    <n v="11.3"/>
    <n v="3.2"/>
    <s v="MCG"/>
    <d v="1899-12-30T15:20:00"/>
    <n v="74036"/>
    <s v="Collingwood"/>
    <n v="3.5"/>
    <n v="6.8"/>
    <n v="11.8"/>
    <n v="15.8"/>
    <n v="98"/>
    <s v="Melbourne"/>
    <n v="1.2"/>
    <n v="3.5"/>
    <n v="5.9"/>
    <n v="7.15"/>
    <n v="57"/>
    <x v="9"/>
    <x v="1"/>
  </r>
  <r>
    <s v="2019R1301"/>
    <n v="2019"/>
    <s v="Round 13"/>
    <d v="2019-06-13T00:00:00"/>
    <n v="16.899999999999999"/>
    <n v="9.9"/>
    <n v="0.8"/>
    <s v="Adelaide Oval"/>
    <d v="1899-12-30T19:20:00"/>
    <n v="40837"/>
    <s v="Adelaide"/>
    <n v="1.1000000000000001"/>
    <n v="3.7"/>
    <n v="10.1"/>
    <n v="15.11"/>
    <n v="101"/>
    <s v="Richmond"/>
    <n v="3.2"/>
    <n v="5.6"/>
    <n v="8.9"/>
    <n v="9.14"/>
    <n v="68"/>
    <x v="4"/>
    <x v="0"/>
  </r>
  <r>
    <s v="2019R1302"/>
    <n v="2019"/>
    <s v="Round 13"/>
    <d v="2019-06-14T00:00:00"/>
    <n v="16.8"/>
    <n v="9.1"/>
    <n v="1.4"/>
    <s v="Docklands"/>
    <d v="1899-12-30T19:50:00"/>
    <n v="44846"/>
    <s v="Essendon"/>
    <n v="2.2000000000000002"/>
    <n v="6.7"/>
    <n v="11.11"/>
    <n v="14.12"/>
    <n v="96"/>
    <s v="Hawthorn"/>
    <n v="2.2999999999999998"/>
    <n v="6.4"/>
    <n v="8.6"/>
    <n v="11.11"/>
    <n v="77"/>
    <x v="6"/>
    <x v="0"/>
  </r>
  <r>
    <s v="2019R1303"/>
    <n v="2019"/>
    <s v="Round 13"/>
    <d v="2019-06-15T00:00:00"/>
    <n v="27.2"/>
    <n v="16.2"/>
    <n v="0"/>
    <s v="Riverway Stadium"/>
    <d v="1899-12-30T13:45:00"/>
    <n v="7243"/>
    <s v="Gold Coast"/>
    <n v="3.5"/>
    <n v="5.6"/>
    <n v="8.9"/>
    <n v="11.1"/>
    <n v="76"/>
    <s v="St Kilda"/>
    <n v="0.2"/>
    <n v="2.5"/>
    <n v="7.8"/>
    <n v="11.14"/>
    <n v="80"/>
    <x v="11"/>
    <x v="2"/>
  </r>
  <r>
    <s v="2019R1304"/>
    <n v="2019"/>
    <s v="Round 13"/>
    <d v="2019-06-15T00:00:00"/>
    <n v="18.600000000000001"/>
    <n v="7.5"/>
    <n v="8.8000000000000007"/>
    <s v="Perth Stadium"/>
    <d v="1899-12-30T14:35:00"/>
    <n v="37451"/>
    <s v="Fremantle"/>
    <n v="3.2"/>
    <n v="8.4"/>
    <n v="12.6"/>
    <n v="15.1"/>
    <n v="100"/>
    <s v="Port Adelaide"/>
    <n v="5.0999999999999996"/>
    <n v="7.5"/>
    <n v="12.7"/>
    <n v="12.7"/>
    <n v="79"/>
    <x v="5"/>
    <x v="0"/>
  </r>
  <r>
    <s v="2019R1305"/>
    <n v="2019"/>
    <s v="Round 13"/>
    <d v="2019-06-15T00:00:00"/>
    <n v="15.5"/>
    <n v="8.1"/>
    <n v="1.8"/>
    <s v="Docklands"/>
    <d v="1899-12-30T19:25:00"/>
    <n v="35479"/>
    <s v="Carlton"/>
    <n v="2.1"/>
    <n v="6.3"/>
    <n v="10.9"/>
    <n v="15.1"/>
    <n v="100"/>
    <s v="Western Bulldogs"/>
    <n v="5.2"/>
    <n v="9.6"/>
    <n v="11.9"/>
    <n v="15.13"/>
    <n v="103"/>
    <x v="14"/>
    <x v="0"/>
  </r>
  <r>
    <s v="2019R1306"/>
    <n v="2019"/>
    <s v="Round 13"/>
    <d v="2019-06-16T00:00:00"/>
    <n v="12.8"/>
    <n v="3.2"/>
    <n v="0.2"/>
    <s v="Bellerive Oval"/>
    <d v="1899-12-30T15:20:00"/>
    <n v="7832"/>
    <s v="North Melbourne"/>
    <n v="3"/>
    <n v="7.3"/>
    <n v="8.6"/>
    <n v="10.8"/>
    <n v="68"/>
    <s v="Greater Western Sydney"/>
    <n v="3.2"/>
    <n v="7.3"/>
    <n v="11.6"/>
    <n v="14.7"/>
    <n v="91"/>
    <x v="15"/>
    <x v="2"/>
  </r>
  <r>
    <s v="2019R1401"/>
    <n v="2019"/>
    <s v="Round 14"/>
    <d v="2019-06-20T00:00:00"/>
    <n v="19.7"/>
    <n v="4.4000000000000004"/>
    <n v="0"/>
    <s v="Perth Stadium"/>
    <d v="1899-12-30T18:10:00"/>
    <n v="52810"/>
    <s v="West Coast"/>
    <n v="3.4"/>
    <n v="7.14"/>
    <n v="11.17"/>
    <n v="14.22"/>
    <n v="106"/>
    <s v="Essendon"/>
    <n v="4"/>
    <n v="6.1"/>
    <n v="8.1"/>
    <n v="11.5"/>
    <n v="71"/>
    <x v="7"/>
    <x v="1"/>
  </r>
  <r>
    <s v="2019R1402"/>
    <n v="2019"/>
    <s v="Round 14"/>
    <d v="2019-06-21T00:00:00"/>
    <n v="14.9"/>
    <n v="7.3"/>
    <n v="0"/>
    <s v="SCG"/>
    <d v="1899-12-30T19:50:00"/>
    <n v="29553"/>
    <s v="Sydney"/>
    <n v="6.1"/>
    <n v="7.4"/>
    <n v="8.9"/>
    <n v="12.1"/>
    <n v="82"/>
    <s v="Hawthorn"/>
    <n v="3.1"/>
    <n v="6.3"/>
    <n v="7.7"/>
    <n v="9.9"/>
    <n v="63"/>
    <x v="0"/>
    <x v="2"/>
  </r>
  <r>
    <s v="2019R1403"/>
    <n v="2019"/>
    <s v="Round 14"/>
    <d v="2019-06-22T00:00:00"/>
    <n v="11.9"/>
    <n v="5.0999999999999996"/>
    <n v="2.2000000000000002"/>
    <s v="MCG"/>
    <d v="1899-12-30T13:45:00"/>
    <n v="20211"/>
    <s v="Melbourne"/>
    <n v="2.1"/>
    <n v="5.4"/>
    <n v="9.6"/>
    <n v="13.7"/>
    <n v="85"/>
    <s v="Fremantle"/>
    <n v="4.0999999999999996"/>
    <n v="6.4"/>
    <n v="10.5"/>
    <n v="11.5"/>
    <n v="71"/>
    <x v="16"/>
    <x v="2"/>
  </r>
  <r>
    <s v="2019R1404"/>
    <n v="2019"/>
    <s v="Round 14"/>
    <d v="2019-06-22T00:00:00"/>
    <n v="11.9"/>
    <n v="5.0999999999999996"/>
    <n v="2.2000000000000002"/>
    <s v="Docklands"/>
    <d v="1899-12-30T16:35:00"/>
    <n v="22885"/>
    <s v="St Kilda"/>
    <n v="3.3"/>
    <n v="4.5999999999999996"/>
    <n v="5.7"/>
    <n v="8.11"/>
    <n v="59"/>
    <s v="Brisbane"/>
    <n v="4.5999999999999996"/>
    <n v="7.8"/>
    <n v="16.11"/>
    <n v="17.13"/>
    <n v="115"/>
    <x v="3"/>
    <x v="2"/>
  </r>
  <r>
    <s v="2019R1405"/>
    <n v="2019"/>
    <s v="Round 14"/>
    <d v="2019-06-22T00:00:00"/>
    <n v="15"/>
    <n v="1.8"/>
    <n v="0"/>
    <s v="Adelaide Oval"/>
    <d v="1899-12-30T19:10:00"/>
    <n v="37726"/>
    <s v="Port Adelaide"/>
    <n v="3.4"/>
    <n v="6.5"/>
    <n v="7.9"/>
    <n v="9.1300000000000008"/>
    <n v="67"/>
    <s v="Geelong"/>
    <n v="1.2"/>
    <n v="3.4"/>
    <n v="6.6"/>
    <n v="8.8000000000000007"/>
    <n v="56"/>
    <x v="8"/>
    <x v="0"/>
  </r>
  <r>
    <s v="2019R1406"/>
    <n v="2019"/>
    <s v="Round 14"/>
    <d v="2019-06-23T00:00:00"/>
    <n v="9.8000000000000007"/>
    <n v="1.4"/>
    <n v="0.6"/>
    <s v="Docklands"/>
    <d v="1899-12-30T15:20:00"/>
    <n v="39836"/>
    <s v="Western Bulldogs"/>
    <n v="4.3"/>
    <n v="5.7"/>
    <n v="7.11"/>
    <n v="10.130000000000001"/>
    <n v="73"/>
    <s v="Collingwood"/>
    <n v="4.0999999999999996"/>
    <n v="5.2"/>
    <n v="10.4"/>
    <n v="13.4"/>
    <n v="82"/>
    <x v="9"/>
    <x v="0"/>
  </r>
  <r>
    <s v="2019R1501"/>
    <n v="2019"/>
    <s v="Round 15"/>
    <d v="2019-06-27T00:00:00"/>
    <n v="16.8"/>
    <n v="4.7"/>
    <n v="0"/>
    <s v="Docklands"/>
    <d v="1899-12-30T19:20:00"/>
    <n v="25195"/>
    <s v="Essendon"/>
    <n v="3.2"/>
    <n v="5.3"/>
    <n v="6.4"/>
    <n v="12.5"/>
    <n v="77"/>
    <s v="Greater Western Sydney"/>
    <n v="1.2"/>
    <n v="5.4"/>
    <n v="7.8"/>
    <n v="10.11"/>
    <n v="71"/>
    <x v="6"/>
    <x v="2"/>
  </r>
  <r>
    <s v="2019R1502"/>
    <n v="2019"/>
    <s v="Round 15"/>
    <d v="2019-06-28T00:00:00"/>
    <n v="18.5"/>
    <n v="9.5"/>
    <n v="0"/>
    <s v="Kardinia Park"/>
    <d v="1899-12-30T19:50:00"/>
    <n v="28108"/>
    <s v="Geelong"/>
    <n v="4.0999999999999996"/>
    <n v="7.6"/>
    <n v="11.9"/>
    <n v="14.12"/>
    <n v="96"/>
    <s v="Adelaide"/>
    <n v="5.4"/>
    <n v="7.5"/>
    <n v="9.6999999999999993"/>
    <n v="10.9"/>
    <n v="69"/>
    <x v="12"/>
    <x v="2"/>
  </r>
  <r>
    <s v="2019R1503"/>
    <n v="2019"/>
    <s v="Round 15"/>
    <d v="2019-06-29T00:00:00"/>
    <n v="16.8"/>
    <n v="12.7"/>
    <n v="1"/>
    <s v="MCG"/>
    <d v="1899-12-30T13:45:00"/>
    <n v="31895"/>
    <s v="Hawthorn"/>
    <n v="3.3"/>
    <n v="3.6"/>
    <n v="7.13"/>
    <n v="9.17"/>
    <n v="71"/>
    <s v="West Coast"/>
    <n v="3.5"/>
    <n v="6.8"/>
    <n v="7.8"/>
    <n v="11.11"/>
    <n v="77"/>
    <x v="7"/>
    <x v="0"/>
  </r>
  <r>
    <s v="2019R1504"/>
    <n v="2019"/>
    <s v="Round 15"/>
    <d v="2019-06-29T00:00:00"/>
    <n v="21.4"/>
    <n v="8.6"/>
    <n v="0"/>
    <s v="SCG"/>
    <d v="1899-12-30T16:35:00"/>
    <n v="26194"/>
    <s v="Sydney"/>
    <n v="2.2000000000000002"/>
    <n v="6.3"/>
    <n v="10.6"/>
    <n v="14.9"/>
    <n v="93"/>
    <s v="Gold Coast"/>
    <n v="2.2999999999999998"/>
    <n v="5.5"/>
    <n v="6.7"/>
    <n v="7.9"/>
    <n v="51"/>
    <x v="0"/>
    <x v="2"/>
  </r>
  <r>
    <s v="2019R1505"/>
    <n v="2019"/>
    <s v="Round 15"/>
    <d v="2019-06-29T00:00:00"/>
    <n v="16.8"/>
    <n v="12.7"/>
    <n v="1"/>
    <s v="Docklands"/>
    <d v="1899-12-30T19:25:00"/>
    <n v="38801"/>
    <s v="Collingwood"/>
    <n v="1.3"/>
    <n v="3.3"/>
    <n v="4.4000000000000004"/>
    <n v="5.7"/>
    <n v="37"/>
    <s v="North Melbourne"/>
    <n v="2.7"/>
    <n v="4.8"/>
    <n v="8.14"/>
    <n v="11.15"/>
    <n v="81"/>
    <x v="10"/>
    <x v="0"/>
  </r>
  <r>
    <s v="2019R1506"/>
    <n v="2019"/>
    <s v="Round 15"/>
    <d v="2019-06-29T00:00:00"/>
    <n v="14.1"/>
    <n v="10.8"/>
    <n v="10.6"/>
    <s v="Adelaide Oval"/>
    <d v="1899-12-30T19:10:00"/>
    <n v="25623"/>
    <s v="Port Adelaide"/>
    <n v="1.2"/>
    <n v="2.5"/>
    <n v="5.8"/>
    <n v="5.1100000000000003"/>
    <n v="41"/>
    <s v="Western Bulldogs"/>
    <n v="3.2"/>
    <n v="5.2"/>
    <n v="8.3000000000000007"/>
    <n v="10.6"/>
    <n v="66"/>
    <x v="14"/>
    <x v="2"/>
  </r>
  <r>
    <s v="2019R1507"/>
    <n v="2019"/>
    <s v="Round 15"/>
    <d v="2019-06-30T00:00:00"/>
    <n v="13.5"/>
    <n v="7.6"/>
    <n v="7.4"/>
    <s v="Docklands"/>
    <d v="1899-12-30T13:10:00"/>
    <n v="40962"/>
    <s v="St Kilda"/>
    <n v="3"/>
    <n v="7"/>
    <n v="8.3000000000000007"/>
    <n v="10.1"/>
    <n v="70"/>
    <s v="Richmond"/>
    <n v="2"/>
    <n v="6.2"/>
    <n v="9.4"/>
    <n v="16.7"/>
    <n v="103"/>
    <x v="13"/>
    <x v="0"/>
  </r>
  <r>
    <s v="2019R1508"/>
    <n v="2019"/>
    <s v="Round 15"/>
    <d v="2019-06-30T00:00:00"/>
    <n v="25"/>
    <n v="12.6"/>
    <n v="0.6"/>
    <s v="Gabba"/>
    <d v="1899-12-30T15:20:00"/>
    <n v="24809"/>
    <s v="Brisbane"/>
    <n v="2.6"/>
    <n v="4.1100000000000003"/>
    <n v="10.14"/>
    <n v="15.17"/>
    <n v="107"/>
    <s v="Melbourne"/>
    <n v="3.3"/>
    <n v="6.5"/>
    <n v="9.6"/>
    <n v="11.8"/>
    <n v="74"/>
    <x v="3"/>
    <x v="2"/>
  </r>
  <r>
    <s v="2019R1509"/>
    <n v="2019"/>
    <s v="Round 15"/>
    <d v="2019-06-30T00:00:00"/>
    <n v="16"/>
    <n v="10.6"/>
    <n v="0.4"/>
    <s v="Perth Stadium"/>
    <d v="1899-12-30T15:20:00"/>
    <n v="37293"/>
    <s v="Fremantle"/>
    <n v="5.2"/>
    <n v="6.3"/>
    <n v="8.8000000000000007"/>
    <n v="11.9"/>
    <n v="75"/>
    <s v="Carlton"/>
    <n v="0.3"/>
    <n v="4.5"/>
    <n v="6.8"/>
    <n v="11.13"/>
    <n v="79"/>
    <x v="1"/>
    <x v="0"/>
  </r>
  <r>
    <s v="2019R1601"/>
    <n v="2019"/>
    <s v="Round 16"/>
    <d v="2019-07-05T00:00:00"/>
    <n v="17.3"/>
    <n v="1.4"/>
    <n v="0"/>
    <s v="MCG"/>
    <d v="1899-12-30T19:50:00"/>
    <n v="66407"/>
    <s v="Hawthorn"/>
    <n v="1.5"/>
    <n v="3.8"/>
    <n v="4.9000000000000004"/>
    <n v="9.1300000000000008"/>
    <n v="67"/>
    <s v="Collingwood"/>
    <n v="4"/>
    <n v="5.4"/>
    <n v="6.7"/>
    <n v="9.9"/>
    <n v="63"/>
    <x v="2"/>
    <x v="1"/>
  </r>
  <r>
    <s v="2019R1602"/>
    <n v="2019"/>
    <s v="Round 16"/>
    <d v="2019-07-06T00:00:00"/>
    <n v="18"/>
    <n v="4.3"/>
    <n v="0"/>
    <s v="MCG"/>
    <d v="1899-12-30T13:45:00"/>
    <n v="60199"/>
    <s v="Essendon"/>
    <n v="2.2999999999999998"/>
    <n v="4.5"/>
    <n v="7.5"/>
    <n v="11.1"/>
    <n v="76"/>
    <s v="Sydney"/>
    <n v="1.2"/>
    <n v="3.6"/>
    <n v="7.8"/>
    <n v="9.1199999999999992"/>
    <n v="66"/>
    <x v="6"/>
    <x v="1"/>
  </r>
  <r>
    <s v="2019R1603"/>
    <n v="2019"/>
    <s v="Round 16"/>
    <d v="2019-07-06T00:00:00"/>
    <n v="21"/>
    <n v="16.600000000000001"/>
    <n v="3.2"/>
    <s v="Carrara"/>
    <d v="1899-12-30T14:10:00"/>
    <n v="16031"/>
    <s v="Gold Coast"/>
    <n v="2.1"/>
    <n v="3.1"/>
    <n v="7.2"/>
    <n v="9.4"/>
    <n v="58"/>
    <s v="Richmond"/>
    <n v="9.1999999999999993"/>
    <n v="16.7"/>
    <n v="19.899999999999999"/>
    <n v="23.12"/>
    <n v="150"/>
    <x v="13"/>
    <x v="2"/>
  </r>
  <r>
    <s v="2019R1604"/>
    <n v="2019"/>
    <s v="Round 16"/>
    <d v="2019-07-06T00:00:00"/>
    <n v="21.9"/>
    <n v="14.9"/>
    <n v="0"/>
    <s v="Adelaide Oval"/>
    <d v="1899-12-30T16:05:00"/>
    <n v="50544"/>
    <s v="Adelaide"/>
    <n v="2.7"/>
    <n v="4.1100000000000003"/>
    <n v="5.12"/>
    <n v="5.14"/>
    <n v="44"/>
    <s v="Port Adelaide"/>
    <n v="3.1"/>
    <n v="6.2"/>
    <n v="12.5"/>
    <n v="15.11"/>
    <n v="101"/>
    <x v="8"/>
    <x v="1"/>
  </r>
  <r>
    <s v="2019R1605"/>
    <n v="2019"/>
    <s v="Round 16"/>
    <d v="2019-07-06T00:00:00"/>
    <n v="18"/>
    <n v="4.3"/>
    <n v="0"/>
    <s v="Docklands"/>
    <d v="1899-12-30T19:25:00"/>
    <n v="35641"/>
    <s v="Western Bulldogs"/>
    <n v="1.4"/>
    <n v="3.5"/>
    <n v="5.7"/>
    <n v="10.11"/>
    <n v="71"/>
    <s v="Geelong"/>
    <n v="3.5"/>
    <n v="4.8"/>
    <n v="6.11"/>
    <n v="7.13"/>
    <n v="55"/>
    <x v="14"/>
    <x v="0"/>
  </r>
  <r>
    <s v="2019R1606"/>
    <n v="2019"/>
    <s v="Round 16"/>
    <d v="2019-07-06T00:00:00"/>
    <n v="18.2"/>
    <n v="6.8"/>
    <n v="11.2"/>
    <s v="Perth Stadium"/>
    <d v="1899-12-30T18:10:00"/>
    <n v="56358"/>
    <s v="Fremantle"/>
    <n v="1.2"/>
    <n v="1.7"/>
    <n v="2.14"/>
    <n v="2.19"/>
    <n v="31"/>
    <s v="West Coast"/>
    <n v="2.5"/>
    <n v="10.7"/>
    <n v="14.7"/>
    <n v="19.8"/>
    <n v="122"/>
    <x v="7"/>
    <x v="1"/>
  </r>
  <r>
    <s v="2019R1607"/>
    <n v="2019"/>
    <s v="Round 16"/>
    <d v="2019-07-07T00:00:00"/>
    <n v="16.8"/>
    <n v="7.2"/>
    <n v="0"/>
    <s v="MCG"/>
    <d v="1899-12-30T13:10:00"/>
    <n v="55593"/>
    <s v="Carlton"/>
    <n v="2.4"/>
    <n v="5.4"/>
    <n v="10.6"/>
    <n v="15.1"/>
    <n v="100"/>
    <s v="Melbourne"/>
    <n v="4.4000000000000004"/>
    <n v="7.11"/>
    <n v="14.12"/>
    <n v="15.15"/>
    <n v="105"/>
    <x v="16"/>
    <x v="1"/>
  </r>
  <r>
    <s v="2019R1608"/>
    <n v="2019"/>
    <s v="Round 16"/>
    <d v="2019-07-07T00:00:00"/>
    <n v="12.2"/>
    <n v="3.8"/>
    <n v="0"/>
    <s v="Bellerive Oval"/>
    <d v="1899-12-30T15:20:00"/>
    <n v="10696"/>
    <s v="North Melbourne"/>
    <n v="7.5"/>
    <n v="10.6"/>
    <n v="13.7"/>
    <n v="17.100000000000001"/>
    <n v="112"/>
    <s v="St Kilda"/>
    <n v="1.1000000000000001"/>
    <n v="6.3"/>
    <n v="8.5"/>
    <n v="11.7"/>
    <n v="73"/>
    <x v="10"/>
    <x v="2"/>
  </r>
  <r>
    <s v="2019R1609"/>
    <n v="2019"/>
    <s v="Round 16"/>
    <d v="2019-07-07T00:00:00"/>
    <n v="19.3"/>
    <n v="11.2"/>
    <n v="0"/>
    <s v="Sydney Showground"/>
    <d v="1899-12-30T16:40:00"/>
    <n v="12268"/>
    <s v="Greater Western Sydney"/>
    <n v="1.2"/>
    <n v="5.5"/>
    <n v="8.6"/>
    <n v="11.8"/>
    <n v="74"/>
    <s v="Brisbane"/>
    <n v="4.4000000000000004"/>
    <n v="8.6999999999999993"/>
    <n v="12.1"/>
    <n v="14.1"/>
    <n v="94"/>
    <x v="3"/>
    <x v="2"/>
  </r>
  <r>
    <s v="2019R1701"/>
    <n v="2019"/>
    <s v="Round 17"/>
    <d v="2019-07-12T00:00:00"/>
    <n v="18.7"/>
    <n v="4.4000000000000004"/>
    <n v="0"/>
    <s v="Perth Stadium"/>
    <d v="1899-12-30T18:10:00"/>
    <n v="56251"/>
    <s v="West Coast"/>
    <n v="6.3"/>
    <n v="10.4"/>
    <n v="12.4"/>
    <n v="12.5"/>
    <n v="77"/>
    <s v="Collingwood"/>
    <n v="6.1"/>
    <n v="8.3000000000000007"/>
    <n v="9.6"/>
    <n v="11.12"/>
    <n v="78"/>
    <x v="9"/>
    <x v="1"/>
  </r>
  <r>
    <s v="2019R1702"/>
    <n v="2019"/>
    <s v="Round 17"/>
    <d v="2019-07-13T00:00:00"/>
    <n v="16.2"/>
    <n v="11.3"/>
    <n v="0.4"/>
    <s v="SCG"/>
    <d v="1899-12-30T13:45:00"/>
    <n v="32570"/>
    <s v="Sydney"/>
    <n v="2.5"/>
    <n v="3.1"/>
    <n v="5.12"/>
    <n v="8.14"/>
    <n v="62"/>
    <s v="Carlton"/>
    <n v="2.5"/>
    <n v="5.8"/>
    <n v="6.13"/>
    <n v="9.15"/>
    <n v="69"/>
    <x v="1"/>
    <x v="0"/>
  </r>
  <r>
    <s v="2019R1703"/>
    <n v="2019"/>
    <s v="Round 17"/>
    <d v="2019-07-13T00:00:00"/>
    <n v="12.9"/>
    <n v="1.3"/>
    <n v="0.8"/>
    <s v="York Park"/>
    <d v="1899-12-30T14:10:00"/>
    <n v="13006"/>
    <s v="Hawthorn"/>
    <n v="3.1"/>
    <n v="5.5"/>
    <n v="9.8000000000000007"/>
    <n v="12.12"/>
    <n v="84"/>
    <s v="Fremantle"/>
    <n v="0.3"/>
    <n v="4.3"/>
    <n v="6.5"/>
    <n v="8.5"/>
    <n v="53"/>
    <x v="2"/>
    <x v="2"/>
  </r>
  <r>
    <s v="2019R1704"/>
    <n v="2019"/>
    <s v="Round 17"/>
    <d v="2019-07-13T00:00:00"/>
    <n v="11.8"/>
    <n v="6"/>
    <n v="2.8"/>
    <s v="Docklands"/>
    <d v="1899-12-30T16:35:00"/>
    <n v="45682"/>
    <s v="Essendon"/>
    <n v="4.4000000000000004"/>
    <n v="6.11"/>
    <n v="11.13"/>
    <n v="12.14"/>
    <n v="86"/>
    <s v="North Melbourne"/>
    <n v="6.3"/>
    <n v="7.5"/>
    <n v="9.6999999999999993"/>
    <n v="12.9"/>
    <n v="81"/>
    <x v="6"/>
    <x v="0"/>
  </r>
  <r>
    <s v="2019R1705"/>
    <n v="2019"/>
    <s v="Round 17"/>
    <d v="2019-07-13T00:00:00"/>
    <n v="24"/>
    <n v="12.2"/>
    <n v="0"/>
    <s v="Carrara"/>
    <d v="1899-12-30T19:25:00"/>
    <n v="8741"/>
    <s v="Gold Coast"/>
    <n v="2.2999999999999998"/>
    <n v="2.5"/>
    <n v="4.7"/>
    <n v="8.8000000000000007"/>
    <n v="56"/>
    <s v="Adelaide"/>
    <n v="5.7"/>
    <n v="12.9"/>
    <n v="19.100000000000001"/>
    <n v="23.13"/>
    <n v="151"/>
    <x v="4"/>
    <x v="2"/>
  </r>
  <r>
    <s v="2019R1706"/>
    <n v="2019"/>
    <s v="Round 17"/>
    <d v="2019-07-13T00:00:00"/>
    <n v="12.7"/>
    <n v="5.7"/>
    <n v="3.2"/>
    <s v="Kardinia Park"/>
    <d v="1899-12-30T19:25:00"/>
    <n v="24035"/>
    <s v="Geelong"/>
    <n v="4.4000000000000004"/>
    <n v="5.7"/>
    <n v="8.8000000000000007"/>
    <n v="12.12"/>
    <n v="84"/>
    <s v="St Kilda"/>
    <n v="2.2000000000000002"/>
    <n v="6.3"/>
    <n v="6.7"/>
    <n v="8.9"/>
    <n v="57"/>
    <x v="12"/>
    <x v="2"/>
  </r>
  <r>
    <s v="2019R1707"/>
    <n v="2019"/>
    <s v="Round 17"/>
    <d v="2019-07-14T00:00:00"/>
    <n v="13.2"/>
    <n v="5.7"/>
    <n v="3.4"/>
    <s v="MCG"/>
    <d v="1899-12-30T13:10:00"/>
    <n v="38986"/>
    <s v="Richmond"/>
    <n v="4.4000000000000004"/>
    <n v="6.7"/>
    <n v="10.130000000000001"/>
    <n v="13.16"/>
    <n v="94"/>
    <s v="Greater Western Sydney"/>
    <n v="0.2"/>
    <n v="4.5"/>
    <n v="6.7"/>
    <n v="9.1300000000000008"/>
    <n v="67"/>
    <x v="13"/>
    <x v="0"/>
  </r>
  <r>
    <s v="2019R1708"/>
    <n v="2019"/>
    <s v="Round 17"/>
    <d v="2019-07-14T00:00:00"/>
    <n v="13.2"/>
    <n v="5.7"/>
    <n v="3.4"/>
    <s v="Docklands"/>
    <d v="1899-12-30T15:20:00"/>
    <n v="26781"/>
    <s v="Western Bulldogs"/>
    <n v="3.3"/>
    <n v="6.5"/>
    <n v="7.13"/>
    <n v="10.14"/>
    <n v="74"/>
    <s v="Melbourne"/>
    <n v="3.2"/>
    <n v="6.4"/>
    <n v="7.7"/>
    <n v="9.1199999999999992"/>
    <n v="66"/>
    <x v="14"/>
    <x v="2"/>
  </r>
  <r>
    <s v="2019R1709"/>
    <n v="2019"/>
    <s v="Round 17"/>
    <d v="2019-07-14T00:00:00"/>
    <n v="13.6"/>
    <n v="10"/>
    <n v="1.6"/>
    <s v="Adelaide Oval"/>
    <d v="1899-12-30T16:10:00"/>
    <n v="33118"/>
    <s v="Port Adelaide"/>
    <n v="2.1"/>
    <n v="3.4"/>
    <n v="6.4"/>
    <n v="6.13"/>
    <n v="49"/>
    <s v="Brisbane"/>
    <n v="7.1"/>
    <n v="10.6"/>
    <n v="12.12"/>
    <n v="14.13"/>
    <n v="97"/>
    <x v="3"/>
    <x v="0"/>
  </r>
  <r>
    <s v="2019R1801"/>
    <n v="2019"/>
    <s v="Round 18"/>
    <d v="2019-07-19T00:00:00"/>
    <n v="18"/>
    <n v="6.9"/>
    <n v="0"/>
    <s v="Adelaide Oval"/>
    <d v="1899-12-30T19:20:00"/>
    <n v="47735"/>
    <s v="Adelaide"/>
    <n v="2.5"/>
    <n v="7.1"/>
    <n v="8.11"/>
    <n v="10.15"/>
    <n v="75"/>
    <s v="Essendon"/>
    <n v="1.2"/>
    <n v="5.3"/>
    <n v="9.5"/>
    <n v="15.6"/>
    <n v="96"/>
    <x v="6"/>
    <x v="0"/>
  </r>
  <r>
    <s v="2019R1802"/>
    <n v="2019"/>
    <s v="Round 18"/>
    <d v="2019-07-20T00:00:00"/>
    <n v="16.100000000000001"/>
    <n v="5.9"/>
    <n v="0"/>
    <s v="MCG"/>
    <d v="1899-12-30T13:45:00"/>
    <n v="41642"/>
    <s v="Richmond"/>
    <n v="5.4"/>
    <n v="8.5"/>
    <n v="12.7"/>
    <n v="15.11"/>
    <n v="101"/>
    <s v="Port Adelaide"/>
    <n v="2.4"/>
    <n v="4.5999999999999996"/>
    <n v="7.7"/>
    <n v="9.9"/>
    <n v="63"/>
    <x v="13"/>
    <x v="0"/>
  </r>
  <r>
    <s v="2019R1803"/>
    <n v="2019"/>
    <s v="Round 18"/>
    <d v="2019-07-20T00:00:00"/>
    <n v="16.100000000000001"/>
    <n v="5.9"/>
    <n v="0"/>
    <s v="Docklands"/>
    <d v="1899-12-30T14:10:00"/>
    <n v="31765"/>
    <s v="Carlton"/>
    <n v="5.3"/>
    <n v="8.5"/>
    <n v="13.6"/>
    <n v="15.9"/>
    <n v="99"/>
    <s v="Gold Coast"/>
    <n v="2.2999999999999998"/>
    <n v="4.5"/>
    <n v="10.6"/>
    <n v="11.9"/>
    <n v="75"/>
    <x v="1"/>
    <x v="0"/>
  </r>
  <r>
    <s v="2019R1804"/>
    <n v="2019"/>
    <s v="Round 18"/>
    <d v="2019-07-20T00:00:00"/>
    <n v="20.6"/>
    <n v="3.2"/>
    <n v="0"/>
    <s v="Sydney Showground"/>
    <d v="1899-12-30T16:35:00"/>
    <n v="15467"/>
    <s v="Greater Western Sydney"/>
    <n v="8.1999999999999993"/>
    <n v="9.1999999999999993"/>
    <n v="13.5"/>
    <n v="19.8"/>
    <n v="122"/>
    <s v="Collingwood"/>
    <n v="1.1000000000000001"/>
    <n v="3.2"/>
    <n v="7.7"/>
    <n v="11.9"/>
    <n v="75"/>
    <x v="15"/>
    <x v="2"/>
  </r>
  <r>
    <s v="2019R1805"/>
    <n v="2019"/>
    <s v="Round 18"/>
    <d v="2019-07-20T00:00:00"/>
    <n v="23.1"/>
    <n v="7.9"/>
    <n v="0"/>
    <s v="Gabba"/>
    <d v="1899-12-30T19:25:00"/>
    <n v="23833"/>
    <s v="Brisbane"/>
    <n v="1.4"/>
    <n v="4.7"/>
    <n v="7.12"/>
    <n v="12.15"/>
    <n v="87"/>
    <s v="North Melbourne"/>
    <n v="5"/>
    <n v="8.1999999999999993"/>
    <n v="8.1999999999999993"/>
    <n v="12.3"/>
    <n v="75"/>
    <x v="3"/>
    <x v="2"/>
  </r>
  <r>
    <s v="2019R1806"/>
    <n v="2019"/>
    <s v="Round 18"/>
    <d v="2019-07-20T00:00:00"/>
    <n v="17.7"/>
    <n v="8.8000000000000007"/>
    <n v="13.2"/>
    <s v="Perth Stadium"/>
    <d v="1899-12-30T18:10:00"/>
    <n v="33594"/>
    <s v="Fremantle"/>
    <n v="1.1000000000000001"/>
    <n v="3.6"/>
    <n v="6.7"/>
    <n v="7.1"/>
    <n v="52"/>
    <s v="Sydney"/>
    <n v="1.4"/>
    <n v="5.4"/>
    <n v="5.6"/>
    <n v="7.9"/>
    <n v="51"/>
    <x v="5"/>
    <x v="0"/>
  </r>
  <r>
    <s v="2019R1807"/>
    <n v="2019"/>
    <s v="Round 18"/>
    <d v="2019-07-21T00:00:00"/>
    <n v="14.9"/>
    <n v="9.8000000000000007"/>
    <n v="0"/>
    <s v="MCG"/>
    <d v="1899-12-30T13:10:00"/>
    <n v="53636"/>
    <s v="Geelong"/>
    <n v="2.2000000000000002"/>
    <n v="4.5"/>
    <n v="7.1"/>
    <n v="8.1300000000000008"/>
    <n v="61"/>
    <s v="Hawthorn"/>
    <n v="4.0999999999999996"/>
    <n v="7.1"/>
    <n v="10.11"/>
    <n v="12.13"/>
    <n v="85"/>
    <x v="2"/>
    <x v="1"/>
  </r>
  <r>
    <s v="2019R1808"/>
    <n v="2019"/>
    <s v="Round 18"/>
    <d v="2019-07-21T00:00:00"/>
    <n v="21.8"/>
    <n v="12.4"/>
    <n v="0"/>
    <s v="Traeger Park"/>
    <d v="1899-12-30T14:50:00"/>
    <n v="7164"/>
    <s v="Melbourne"/>
    <n v="1.5"/>
    <n v="7.8"/>
    <n v="10.1"/>
    <n v="11.12"/>
    <n v="78"/>
    <s v="West Coast"/>
    <n v="5.0999999999999996"/>
    <n v="8.3000000000000007"/>
    <n v="10.4"/>
    <n v="14.7"/>
    <n v="91"/>
    <x v="7"/>
    <x v="2"/>
  </r>
  <r>
    <s v="2019R1809"/>
    <n v="2019"/>
    <s v="Round 18"/>
    <d v="2019-07-21T00:00:00"/>
    <n v="14.9"/>
    <n v="9.8000000000000007"/>
    <n v="0"/>
    <s v="Docklands"/>
    <d v="1899-12-30T16:40:00"/>
    <n v="21705"/>
    <s v="St Kilda"/>
    <n v="6.5"/>
    <n v="11.6"/>
    <n v="13.9"/>
    <n v="17.14"/>
    <n v="116"/>
    <s v="Western Bulldogs"/>
    <n v="1"/>
    <n v="4.5"/>
    <n v="10.5"/>
    <n v="14.5"/>
    <n v="89"/>
    <x v="11"/>
    <x v="2"/>
  </r>
  <r>
    <s v="2019R1901"/>
    <n v="2019"/>
    <s v="Round 19"/>
    <d v="2019-07-26T00:00:00"/>
    <n v="12.8"/>
    <n v="10.1"/>
    <n v="0"/>
    <s v="MCG"/>
    <d v="1899-12-30T19:50:00"/>
    <n v="78722"/>
    <s v="Collingwood"/>
    <n v="1.2"/>
    <n v="3.6"/>
    <n v="5.0999999999999996"/>
    <n v="9.1199999999999992"/>
    <n v="66"/>
    <s v="Richmond"/>
    <n v="5.4"/>
    <n v="9.6999999999999993"/>
    <n v="11.12"/>
    <n v="14.14"/>
    <n v="98"/>
    <x v="13"/>
    <x v="1"/>
  </r>
  <r>
    <s v="2019R1902"/>
    <n v="2019"/>
    <s v="Round 19"/>
    <d v="2019-07-27T00:00:00"/>
    <n v="11.6"/>
    <n v="0.2"/>
    <n v="0.2"/>
    <s v="York Park"/>
    <d v="1899-12-30T13:45:00"/>
    <n v="15157"/>
    <s v="Hawthorn"/>
    <n v="3.4"/>
    <n v="4.9000000000000004"/>
    <n v="5.14"/>
    <n v="7.18"/>
    <n v="60"/>
    <s v="Brisbane"/>
    <n v="3.1"/>
    <n v="5.5"/>
    <n v="10.6"/>
    <n v="13.9"/>
    <n v="87"/>
    <x v="3"/>
    <x v="2"/>
  </r>
  <r>
    <s v="2019R1903"/>
    <n v="2019"/>
    <s v="Round 19"/>
    <d v="2019-07-27T00:00:00"/>
    <n v="15"/>
    <n v="7.6"/>
    <n v="5.2"/>
    <s v="MCG"/>
    <d v="1899-12-30T14:10:00"/>
    <n v="38369"/>
    <s v="Carlton"/>
    <n v="4.4000000000000004"/>
    <n v="7.8"/>
    <n v="10.9"/>
    <n v="13.9"/>
    <n v="87"/>
    <s v="Adelaide"/>
    <n v="4"/>
    <n v="5.4"/>
    <n v="7.5"/>
    <n v="9.6"/>
    <n v="60"/>
    <x v="1"/>
    <x v="0"/>
  </r>
  <r>
    <s v="2019R1904"/>
    <n v="2019"/>
    <s v="Round 19"/>
    <d v="2019-07-27T00:00:00"/>
    <n v="20.3"/>
    <n v="11.4"/>
    <n v="10.4"/>
    <s v="Perth Stadium"/>
    <d v="1899-12-30T14:35:00"/>
    <n v="54376"/>
    <s v="West Coast"/>
    <n v="6.5"/>
    <n v="8.1"/>
    <n v="14.1"/>
    <n v="18.13"/>
    <n v="121"/>
    <s v="North Melbourne"/>
    <n v="3.1"/>
    <n v="6.4"/>
    <n v="7.6"/>
    <n v="10.119999999999999"/>
    <n v="72"/>
    <x v="7"/>
    <x v="1"/>
  </r>
  <r>
    <s v="2019R1905"/>
    <n v="2019"/>
    <s v="Round 19"/>
    <d v="2019-07-27T00:00:00"/>
    <n v="15"/>
    <n v="7.6"/>
    <n v="5.2"/>
    <s v="Docklands"/>
    <d v="1899-12-30T19:25:00"/>
    <n v="22854"/>
    <s v="St Kilda"/>
    <n v="3.2"/>
    <n v="5.7"/>
    <n v="10.1"/>
    <n v="15.14"/>
    <n v="104"/>
    <s v="Melbourne"/>
    <n v="5.3"/>
    <n v="6.4"/>
    <n v="10.6"/>
    <n v="13.7"/>
    <n v="85"/>
    <x v="11"/>
    <x v="2"/>
  </r>
  <r>
    <s v="2019R1906"/>
    <n v="2019"/>
    <s v="Round 19"/>
    <d v="2019-07-27T00:00:00"/>
    <n v="15.5"/>
    <n v="6.9"/>
    <n v="0"/>
    <s v="Adelaide Oval"/>
    <d v="1899-12-30T19:10:00"/>
    <n v="27591"/>
    <s v="Port Adelaide"/>
    <n v="0.3"/>
    <n v="3.6"/>
    <n v="5.9"/>
    <n v="7.13"/>
    <n v="55"/>
    <s v="Greater Western Sydney"/>
    <n v="2.5"/>
    <n v="4.5999999999999996"/>
    <n v="7.7"/>
    <n v="8.8000000000000007"/>
    <n v="56"/>
    <x v="15"/>
    <x v="2"/>
  </r>
  <r>
    <s v="2019R1907"/>
    <n v="2019"/>
    <s v="Round 19"/>
    <d v="2019-07-28T00:00:00"/>
    <n v="15"/>
    <n v="5.6"/>
    <n v="0"/>
    <s v="Docklands"/>
    <d v="1899-12-30T13:10:00"/>
    <n v="21181"/>
    <s v="Western Bulldogs"/>
    <n v="8.1999999999999993"/>
    <n v="12.6"/>
    <n v="14.11"/>
    <n v="16.170000000000002"/>
    <n v="113"/>
    <s v="Fremantle"/>
    <n v="4.3"/>
    <n v="5.5"/>
    <n v="7.9"/>
    <n v="9.1199999999999992"/>
    <n v="66"/>
    <x v="14"/>
    <x v="2"/>
  </r>
  <r>
    <s v="2019R1908"/>
    <n v="2019"/>
    <s v="Round 19"/>
    <d v="2019-07-28T00:00:00"/>
    <n v="19.399999999999999"/>
    <n v="8.6999999999999993"/>
    <n v="0"/>
    <s v="SCG"/>
    <d v="1899-12-30T15:20:00"/>
    <n v="32911"/>
    <s v="Sydney"/>
    <n v="3.3"/>
    <n v="6.5"/>
    <n v="7.6"/>
    <n v="12.8"/>
    <n v="80"/>
    <s v="Geelong"/>
    <n v="1.1000000000000001"/>
    <n v="6.5"/>
    <n v="10.1"/>
    <n v="16.11"/>
    <n v="107"/>
    <x v="12"/>
    <x v="0"/>
  </r>
  <r>
    <s v="2019R1909"/>
    <n v="2019"/>
    <s v="Round 19"/>
    <d v="2019-07-28T00:00:00"/>
    <n v="23.2"/>
    <n v="13"/>
    <n v="0"/>
    <s v="Carrara"/>
    <d v="1899-12-30T16:40:00"/>
    <n v="15759"/>
    <s v="Gold Coast"/>
    <n v="4.2"/>
    <n v="7.3"/>
    <n v="9.6"/>
    <n v="15.6"/>
    <n v="96"/>
    <s v="Essendon"/>
    <n v="1.3"/>
    <n v="4.5"/>
    <n v="10.8"/>
    <n v="16.100000000000001"/>
    <n v="106"/>
    <x v="6"/>
    <x v="2"/>
  </r>
  <r>
    <s v="2019R2001"/>
    <n v="2019"/>
    <s v="Round 20"/>
    <d v="2019-08-02T00:00:00"/>
    <n v="12.9"/>
    <n v="8.5"/>
    <n v="0.2"/>
    <s v="Docklands"/>
    <d v="1899-12-30T19:50:00"/>
    <n v="33226"/>
    <s v="North Melbourne"/>
    <n v="1.2"/>
    <n v="5.6"/>
    <n v="9.11"/>
    <n v="12.14"/>
    <n v="86"/>
    <s v="Hawthorn"/>
    <n v="4.4000000000000004"/>
    <n v="6.5"/>
    <n v="8.6999999999999993"/>
    <n v="9.1"/>
    <n v="64"/>
    <x v="10"/>
    <x v="0"/>
  </r>
  <r>
    <s v="2019R2002"/>
    <n v="2019"/>
    <s v="Round 20"/>
    <d v="2019-08-03T00:00:00"/>
    <n v="13.5"/>
    <n v="9.8000000000000007"/>
    <n v="0"/>
    <s v="Docklands"/>
    <d v="1899-12-30T13:45:00"/>
    <n v="42940"/>
    <s v="Essendon"/>
    <n v="2.4"/>
    <n v="5.7"/>
    <n v="8.1"/>
    <n v="9.1300000000000008"/>
    <n v="67"/>
    <s v="Port Adelaide"/>
    <n v="5.2"/>
    <n v="8.5"/>
    <n v="14.9"/>
    <n v="19.12"/>
    <n v="126"/>
    <x v="8"/>
    <x v="0"/>
  </r>
  <r>
    <s v="2019R2003"/>
    <n v="2019"/>
    <s v="Round 20"/>
    <d v="2019-08-03T00:00:00"/>
    <n v="22.1"/>
    <n v="5.0999999999999996"/>
    <n v="0"/>
    <s v="Sydney Showground"/>
    <d v="1899-12-30T14:10:00"/>
    <n v="16116"/>
    <s v="Greater Western Sydney"/>
    <n v="3.4"/>
    <n v="8.5"/>
    <n v="10.1"/>
    <n v="12.11"/>
    <n v="83"/>
    <s v="Sydney"/>
    <n v="5"/>
    <n v="6.4"/>
    <n v="10.5"/>
    <n v="12.9"/>
    <n v="81"/>
    <x v="15"/>
    <x v="2"/>
  </r>
  <r>
    <s v="2019R2004"/>
    <n v="2019"/>
    <s v="Round 20"/>
    <d v="2019-08-03T00:00:00"/>
    <n v="22.3"/>
    <n v="12.1"/>
    <n v="0"/>
    <s v="Perth Stadium"/>
    <d v="1899-12-30T14:35:00"/>
    <n v="36310"/>
    <s v="Fremantle"/>
    <n v="2.4"/>
    <n v="6.7"/>
    <n v="9.8000000000000007"/>
    <n v="14.11"/>
    <n v="95"/>
    <s v="Geelong"/>
    <n v="5.0999999999999996"/>
    <n v="6.4"/>
    <n v="8.6"/>
    <n v="9.6999999999999993"/>
    <n v="61"/>
    <x v="5"/>
    <x v="0"/>
  </r>
  <r>
    <s v="2019R2005"/>
    <n v="2019"/>
    <s v="Round 20"/>
    <d v="2019-08-03T00:00:00"/>
    <n v="13.5"/>
    <n v="9.8000000000000007"/>
    <n v="0"/>
    <s v="MCG"/>
    <d v="1899-12-30T19:25:00"/>
    <n v="37254"/>
    <s v="Melbourne"/>
    <n v="3.1"/>
    <n v="6.2"/>
    <n v="7.4"/>
    <n v="9.6"/>
    <n v="60"/>
    <s v="Richmond"/>
    <n v="3.2"/>
    <n v="6.5"/>
    <n v="11.9"/>
    <n v="13.15"/>
    <n v="93"/>
    <x v="13"/>
    <x v="0"/>
  </r>
  <r>
    <s v="2019R2006"/>
    <n v="2019"/>
    <s v="Round 20"/>
    <d v="2019-08-03T00:00:00"/>
    <n v="13.6"/>
    <n v="9"/>
    <n v="0.2"/>
    <s v="Adelaide Oval"/>
    <d v="1899-12-30T19:10:00"/>
    <n v="39984"/>
    <s v="Adelaide"/>
    <n v="4.0999999999999996"/>
    <n v="6.4"/>
    <n v="10.7"/>
    <n v="14.8"/>
    <n v="92"/>
    <s v="St Kilda"/>
    <n v="3.2"/>
    <n v="5.5"/>
    <n v="7.7"/>
    <n v="10.1"/>
    <n v="70"/>
    <x v="4"/>
    <x v="0"/>
  </r>
  <r>
    <s v="2019R2007"/>
    <n v="2019"/>
    <s v="Round 20"/>
    <d v="2019-08-04T00:00:00"/>
    <n v="12.8"/>
    <n v="8"/>
    <n v="1"/>
    <s v="MCG"/>
    <d v="1899-12-30T13:10:00"/>
    <n v="33577"/>
    <s v="Collingwood"/>
    <n v="4.4000000000000004"/>
    <n v="10.6"/>
    <n v="16.8"/>
    <n v="18.12"/>
    <n v="120"/>
    <s v="Gold Coast"/>
    <n v="3.2"/>
    <n v="5.2"/>
    <n v="6.3"/>
    <n v="8.3000000000000007"/>
    <n v="51"/>
    <x v="9"/>
    <x v="0"/>
  </r>
  <r>
    <s v="2019R2008"/>
    <n v="2019"/>
    <s v="Round 20"/>
    <d v="2019-08-04T00:00:00"/>
    <n v="12.8"/>
    <n v="8"/>
    <n v="1"/>
    <s v="Docklands"/>
    <d v="1899-12-30T15:20:00"/>
    <n v="32802"/>
    <s v="Carlton"/>
    <n v="4.0999999999999996"/>
    <n v="6.3"/>
    <n v="8.6"/>
    <n v="11.9"/>
    <n v="75"/>
    <s v="West Coast"/>
    <n v="2.5"/>
    <n v="9.5"/>
    <n v="14.7"/>
    <n v="15.9"/>
    <n v="99"/>
    <x v="7"/>
    <x v="0"/>
  </r>
  <r>
    <s v="2019R2009"/>
    <n v="2019"/>
    <s v="Round 20"/>
    <d v="2019-08-04T00:00:00"/>
    <n v="24"/>
    <n v="10.4"/>
    <n v="0"/>
    <s v="Gabba"/>
    <d v="1899-12-30T16:40:00"/>
    <n v="25831"/>
    <s v="Brisbane"/>
    <n v="4.3"/>
    <n v="7.7"/>
    <n v="11.9"/>
    <n v="14.14"/>
    <n v="98"/>
    <s v="Western Bulldogs"/>
    <n v="0.5"/>
    <n v="2.8"/>
    <n v="8.1"/>
    <n v="11.14"/>
    <n v="80"/>
    <x v="3"/>
    <x v="2"/>
  </r>
  <r>
    <s v="2019R2101"/>
    <n v="2019"/>
    <s v="Round 21"/>
    <d v="2019-08-09T00:00:00"/>
    <n v="8.6999999999999993"/>
    <n v="4.0999999999999996"/>
    <n v="6.6"/>
    <s v="Manuka Oval"/>
    <d v="1899-12-30T19:50:00"/>
    <n v="11741"/>
    <s v="Greater Western Sydney"/>
    <n v="2.1"/>
    <n v="4.0999999999999996"/>
    <n v="4.2"/>
    <n v="4.5"/>
    <n v="29"/>
    <s v="Hawthorn"/>
    <n v="3.1"/>
    <n v="6.2"/>
    <n v="10.5"/>
    <n v="13.7"/>
    <n v="85"/>
    <x v="2"/>
    <x v="2"/>
  </r>
  <r>
    <s v="2019R2102"/>
    <n v="2019"/>
    <s v="Round 21"/>
    <d v="2019-08-10T00:00:00"/>
    <n v="12.7"/>
    <n v="2.9"/>
    <n v="4.4000000000000004"/>
    <s v="MCG"/>
    <d v="1899-12-30T13:45:00"/>
    <n v="31903"/>
    <s v="Melbourne"/>
    <n v="1.4"/>
    <n v="2.6"/>
    <n v="3.8"/>
    <n v="7.11"/>
    <n v="53"/>
    <s v="Collingwood"/>
    <n v="0.5"/>
    <n v="5.6"/>
    <n v="9.8000000000000007"/>
    <n v="10.1"/>
    <n v="70"/>
    <x v="9"/>
    <x v="0"/>
  </r>
  <r>
    <s v="2019R2103"/>
    <n v="2019"/>
    <s v="Round 21"/>
    <d v="2019-08-10T00:00:00"/>
    <n v="13.1"/>
    <n v="7.9"/>
    <n v="3.2"/>
    <s v="Adelaide Oval"/>
    <d v="1899-12-30T13:40:00"/>
    <n v="29568"/>
    <s v="Port Adelaide"/>
    <n v="4.4000000000000004"/>
    <n v="7.7"/>
    <n v="12.1"/>
    <n v="15.13"/>
    <n v="103"/>
    <s v="Sydney"/>
    <n v="3.4"/>
    <n v="4.0999999999999996"/>
    <n v="7.12"/>
    <n v="7.14"/>
    <n v="56"/>
    <x v="8"/>
    <x v="2"/>
  </r>
  <r>
    <s v="2019R2104"/>
    <n v="2019"/>
    <s v="Round 21"/>
    <d v="2019-08-10T00:00:00"/>
    <n v="22.9"/>
    <n v="16"/>
    <n v="0"/>
    <s v="Gabba"/>
    <d v="1899-12-30T16:35:00"/>
    <n v="22530"/>
    <s v="Brisbane"/>
    <n v="4.3"/>
    <n v="10.5"/>
    <n v="17.100000000000001"/>
    <n v="22.12"/>
    <n v="144"/>
    <s v="Gold Coast"/>
    <n v="2.2000000000000002"/>
    <n v="4.3"/>
    <n v="4.5"/>
    <n v="8.5"/>
    <n v="53"/>
    <x v="3"/>
    <x v="2"/>
  </r>
  <r>
    <s v="2019R2105"/>
    <n v="2019"/>
    <s v="Round 21"/>
    <d v="2019-08-10T00:00:00"/>
    <n v="12.7"/>
    <n v="2.9"/>
    <n v="4.4000000000000004"/>
    <s v="Docklands"/>
    <d v="1899-12-30T19:25:00"/>
    <n v="41816"/>
    <s v="Essendon"/>
    <n v="1.1000000000000001"/>
    <n v="1.3"/>
    <n v="1.7"/>
    <n v="4.9000000000000004"/>
    <n v="33"/>
    <s v="Western Bulldogs"/>
    <n v="6.3"/>
    <n v="10.3"/>
    <n v="16.600000000000001"/>
    <n v="21.11"/>
    <n v="137"/>
    <x v="14"/>
    <x v="0"/>
  </r>
  <r>
    <s v="2019R2106"/>
    <n v="2019"/>
    <s v="Round 21"/>
    <d v="2019-08-10T00:00:00"/>
    <n v="12.6"/>
    <n v="3.3"/>
    <n v="5.6"/>
    <s v="Kardinia Park"/>
    <d v="1899-12-30T19:25:00"/>
    <n v="21664"/>
    <s v="Geelong"/>
    <n v="1.3"/>
    <n v="3.9"/>
    <n v="6.13"/>
    <n v="9.15"/>
    <n v="69"/>
    <s v="North Melbourne"/>
    <n v="0.2"/>
    <n v="1.5"/>
    <n v="1.8"/>
    <n v="1.8"/>
    <n v="14"/>
    <x v="12"/>
    <x v="2"/>
  </r>
  <r>
    <s v="2019R2107"/>
    <n v="2019"/>
    <s v="Round 21"/>
    <d v="2019-08-11T00:00:00"/>
    <n v="13.3"/>
    <n v="3.9"/>
    <n v="5.6"/>
    <s v="Docklands"/>
    <d v="1899-12-30T13:10:00"/>
    <n v="17715"/>
    <s v="St Kilda"/>
    <n v="4.3"/>
    <n v="6.5"/>
    <n v="8.6999999999999993"/>
    <n v="10.119999999999999"/>
    <n v="72"/>
    <s v="Fremantle"/>
    <n v="2.2999999999999998"/>
    <n v="6.4"/>
    <n v="9.8000000000000007"/>
    <n v="10.9"/>
    <n v="69"/>
    <x v="11"/>
    <x v="2"/>
  </r>
  <r>
    <s v="2019R2108"/>
    <n v="2019"/>
    <s v="Round 21"/>
    <d v="2019-08-11T00:00:00"/>
    <n v="13.3"/>
    <n v="3.9"/>
    <n v="5.6"/>
    <s v="MCG"/>
    <d v="1899-12-30T15:20:00"/>
    <n v="51039"/>
    <s v="Richmond"/>
    <n v="3.2"/>
    <n v="6.4"/>
    <n v="8.6"/>
    <n v="11.7"/>
    <n v="73"/>
    <s v="Carlton"/>
    <n v="0.2"/>
    <n v="1.6"/>
    <n v="4.5999999999999996"/>
    <n v="6.9"/>
    <n v="45"/>
    <x v="13"/>
    <x v="1"/>
  </r>
  <r>
    <s v="2019R2109"/>
    <n v="2019"/>
    <s v="Round 21"/>
    <d v="2019-08-11T00:00:00"/>
    <n v="22.5"/>
    <n v="10.199999999999999"/>
    <n v="0"/>
    <s v="Perth Stadium"/>
    <d v="1899-12-30T15:20:00"/>
    <n v="54994"/>
    <s v="West Coast"/>
    <n v="3.4"/>
    <n v="6.6"/>
    <n v="11.9"/>
    <n v="13.12"/>
    <n v="90"/>
    <s v="Adelaide"/>
    <n v="1.4"/>
    <n v="6.5"/>
    <n v="8.5"/>
    <n v="12.8"/>
    <n v="80"/>
    <x v="7"/>
    <x v="1"/>
  </r>
  <r>
    <s v="2019R2201"/>
    <n v="2019"/>
    <s v="Round 22"/>
    <d v="2019-08-16T00:00:00"/>
    <n v="17"/>
    <n v="8.9"/>
    <n v="0"/>
    <s v="MCG"/>
    <d v="1899-12-30T19:50:00"/>
    <n v="23700"/>
    <s v="Melbourne"/>
    <n v="3.1"/>
    <n v="3.3"/>
    <n v="3.7"/>
    <n v="5.12"/>
    <n v="42"/>
    <s v="Sydney"/>
    <n v="4.0999999999999996"/>
    <n v="7.3"/>
    <n v="10.3"/>
    <n v="15.5"/>
    <n v="95"/>
    <x v="0"/>
    <x v="2"/>
  </r>
  <r>
    <s v="2019R2202"/>
    <n v="2019"/>
    <s v="Round 22"/>
    <d v="2019-08-17T00:00:00"/>
    <n v="15.5"/>
    <n v="4.5999999999999996"/>
    <n v="3.6"/>
    <s v="MCG"/>
    <d v="1899-12-30T13:45:00"/>
    <n v="51786"/>
    <s v="Carlton"/>
    <n v="2.4"/>
    <n v="5.5"/>
    <n v="7.1"/>
    <n v="11.12"/>
    <n v="78"/>
    <s v="St Kilda"/>
    <n v="3.3"/>
    <n v="7.4"/>
    <n v="8.8000000000000007"/>
    <n v="10.8"/>
    <n v="68"/>
    <x v="1"/>
    <x v="1"/>
  </r>
  <r>
    <s v="2019R2203"/>
    <n v="2019"/>
    <s v="Round 22"/>
    <d v="2019-08-17T00:00:00"/>
    <n v="27.7"/>
    <n v="10.199999999999999"/>
    <n v="0"/>
    <s v="Gabba"/>
    <d v="1899-12-30T14:10:00"/>
    <n v="35608"/>
    <s v="Brisbane"/>
    <n v="1.3"/>
    <n v="4.8"/>
    <n v="6.12"/>
    <n v="10.15"/>
    <n v="75"/>
    <s v="Geelong"/>
    <n v="2.2000000000000002"/>
    <n v="7.7"/>
    <n v="8.9"/>
    <n v="10.14"/>
    <n v="74"/>
    <x v="3"/>
    <x v="0"/>
  </r>
  <r>
    <s v="2019R2204"/>
    <n v="2019"/>
    <s v="Round 22"/>
    <d v="2019-08-17T00:00:00"/>
    <n v="18.7"/>
    <n v="5.5"/>
    <n v="0"/>
    <s v="Adelaide Oval"/>
    <d v="1899-12-30T16:05:00"/>
    <n v="48175"/>
    <s v="Adelaide"/>
    <n v="0.5"/>
    <n v="2.6"/>
    <n v="3.8"/>
    <n v="6.12"/>
    <n v="48"/>
    <s v="Collingwood"/>
    <n v="2.2000000000000002"/>
    <n v="5.5"/>
    <n v="11.8"/>
    <n v="17.12"/>
    <n v="114"/>
    <x v="9"/>
    <x v="0"/>
  </r>
  <r>
    <s v="2019R2205"/>
    <n v="2019"/>
    <s v="Round 22"/>
    <d v="2019-08-17T00:00:00"/>
    <n v="15.5"/>
    <n v="4.5999999999999996"/>
    <n v="3.6"/>
    <s v="Docklands"/>
    <d v="1899-12-30T19:25:00"/>
    <n v="17063"/>
    <s v="North Melbourne"/>
    <n v="6.3"/>
    <n v="12.8"/>
    <n v="17.899999999999999"/>
    <n v="22.12"/>
    <n v="144"/>
    <s v="Port Adelaide"/>
    <n v="1.1000000000000001"/>
    <n v="3.4"/>
    <n v="7.6"/>
    <n v="8.1"/>
    <n v="58"/>
    <x v="10"/>
    <x v="2"/>
  </r>
  <r>
    <s v="2019R2206"/>
    <n v="2019"/>
    <s v="Round 22"/>
    <d v="2019-08-17T00:00:00"/>
    <n v="16.100000000000001"/>
    <n v="6.7"/>
    <n v="26.6"/>
    <s v="Perth Stadium"/>
    <d v="1899-12-30T18:10:00"/>
    <n v="47833"/>
    <s v="Fremantle"/>
    <n v="3.4"/>
    <n v="4.5999999999999996"/>
    <n v="5.0999999999999996"/>
    <n v="7.13"/>
    <n v="55"/>
    <s v="Essendon"/>
    <n v="5.0999999999999996"/>
    <n v="8.4"/>
    <n v="11.5"/>
    <n v="13.9"/>
    <n v="87"/>
    <x v="6"/>
    <x v="0"/>
  </r>
  <r>
    <s v="2019R2207"/>
    <n v="2019"/>
    <s v="Round 22"/>
    <d v="2019-08-18T00:00:00"/>
    <n v="17.8"/>
    <n v="7.8"/>
    <n v="0"/>
    <s v="MCG"/>
    <d v="1899-12-30T13:10:00"/>
    <n v="57415"/>
    <s v="Richmond"/>
    <n v="3.1"/>
    <n v="6.5"/>
    <n v="8.8000000000000007"/>
    <n v="13.1"/>
    <n v="88"/>
    <s v="West Coast"/>
    <n v="7.1"/>
    <n v="8.1999999999999993"/>
    <n v="9.3000000000000007"/>
    <n v="13.4"/>
    <n v="82"/>
    <x v="13"/>
    <x v="1"/>
  </r>
  <r>
    <s v="2019R2208"/>
    <n v="2019"/>
    <s v="Round 22"/>
    <d v="2019-08-18T00:00:00"/>
    <n v="22.5"/>
    <n v="5.5"/>
    <n v="0"/>
    <s v="Sydney Showground"/>
    <d v="1899-12-30T15:20:00"/>
    <n v="10139"/>
    <s v="Greater Western Sydney"/>
    <n v="5.3"/>
    <n v="9.6"/>
    <n v="9.1"/>
    <n v="9.11"/>
    <n v="65"/>
    <s v="Western Bulldogs"/>
    <n v="7.1"/>
    <n v="9.3000000000000007"/>
    <n v="14.9"/>
    <n v="19.12"/>
    <n v="126"/>
    <x v="14"/>
    <x v="2"/>
  </r>
  <r>
    <s v="2019R2209"/>
    <n v="2019"/>
    <s v="Round 22"/>
    <d v="2019-08-18T00:00:00"/>
    <n v="17.8"/>
    <n v="7.8"/>
    <n v="0"/>
    <s v="Docklands"/>
    <d v="1899-12-30T16:40:00"/>
    <n v="31331"/>
    <s v="Hawthorn"/>
    <n v="6.2"/>
    <n v="10.7"/>
    <n v="13.7"/>
    <n v="18.100000000000001"/>
    <n v="118"/>
    <s v="Gold Coast"/>
    <n v="1.2"/>
    <n v="2.5"/>
    <n v="5.6"/>
    <n v="7.6"/>
    <n v="48"/>
    <x v="2"/>
    <x v="0"/>
  </r>
  <r>
    <s v="2019R2301"/>
    <n v="2019"/>
    <s v="Round 23"/>
    <d v="2019-08-23T00:00:00"/>
    <n v="14.8"/>
    <n v="2.2000000000000002"/>
    <n v="0.2"/>
    <s v="MCG"/>
    <d v="1899-12-30T19:50:00"/>
    <n v="85405"/>
    <s v="Collingwood"/>
    <n v="3.1"/>
    <n v="6.7"/>
    <n v="8.9"/>
    <n v="10.16"/>
    <n v="76"/>
    <s v="Essendon"/>
    <n v="6.2"/>
    <n v="7.2"/>
    <n v="9.3000000000000007"/>
    <n v="10.5"/>
    <n v="65"/>
    <x v="9"/>
    <x v="1"/>
  </r>
  <r>
    <s v="2019R2302"/>
    <n v="2019"/>
    <s v="Round 23"/>
    <d v="2019-08-24T00:00:00"/>
    <n v="25.9"/>
    <n v="6.1"/>
    <n v="0"/>
    <s v="SCG"/>
    <d v="1899-12-30T13:45:00"/>
    <n v="33722"/>
    <s v="Sydney"/>
    <n v="6.2"/>
    <n v="6.3"/>
    <n v="11.4"/>
    <n v="17.7"/>
    <n v="109"/>
    <s v="St Kilda"/>
    <n v="2.5"/>
    <n v="5.9"/>
    <n v="7.12"/>
    <n v="8.16"/>
    <n v="64"/>
    <x v="0"/>
    <x v="0"/>
  </r>
  <r>
    <s v="2019R2303"/>
    <n v="2019"/>
    <s v="Round 23"/>
    <d v="2019-08-24T00:00:00"/>
    <n v="17.899999999999999"/>
    <n v="7.9"/>
    <n v="0"/>
    <s v="Bellerive Oval"/>
    <d v="1899-12-30T14:10:00"/>
    <n v="8202"/>
    <s v="North Melbourne"/>
    <n v="3.4"/>
    <n v="5.4"/>
    <n v="10.9"/>
    <n v="13.1"/>
    <n v="88"/>
    <s v="Melbourne"/>
    <n v="4.2"/>
    <n v="5.4"/>
    <n v="11.4"/>
    <n v="12.11"/>
    <n v="83"/>
    <x v="10"/>
    <x v="2"/>
  </r>
  <r>
    <s v="2019R2304"/>
    <n v="2019"/>
    <s v="Round 23"/>
    <d v="2019-08-24T00:00:00"/>
    <n v="19.3"/>
    <n v="6.4"/>
    <n v="0"/>
    <s v="Kardinia Park"/>
    <d v="1899-12-30T16:35:00"/>
    <n v="31669"/>
    <s v="Geelong"/>
    <n v="5.4"/>
    <n v="12.5"/>
    <n v="14.6"/>
    <n v="19.149999999999999"/>
    <n v="129"/>
    <s v="Carlton"/>
    <n v="1.3"/>
    <n v="3.8"/>
    <n v="6.13"/>
    <n v="8.1300000000000008"/>
    <n v="61"/>
    <x v="12"/>
    <x v="0"/>
  </r>
  <r>
    <s v="2019R2305"/>
    <n v="2019"/>
    <s v="Round 23"/>
    <d v="2019-08-24T00:00:00"/>
    <n v="21.8"/>
    <n v="11.8"/>
    <n v="0"/>
    <s v="Carrara"/>
    <d v="1899-12-30T19:25:00"/>
    <n v="7610"/>
    <s v="Gold Coast"/>
    <n v="0.4"/>
    <n v="3.1"/>
    <n v="5.12"/>
    <n v="7.13"/>
    <n v="55"/>
    <s v="Greater Western Sydney"/>
    <n v="5"/>
    <n v="8.1999999999999993"/>
    <n v="16.5"/>
    <n v="20.7"/>
    <n v="127"/>
    <x v="15"/>
    <x v="2"/>
  </r>
  <r>
    <s v="2019R2306"/>
    <n v="2019"/>
    <s v="Round 23"/>
    <d v="2019-08-24T00:00:00"/>
    <n v="16.899999999999999"/>
    <n v="3.6"/>
    <n v="0.2"/>
    <s v="Perth Stadium"/>
    <d v="1899-12-30T18:10:00"/>
    <n v="55859"/>
    <s v="West Coast"/>
    <n v="4.3"/>
    <n v="5.8"/>
    <n v="7.11"/>
    <n v="9.1300000000000008"/>
    <n v="67"/>
    <s v="Hawthorn"/>
    <n v="3.3"/>
    <n v="8.6"/>
    <n v="11.6"/>
    <n v="16.899999999999999"/>
    <n v="105"/>
    <x v="2"/>
    <x v="1"/>
  </r>
  <r>
    <s v="2019R2307"/>
    <n v="2019"/>
    <s v="Round 23"/>
    <d v="2019-08-25T00:00:00"/>
    <n v="9.1999999999999993"/>
    <n v="2"/>
    <n v="0.8"/>
    <s v="Eureka Stadium"/>
    <d v="1899-12-30T13:10:00"/>
    <n v="9560"/>
    <s v="Western Bulldogs"/>
    <n v="6.5"/>
    <n v="9.8000000000000007"/>
    <n v="14.11"/>
    <n v="18.13"/>
    <n v="121"/>
    <s v="Adelaide"/>
    <n v="2"/>
    <n v="5.4"/>
    <n v="8.6"/>
    <n v="13.9"/>
    <n v="87"/>
    <x v="14"/>
    <x v="2"/>
  </r>
  <r>
    <s v="2019R2308"/>
    <n v="2019"/>
    <s v="Round 23"/>
    <d v="2019-08-25T00:00:00"/>
    <n v="13.1"/>
    <n v="4.0999999999999996"/>
    <n v="0.6"/>
    <s v="MCG"/>
    <d v="1899-12-30T15:20:00"/>
    <n v="76995"/>
    <s v="Richmond"/>
    <n v="6.2"/>
    <n v="8.6"/>
    <n v="10.7"/>
    <n v="12.1"/>
    <n v="82"/>
    <s v="Brisbane"/>
    <n v="2.1"/>
    <n v="4.4000000000000004"/>
    <n v="7.6"/>
    <n v="8.6999999999999993"/>
    <n v="55"/>
    <x v="13"/>
    <x v="1"/>
  </r>
  <r>
    <s v="2019R2309"/>
    <n v="2019"/>
    <s v="Round 23"/>
    <d v="2019-08-25T00:00:00"/>
    <n v="13.3"/>
    <n v="3.9"/>
    <n v="0"/>
    <s v="Adelaide Oval"/>
    <d v="1899-12-30T16:10:00"/>
    <n v="27504"/>
    <s v="Port Adelaide"/>
    <n v="3.4"/>
    <n v="7.9"/>
    <n v="11.17"/>
    <n v="15.2"/>
    <n v="110"/>
    <s v="Fremantle"/>
    <n v="5.0999999999999996"/>
    <n v="5.6"/>
    <n v="6.6"/>
    <n v="10.7"/>
    <n v="67"/>
    <x v="8"/>
    <x v="2"/>
  </r>
  <r>
    <s v="2019EF01"/>
    <n v="2019"/>
    <s v="Elimination Final"/>
    <d v="2019-09-05T00:00:00"/>
    <n v="16.899999999999999"/>
    <n v="3.2"/>
    <n v="0"/>
    <s v="Perth Stadium"/>
    <d v="1899-12-30T18:10:00"/>
    <n v="59216"/>
    <s v="West Coast"/>
    <n v="6.4"/>
    <n v="10.8"/>
    <n v="13.11"/>
    <n v="17.14"/>
    <n v="116"/>
    <s v="Essendon"/>
    <n v="3.1"/>
    <n v="6.2"/>
    <n v="8.5"/>
    <n v="9.6999999999999993"/>
    <n v="61"/>
    <x v="7"/>
    <x v="1"/>
  </r>
  <r>
    <s v="2019QF01"/>
    <n v="2019"/>
    <s v="Qualifying Final"/>
    <d v="2019-09-06T00:00:00"/>
    <n v="15.8"/>
    <n v="10"/>
    <n v="3"/>
    <s v="MCG"/>
    <d v="1899-12-30T19:50:00"/>
    <n v="93436"/>
    <s v="Geelong"/>
    <n v="1.2"/>
    <n v="4.4000000000000004"/>
    <n v="5.6"/>
    <n v="7.9"/>
    <n v="51"/>
    <s v="Collingwood"/>
    <n v="4.2"/>
    <n v="7.5"/>
    <n v="9.6999999999999993"/>
    <n v="9.6999999999999993"/>
    <n v="61"/>
    <x v="9"/>
    <x v="1"/>
  </r>
  <r>
    <s v="2019EF02"/>
    <n v="2019"/>
    <s v="Elimination Final"/>
    <d v="2019-09-07T00:00:00"/>
    <n v="19.600000000000001"/>
    <n v="8.9"/>
    <n v="0.4"/>
    <s v="Sydney Showground"/>
    <d v="1899-12-30T15:20:00"/>
    <n v="19218"/>
    <s v="Greater Western Sydney"/>
    <n v="3.5"/>
    <n v="6.9"/>
    <n v="12.11"/>
    <n v="16.170000000000002"/>
    <n v="113"/>
    <s v="Western Bulldogs"/>
    <n v="2"/>
    <n v="5.5"/>
    <n v="7.6"/>
    <n v="8.6999999999999993"/>
    <n v="55"/>
    <x v="15"/>
    <x v="2"/>
  </r>
  <r>
    <s v="2019QF02"/>
    <n v="2019"/>
    <s v="Qualifying Final"/>
    <d v="2019-09-07T00:00:00"/>
    <n v="26.4"/>
    <n v="16.899999999999999"/>
    <n v="0"/>
    <s v="Gabba"/>
    <d v="1899-12-30T19:25:00"/>
    <n v="37478"/>
    <s v="Brisbane"/>
    <n v="4.5999999999999996"/>
    <n v="4.0999999999999996"/>
    <n v="6.14"/>
    <n v="8.17"/>
    <n v="65"/>
    <s v="Richmond"/>
    <n v="3"/>
    <n v="7.3"/>
    <n v="14.4"/>
    <n v="18.399999999999999"/>
    <n v="112"/>
    <x v="13"/>
    <x v="0"/>
  </r>
  <r>
    <s v="2019SF01"/>
    <n v="2019"/>
    <s v="Semi Final"/>
    <d v="2019-09-13T00:00:00"/>
    <n v="18.399999999999999"/>
    <n v="7.9"/>
    <n v="0.2"/>
    <s v="MCG"/>
    <d v="1899-12-30T19:50:00"/>
    <n v="51813"/>
    <s v="Geelong"/>
    <n v="5.2"/>
    <n v="7.3"/>
    <n v="9.9"/>
    <n v="13.1"/>
    <n v="88"/>
    <s v="West Coast"/>
    <n v="1.1000000000000001"/>
    <n v="5.5"/>
    <n v="10.7"/>
    <n v="10.8"/>
    <n v="68"/>
    <x v="12"/>
    <x v="1"/>
  </r>
  <r>
    <s v="2019SF02"/>
    <n v="2019"/>
    <s v="Semi Final"/>
    <d v="2019-09-14T00:00:00"/>
    <n v="30.5"/>
    <n v="12"/>
    <n v="0"/>
    <s v="Gabba"/>
    <d v="1899-12-30T19:25:00"/>
    <n v="30034"/>
    <s v="Brisbane"/>
    <n v="5.2"/>
    <n v="7.4"/>
    <n v="9.9"/>
    <n v="11.14"/>
    <n v="80"/>
    <s v="Greater Western Sydney"/>
    <n v="4.2"/>
    <n v="9.4"/>
    <n v="10.1"/>
    <n v="12.11"/>
    <n v="83"/>
    <x v="15"/>
    <x v="0"/>
  </r>
  <r>
    <s v="2019PF01"/>
    <n v="2019"/>
    <s v="Preliminary Final"/>
    <d v="2019-09-20T00:00:00"/>
    <n v="24.9"/>
    <n v="16.8"/>
    <n v="0"/>
    <s v="MCG"/>
    <d v="1899-12-30T19:50:00"/>
    <n v="94423"/>
    <s v="Richmond"/>
    <n v="3.3"/>
    <n v="4.5"/>
    <n v="9.6999999999999993"/>
    <n v="12.13"/>
    <n v="85"/>
    <s v="Geelong"/>
    <n v="4.3"/>
    <n v="7.8"/>
    <n v="8.9"/>
    <n v="9.1199999999999992"/>
    <n v="66"/>
    <x v="13"/>
    <x v="1"/>
  </r>
  <r>
    <s v="2019PF02"/>
    <n v="2019"/>
    <s v="Preliminary Final"/>
    <d v="2019-09-21T00:00:00"/>
    <n v="19.600000000000001"/>
    <n v="18.3"/>
    <n v="0"/>
    <s v="MCG"/>
    <d v="1899-12-30T16:35:00"/>
    <n v="77828"/>
    <s v="Collingwood"/>
    <n v="2"/>
    <n v="3.2"/>
    <n v="3.5"/>
    <n v="7.1"/>
    <n v="52"/>
    <s v="Greater Western Sydney"/>
    <n v="1.3"/>
    <n v="2.5"/>
    <n v="7.7"/>
    <n v="8.8000000000000007"/>
    <n v="56"/>
    <x v="15"/>
    <x v="1"/>
  </r>
  <r>
    <s v="2019GF01"/>
    <n v="2019"/>
    <s v="Grand Final"/>
    <d v="2019-09-28T00:00:00"/>
    <n v="14.9"/>
    <n v="4.8"/>
    <n v="0"/>
    <s v="MCG"/>
    <d v="1899-12-30T14:30:00"/>
    <n v="100014"/>
    <s v="Richmond"/>
    <n v="2.2999999999999998"/>
    <n v="7.5"/>
    <n v="12.9"/>
    <n v="17.12"/>
    <n v="114"/>
    <s v="Greater Western Sydney"/>
    <n v="1.2"/>
    <n v="1.6"/>
    <n v="2.7"/>
    <n v="3.7"/>
    <n v="25"/>
    <x v="13"/>
    <x v="1"/>
  </r>
  <r>
    <s v="2020R0101"/>
    <n v="2020"/>
    <s v="Round 1"/>
    <d v="2020-03-19T00:00:00"/>
    <n v="30"/>
    <n v="18.7"/>
    <n v="0"/>
    <s v="MCG"/>
    <d v="1899-12-30T19:40:00"/>
    <n v="0"/>
    <s v="Richmond"/>
    <n v="7.2"/>
    <n v="11.3"/>
    <n v="14.5"/>
    <n v="16.899999999999999"/>
    <n v="105"/>
    <s v="Carlton"/>
    <n v="2.1"/>
    <n v="3.5"/>
    <n v="8.6999999999999993"/>
    <n v="12.9"/>
    <n v="81"/>
    <x v="13"/>
    <x v="2"/>
  </r>
  <r>
    <s v="2020R0102"/>
    <n v="2020"/>
    <s v="Round 1"/>
    <d v="2020-03-20T00:00:00"/>
    <n v="24.1"/>
    <n v="13"/>
    <n v="0"/>
    <s v="Docklands"/>
    <d v="1899-12-30T19:50:00"/>
    <n v="0"/>
    <s v="Western Bulldogs"/>
    <n v="1"/>
    <n v="4"/>
    <n v="5.2"/>
    <n v="5.4"/>
    <n v="34"/>
    <s v="Collingwood"/>
    <n v="5.2"/>
    <n v="8.6"/>
    <n v="10.7"/>
    <n v="13.8"/>
    <n v="86"/>
    <x v="9"/>
    <x v="2"/>
  </r>
  <r>
    <s v="2020R0103"/>
    <n v="2020"/>
    <s v="Round 1"/>
    <d v="2020-03-21T00:00:00"/>
    <n v="18.7"/>
    <n v="13"/>
    <n v="0.2"/>
    <s v="Docklands"/>
    <d v="1899-12-30T14:10:00"/>
    <n v="0"/>
    <s v="Essendon"/>
    <n v="5.2"/>
    <n v="7.5"/>
    <n v="8.8000000000000007"/>
    <n v="9.9"/>
    <n v="63"/>
    <s v="Fremantle"/>
    <n v="2.1"/>
    <n v="3.3"/>
    <n v="4.5999999999999996"/>
    <n v="8.9"/>
    <n v="57"/>
    <x v="6"/>
    <x v="2"/>
  </r>
  <r>
    <s v="2020R0104"/>
    <n v="2020"/>
    <s v="Round 1"/>
    <d v="2020-03-21T00:00:00"/>
    <n v="21.4"/>
    <n v="11.2"/>
    <n v="0"/>
    <s v="Adelaide Oval"/>
    <d v="1899-12-30T16:35:00"/>
    <n v="0"/>
    <s v="Adelaide"/>
    <n v="6"/>
    <n v="7.1"/>
    <n v="9.1999999999999993"/>
    <n v="11.5"/>
    <n v="71"/>
    <s v="Sydney"/>
    <n v="3"/>
    <n v="8.3000000000000007"/>
    <n v="11.4"/>
    <n v="11.8"/>
    <n v="74"/>
    <x v="0"/>
    <x v="2"/>
  </r>
  <r>
    <s v="2020R0105"/>
    <n v="2020"/>
    <s v="Round 1"/>
    <d v="2020-03-21T00:00:00"/>
    <n v="31.3"/>
    <n v="20.6"/>
    <n v="0"/>
    <s v="Carrara"/>
    <d v="1899-12-30T18:40:00"/>
    <n v="0"/>
    <s v="Gold Coast"/>
    <n v="1.1000000000000001"/>
    <n v="3.2"/>
    <n v="4.5"/>
    <n v="4.5"/>
    <n v="29"/>
    <s v="Port Adelaide"/>
    <n v="4.2"/>
    <n v="9.6"/>
    <n v="9.9"/>
    <n v="10.16"/>
    <n v="76"/>
    <x v="8"/>
    <x v="2"/>
  </r>
  <r>
    <s v="2020R0106"/>
    <n v="2020"/>
    <s v="Round 1"/>
    <d v="2020-03-21T00:00:00"/>
    <n v="26.3"/>
    <n v="16.5"/>
    <n v="0"/>
    <s v="Sydney Showground"/>
    <d v="1899-12-30T19:40:00"/>
    <n v="0"/>
    <s v="Greater Western Sydney"/>
    <n v="5"/>
    <n v="9.1"/>
    <n v="13.3"/>
    <n v="17.3"/>
    <n v="105"/>
    <s v="Geelong"/>
    <n v="4.2"/>
    <n v="6.6"/>
    <n v="8.6999999999999993"/>
    <n v="11.7"/>
    <n v="73"/>
    <x v="15"/>
    <x v="2"/>
  </r>
  <r>
    <s v="2020R0107"/>
    <n v="2020"/>
    <s v="Round 1"/>
    <d v="2020-03-22T00:00:00"/>
    <n v="18.399999999999999"/>
    <n v="11.6"/>
    <n v="0"/>
    <s v="Docklands"/>
    <d v="1899-12-30T13:05:00"/>
    <n v="0"/>
    <s v="North Melbourne"/>
    <n v="1.1000000000000001"/>
    <n v="2.2000000000000002"/>
    <n v="6.7"/>
    <n v="8.8000000000000007"/>
    <n v="56"/>
    <s v="St Kilda"/>
    <n v="3.3"/>
    <n v="6.7"/>
    <n v="6.11"/>
    <n v="7.12"/>
    <n v="54"/>
    <x v="10"/>
    <x v="2"/>
  </r>
  <r>
    <s v="2020R0108"/>
    <n v="2020"/>
    <s v="Round 1"/>
    <d v="2020-03-22T00:00:00"/>
    <n v="18.399999999999999"/>
    <n v="11.6"/>
    <n v="0"/>
    <s v="MCG"/>
    <d v="1899-12-30T15:35:00"/>
    <n v="0"/>
    <s v="Hawthorn"/>
    <n v="3.1"/>
    <n v="6.2"/>
    <n v="10.199999999999999"/>
    <n v="14.6"/>
    <n v="90"/>
    <s v="Brisbane"/>
    <n v="3.3"/>
    <n v="4.5"/>
    <n v="7.7"/>
    <n v="9.8000000000000007"/>
    <n v="62"/>
    <x v="2"/>
    <x v="2"/>
  </r>
  <r>
    <s v="2020R0109"/>
    <n v="2020"/>
    <s v="Round 1"/>
    <d v="2020-03-22T00:00:00"/>
    <n v="31.8"/>
    <n v="18.8"/>
    <n v="0"/>
    <s v="Perth Stadium"/>
    <d v="1899-12-30T15:40:00"/>
    <n v="0"/>
    <s v="West Coast"/>
    <n v="5.0999999999999996"/>
    <n v="7.3"/>
    <n v="11.6"/>
    <n v="12.6"/>
    <n v="78"/>
    <s v="Melbourne"/>
    <n v="0.4"/>
    <n v="3.6"/>
    <n v="5.9"/>
    <n v="7.9"/>
    <n v="51"/>
    <x v="7"/>
    <x v="2"/>
  </r>
  <r>
    <s v="2020R0201"/>
    <n v="2020"/>
    <s v="Round 2"/>
    <d v="2020-06-11T00:00:00"/>
    <n v="16.2"/>
    <n v="3"/>
    <n v="0"/>
    <s v="MCG"/>
    <d v="1899-12-30T19:40:00"/>
    <n v="0"/>
    <s v="Collingwood"/>
    <n v="4.0999999999999996"/>
    <n v="5.3"/>
    <n v="5.4"/>
    <n v="5.6"/>
    <n v="36"/>
    <s v="Richmond"/>
    <n v="0.1"/>
    <n v="3.1"/>
    <n v="5.2"/>
    <n v="5.6"/>
    <n v="36"/>
    <x v="18"/>
    <x v="2"/>
  </r>
  <r>
    <s v="2020R0202"/>
    <n v="2020"/>
    <s v="Round 2"/>
    <d v="2020-06-12T00:00:00"/>
    <n v="14.8"/>
    <n v="2.2000000000000002"/>
    <n v="0"/>
    <s v="Kardinia Park"/>
    <d v="1899-12-30T19:50:00"/>
    <n v="0"/>
    <s v="Geelong"/>
    <n v="5.2"/>
    <n v="7.4"/>
    <n v="13.6"/>
    <n v="17.600000000000001"/>
    <n v="108"/>
    <s v="Hawthorn"/>
    <n v="4.0999999999999996"/>
    <n v="6.4"/>
    <n v="7.5"/>
    <n v="7.5"/>
    <n v="47"/>
    <x v="12"/>
    <x v="2"/>
  </r>
  <r>
    <s v="2020R0203"/>
    <n v="2020"/>
    <s v="Round 2"/>
    <d v="2020-06-13T00:00:00"/>
    <n v="24.7"/>
    <n v="13.4"/>
    <n v="0"/>
    <s v="Gabba"/>
    <d v="1899-12-30T13:45:00"/>
    <n v="0"/>
    <s v="Brisbane"/>
    <n v="4.2"/>
    <n v="8.1999999999999993"/>
    <n v="11.5"/>
    <n v="12.9"/>
    <n v="81"/>
    <s v="Fremantle"/>
    <n v="3"/>
    <n v="7.3"/>
    <n v="8.5"/>
    <n v="10.9"/>
    <n v="69"/>
    <x v="3"/>
    <x v="2"/>
  </r>
  <r>
    <s v="2020R0204"/>
    <n v="2020"/>
    <s v="Round 2"/>
    <d v="2020-06-13T00:00:00"/>
    <n v="15.5"/>
    <n v="6.8"/>
    <n v="0"/>
    <s v="Docklands"/>
    <d v="1899-12-30T16:35:00"/>
    <n v="0"/>
    <s v="Carlton"/>
    <n v="0"/>
    <n v="2.5"/>
    <n v="4.5999999999999996"/>
    <n v="7.11"/>
    <n v="53"/>
    <s v="Melbourne"/>
    <n v="5.2"/>
    <n v="7.4"/>
    <n v="8.5"/>
    <n v="8.6"/>
    <n v="54"/>
    <x v="16"/>
    <x v="2"/>
  </r>
  <r>
    <s v="2020R0205"/>
    <n v="2020"/>
    <s v="Round 2"/>
    <d v="2020-06-13T00:00:00"/>
    <n v="14.9"/>
    <n v="10.4"/>
    <n v="0.8"/>
    <s v="Adelaide Oval"/>
    <d v="1899-12-30T19:10:00"/>
    <n v="2240"/>
    <s v="Port Adelaide"/>
    <n v="4.2"/>
    <n v="8.4"/>
    <n v="14.7"/>
    <n v="17.8"/>
    <n v="110"/>
    <s v="Adelaide"/>
    <n v="2.1"/>
    <n v="3.2"/>
    <n v="4.3"/>
    <n v="5.5"/>
    <n v="35"/>
    <x v="8"/>
    <x v="2"/>
  </r>
  <r>
    <s v="2020R0206"/>
    <n v="2020"/>
    <s v="Round 2"/>
    <d v="2020-06-13T00:00:00"/>
    <n v="22.7"/>
    <n v="14.3"/>
    <n v="0"/>
    <s v="Carrara"/>
    <d v="1899-12-30T19:40:00"/>
    <n v="0"/>
    <s v="Gold Coast"/>
    <n v="2"/>
    <n v="6.2"/>
    <n v="11.4"/>
    <n v="14.6"/>
    <n v="90"/>
    <s v="West Coast"/>
    <n v="1.4"/>
    <n v="5.5"/>
    <n v="6.8"/>
    <n v="6.1"/>
    <n v="46"/>
    <x v="17"/>
    <x v="2"/>
  </r>
  <r>
    <s v="2020R0207"/>
    <n v="2020"/>
    <s v="Round 2"/>
    <d v="2020-06-14T00:00:00"/>
    <n v="21.5"/>
    <n v="12.1"/>
    <n v="7.4"/>
    <s v="Sydney Showground"/>
    <d v="1899-12-30T13:05:00"/>
    <n v="350"/>
    <s v="Greater Western Sydney"/>
    <n v="1.4"/>
    <n v="2.6"/>
    <n v="5.0999999999999996"/>
    <n v="8.1199999999999992"/>
    <n v="60"/>
    <s v="North Melbourne"/>
    <n v="1.2"/>
    <n v="2.6"/>
    <n v="6.8"/>
    <n v="12.8"/>
    <n v="80"/>
    <x v="10"/>
    <x v="2"/>
  </r>
  <r>
    <s v="2020R0208"/>
    <n v="2020"/>
    <s v="Round 2"/>
    <d v="2020-06-14T00:00:00"/>
    <n v="22.1"/>
    <n v="13.4"/>
    <n v="7.8"/>
    <s v="SCG"/>
    <d v="1899-12-30T15:35:00"/>
    <n v="337"/>
    <s v="Sydney"/>
    <n v="2"/>
    <n v="5.3"/>
    <n v="9.4"/>
    <n v="11.7"/>
    <n v="73"/>
    <s v="Essendon"/>
    <n v="5.2"/>
    <n v="6.3"/>
    <n v="10.6"/>
    <n v="12.7"/>
    <n v="79"/>
    <x v="6"/>
    <x v="2"/>
  </r>
  <r>
    <s v="2020R0209"/>
    <n v="2020"/>
    <s v="Round 2"/>
    <d v="2020-06-14T00:00:00"/>
    <n v="13.9"/>
    <n v="9.5"/>
    <n v="6"/>
    <s v="Docklands"/>
    <d v="1899-12-30T18:05:00"/>
    <n v="0"/>
    <s v="St Kilda"/>
    <n v="3.1"/>
    <n v="7.3"/>
    <n v="12.4"/>
    <n v="14.4"/>
    <n v="88"/>
    <s v="Western Bulldogs"/>
    <n v="2.4"/>
    <n v="3.4"/>
    <n v="5.6"/>
    <n v="7.7"/>
    <n v="49"/>
    <x v="11"/>
    <x v="2"/>
  </r>
  <r>
    <s v="2020R0301"/>
    <n v="2020"/>
    <s v="Round 3"/>
    <d v="2020-06-18T00:00:00"/>
    <n v="15.9"/>
    <n v="2.8"/>
    <n v="0"/>
    <s v="MCG"/>
    <d v="1899-12-30T19:40:00"/>
    <n v="0"/>
    <s v="Richmond"/>
    <n v="0.1"/>
    <n v="2.1"/>
    <n v="3.3"/>
    <n v="5.9"/>
    <n v="39"/>
    <s v="Hawthorn"/>
    <n v="5.3"/>
    <n v="7.3"/>
    <n v="10.5"/>
    <n v="11.5"/>
    <n v="71"/>
    <x v="2"/>
    <x v="2"/>
  </r>
  <r>
    <s v="2020R0302"/>
    <n v="2020"/>
    <s v="Round 3"/>
    <d v="2020-06-19T00:00:00"/>
    <n v="16.3"/>
    <n v="8.1999999999999993"/>
    <n v="0"/>
    <s v="Docklands"/>
    <d v="1899-12-30T19:50:00"/>
    <n v="0"/>
    <s v="Western Bulldogs"/>
    <n v="2.5"/>
    <n v="4.5999999999999996"/>
    <n v="7.8"/>
    <n v="8.9"/>
    <n v="57"/>
    <s v="Greater Western Sydney"/>
    <n v="1.2"/>
    <n v="1.4"/>
    <n v="3.5"/>
    <n v="4.9000000000000004"/>
    <n v="33"/>
    <x v="14"/>
    <x v="2"/>
  </r>
  <r>
    <s v="2020R0303"/>
    <n v="2020"/>
    <s v="Round 3"/>
    <d v="2020-06-20T00:00:00"/>
    <n v="16.3"/>
    <n v="11.5"/>
    <n v="2.2000000000000002"/>
    <s v="Docklands"/>
    <d v="1899-12-30T13:45:00"/>
    <n v="0"/>
    <s v="North Melbourne"/>
    <n v="2.2999999999999998"/>
    <n v="3.9"/>
    <n v="5.1100000000000003"/>
    <n v="8.1199999999999992"/>
    <n v="60"/>
    <s v="Sydney"/>
    <n v="2.1"/>
    <n v="5.3"/>
    <n v="10.8"/>
    <n v="10.11"/>
    <n v="71"/>
    <x v="0"/>
    <x v="2"/>
  </r>
  <r>
    <s v="2020R0304"/>
    <n v="2020"/>
    <s v="Round 3"/>
    <d v="2020-06-20T00:00:00"/>
    <n v="16.3"/>
    <n v="11.5"/>
    <n v="2.2000000000000002"/>
    <s v="MCG"/>
    <d v="1899-12-30T16:35:00"/>
    <n v="0"/>
    <s v="Collingwood"/>
    <n v="5.3"/>
    <n v="10.4"/>
    <n v="11.7"/>
    <n v="12.9"/>
    <n v="81"/>
    <s v="St Kilda"/>
    <n v="2.1"/>
    <n v="4.2"/>
    <n v="5.6"/>
    <n v="5.7"/>
    <n v="37"/>
    <x v="9"/>
    <x v="2"/>
  </r>
  <r>
    <s v="2020R0305"/>
    <n v="2020"/>
    <s v="Round 3"/>
    <d v="2020-06-20T00:00:00"/>
    <n v="16"/>
    <n v="10.199999999999999"/>
    <n v="1.2"/>
    <s v="Kardinia Park"/>
    <d v="1899-12-30T19:40:00"/>
    <n v="0"/>
    <s v="Geelong"/>
    <n v="1.2"/>
    <n v="4.5999999999999996"/>
    <n v="6.7"/>
    <n v="11.11"/>
    <n v="77"/>
    <s v="Carlton"/>
    <n v="5.3"/>
    <n v="9.5"/>
    <n v="12.6"/>
    <n v="12.7"/>
    <n v="79"/>
    <x v="1"/>
    <x v="2"/>
  </r>
  <r>
    <s v="2020R0306"/>
    <n v="2020"/>
    <s v="Round 3"/>
    <d v="2020-06-20T00:00:00"/>
    <n v="19.2"/>
    <n v="13.1"/>
    <n v="1.8"/>
    <s v="Gabba"/>
    <d v="1899-12-30T19:40:00"/>
    <n v="1965"/>
    <s v="Brisbane"/>
    <n v="1.2"/>
    <n v="2.6"/>
    <n v="7.9"/>
    <n v="10.14"/>
    <n v="74"/>
    <s v="West Coast"/>
    <n v="2.1"/>
    <n v="3.4"/>
    <n v="5.4"/>
    <n v="6.8"/>
    <n v="44"/>
    <x v="3"/>
    <x v="2"/>
  </r>
  <r>
    <s v="2020R0307"/>
    <n v="2020"/>
    <s v="Round 3"/>
    <d v="2020-06-21T00:00:00"/>
    <n v="22.7"/>
    <n v="13.7"/>
    <n v="0"/>
    <s v="Carrara"/>
    <d v="1899-12-30T15:05:00"/>
    <n v="1997"/>
    <s v="Gold Coast"/>
    <n v="2.7"/>
    <n v="6.7"/>
    <n v="10.8"/>
    <n v="12.1"/>
    <n v="82"/>
    <s v="Adelaide"/>
    <n v="0"/>
    <n v="1.2"/>
    <n v="1.4"/>
    <n v="4.5"/>
    <n v="29"/>
    <x v="17"/>
    <x v="2"/>
  </r>
  <r>
    <s v="2020R0308"/>
    <n v="2020"/>
    <s v="Round 3"/>
    <d v="2020-06-21T00:00:00"/>
    <n v="22.7"/>
    <n v="13.7"/>
    <n v="0"/>
    <s v="Carrara"/>
    <d v="1899-12-30T20:10:00"/>
    <n v="180"/>
    <s v="Fremantle"/>
    <n v="4.0999999999999996"/>
    <n v="4.0999999999999996"/>
    <n v="5.2"/>
    <n v="6.5"/>
    <n v="41"/>
    <s v="Port Adelaide"/>
    <n v="3.1"/>
    <n v="8.5"/>
    <n v="9.6999999999999993"/>
    <n v="10.1"/>
    <n v="70"/>
    <x v="8"/>
    <x v="2"/>
  </r>
  <r>
    <s v="2020R0401"/>
    <n v="2020"/>
    <s v="Round 4"/>
    <d v="2020-06-25T00:00:00"/>
    <n v="19.100000000000001"/>
    <n v="10.199999999999999"/>
    <n v="0"/>
    <s v="SCG"/>
    <d v="1899-12-30T19:40:00"/>
    <n v="605"/>
    <s v="Sydney"/>
    <n v="0.1"/>
    <n v="1.3"/>
    <n v="2.8"/>
    <n v="5.9"/>
    <n v="39"/>
    <s v="Western Bulldogs"/>
    <n v="3.2"/>
    <n v="6.3"/>
    <n v="7.4"/>
    <n v="10.7"/>
    <n v="67"/>
    <x v="14"/>
    <x v="2"/>
  </r>
  <r>
    <s v="2020R0402"/>
    <n v="2020"/>
    <s v="Round 4"/>
    <d v="2020-06-26T00:00:00"/>
    <n v="18.899999999999999"/>
    <n v="5.7"/>
    <n v="0"/>
    <s v="Sydney Showground"/>
    <d v="1899-12-30T19:50:00"/>
    <n v="487"/>
    <s v="Greater Western Sydney"/>
    <n v="1.3"/>
    <n v="4.4000000000000004"/>
    <n v="8.6"/>
    <n v="10.6"/>
    <n v="66"/>
    <s v="Collingwood"/>
    <n v="2.2000000000000002"/>
    <n v="4.4000000000000004"/>
    <n v="8.5"/>
    <n v="9.1"/>
    <n v="64"/>
    <x v="15"/>
    <x v="2"/>
  </r>
  <r>
    <s v="2020R0403"/>
    <n v="2020"/>
    <s v="Round 4"/>
    <d v="2020-06-27T00:00:00"/>
    <n v="21.5"/>
    <n v="11.9"/>
    <n v="0"/>
    <s v="Carrara"/>
    <d v="1899-12-30T13:45:00"/>
    <n v="450"/>
    <s v="Port Adelaide"/>
    <n v="4.4000000000000004"/>
    <n v="6.7"/>
    <n v="10.11"/>
    <n v="13.11"/>
    <n v="89"/>
    <s v="West Coast"/>
    <n v="1.2"/>
    <n v="2.4"/>
    <n v="5.4"/>
    <n v="6.5"/>
    <n v="41"/>
    <x v="8"/>
    <x v="2"/>
  </r>
  <r>
    <s v="2020R0404"/>
    <n v="2020"/>
    <s v="Round 4"/>
    <d v="2020-06-27T00:00:00"/>
    <n v="13.1"/>
    <n v="4"/>
    <n v="0"/>
    <s v="Docklands"/>
    <d v="1899-12-30T16:35:00"/>
    <n v="0"/>
    <s v="St Kilda"/>
    <n v="5.2"/>
    <n v="8.1999999999999993"/>
    <n v="12.2"/>
    <n v="15.3"/>
    <n v="93"/>
    <s v="Richmond"/>
    <n v="4.0999999999999996"/>
    <n v="6.3"/>
    <n v="9.5"/>
    <n v="10.7"/>
    <n v="67"/>
    <x v="11"/>
    <x v="2"/>
  </r>
  <r>
    <s v="2020R0405"/>
    <n v="2020"/>
    <s v="Round 4"/>
    <d v="2020-06-27T00:00:00"/>
    <n v="13.1"/>
    <n v="4"/>
    <n v="0"/>
    <s v="MCG"/>
    <d v="1899-12-30T19:40:00"/>
    <n v="0"/>
    <s v="Essendon"/>
    <n v="2.1"/>
    <n v="4.0999999999999996"/>
    <n v="6.2"/>
    <n v="8.3000000000000007"/>
    <n v="51"/>
    <s v="Carlton"/>
    <n v="3"/>
    <n v="5.3"/>
    <n v="5.8"/>
    <n v="7.1"/>
    <n v="52"/>
    <x v="1"/>
    <x v="2"/>
  </r>
  <r>
    <s v="2020R0406"/>
    <n v="2020"/>
    <s v="Round 4"/>
    <d v="2020-06-27T00:00:00"/>
    <n v="21.5"/>
    <n v="11.9"/>
    <n v="0"/>
    <s v="Carrara"/>
    <d v="1899-12-30T19:40:00"/>
    <n v="5106"/>
    <s v="Gold Coast"/>
    <n v="2"/>
    <n v="7"/>
    <n v="8.1999999999999993"/>
    <n v="10.4"/>
    <n v="64"/>
    <s v="Fremantle"/>
    <n v="3"/>
    <n v="6"/>
    <n v="8.1999999999999993"/>
    <n v="8.3000000000000007"/>
    <n v="51"/>
    <x v="17"/>
    <x v="2"/>
  </r>
  <r>
    <s v="2020R0407"/>
    <n v="2020"/>
    <s v="Round 4"/>
    <d v="2020-06-28T00:00:00"/>
    <n v="18"/>
    <n v="14.3"/>
    <n v="0.4"/>
    <s v="Gabba"/>
    <d v="1899-12-30T13:05:00"/>
    <n v="7354"/>
    <s v="Brisbane"/>
    <n v="3.3"/>
    <n v="7.1"/>
    <n v="7.15"/>
    <n v="10.23"/>
    <n v="83"/>
    <s v="Adelaide"/>
    <n v="1"/>
    <n v="2"/>
    <n v="6.3"/>
    <n v="7.4"/>
    <n v="46"/>
    <x v="3"/>
    <x v="2"/>
  </r>
  <r>
    <s v="2020R0408"/>
    <n v="2020"/>
    <s v="Round 4"/>
    <d v="2020-06-28T00:00:00"/>
    <n v="13.1"/>
    <n v="0.5"/>
    <n v="0"/>
    <s v="MCG"/>
    <d v="1899-12-30T15:35:00"/>
    <n v="0"/>
    <s v="Melbourne"/>
    <n v="0.1"/>
    <n v="2.2999999999999998"/>
    <n v="3.5"/>
    <n v="6.8"/>
    <n v="44"/>
    <s v="Geelong"/>
    <n v="2.1"/>
    <n v="2.2000000000000002"/>
    <n v="6.4"/>
    <n v="7.5"/>
    <n v="47"/>
    <x v="12"/>
    <x v="2"/>
  </r>
  <r>
    <s v="2020R0409"/>
    <n v="2020"/>
    <s v="Round 4"/>
    <d v="2020-06-28T00:00:00"/>
    <n v="13.1"/>
    <n v="0.5"/>
    <n v="0"/>
    <s v="Docklands"/>
    <d v="1899-12-30T18:10:00"/>
    <n v="0"/>
    <s v="Hawthorn"/>
    <n v="2.2999999999999998"/>
    <n v="5.6"/>
    <n v="7.6"/>
    <n v="8.1"/>
    <n v="58"/>
    <s v="North Melbourne"/>
    <n v="2.1"/>
    <n v="4.3"/>
    <n v="4.3"/>
    <n v="8.6"/>
    <n v="54"/>
    <x v="2"/>
    <x v="2"/>
  </r>
  <r>
    <s v="2020R0501"/>
    <n v="2020"/>
    <s v="Round 5"/>
    <d v="2020-07-02T00:00:00"/>
    <n v="14.4"/>
    <n v="8.9"/>
    <n v="0.8"/>
    <s v="Docklands"/>
    <d v="1899-12-30T19:40:00"/>
    <n v="0"/>
    <s v="Carlton"/>
    <n v="1.1000000000000001"/>
    <n v="2.4"/>
    <n v="5.6"/>
    <n v="8.6999999999999993"/>
    <n v="55"/>
    <s v="St Kilda"/>
    <n v="4.3"/>
    <n v="7.4"/>
    <n v="9.5"/>
    <n v="11.7"/>
    <n v="73"/>
    <x v="11"/>
    <x v="2"/>
  </r>
  <r>
    <s v="2020R0502"/>
    <n v="2020"/>
    <s v="Round 5"/>
    <d v="2020-07-03T00:00:00"/>
    <n v="10.199999999999999"/>
    <n v="6.5"/>
    <n v="0"/>
    <s v="MCG"/>
    <d v="1899-12-30T19:50:00"/>
    <n v="0"/>
    <s v="Collingwood"/>
    <n v="3"/>
    <n v="3.1"/>
    <n v="3.5"/>
    <n v="7.6"/>
    <n v="48"/>
    <s v="Essendon"/>
    <n v="3"/>
    <n v="5"/>
    <n v="8.1999999999999993"/>
    <n v="10.3"/>
    <n v="63"/>
    <x v="6"/>
    <x v="2"/>
  </r>
  <r>
    <s v="2020R0503"/>
    <n v="2020"/>
    <s v="Round 5"/>
    <d v="2020-07-04T00:00:00"/>
    <n v="20.9"/>
    <n v="13.3"/>
    <n v="0.8"/>
    <s v="Carrara"/>
    <d v="1899-12-30T13:45:00"/>
    <n v="2238"/>
    <s v="West Coast"/>
    <n v="3.1"/>
    <n v="5.4"/>
    <n v="8.9"/>
    <n v="11.11"/>
    <n v="77"/>
    <s v="Sydney"/>
    <n v="3.3"/>
    <n v="4.5"/>
    <n v="5.6"/>
    <n v="6.7"/>
    <n v="43"/>
    <x v="7"/>
    <x v="2"/>
  </r>
  <r>
    <s v="2020R0504"/>
    <n v="2020"/>
    <s v="Round 5"/>
    <d v="2020-07-04T00:00:00"/>
    <n v="15.5"/>
    <n v="4.9000000000000004"/>
    <n v="7.2"/>
    <s v="Kardinia Park"/>
    <d v="1899-12-30T16:35:00"/>
    <n v="0"/>
    <s v="Geelong"/>
    <n v="4.3"/>
    <n v="5.6"/>
    <n v="10.7"/>
    <n v="13.11"/>
    <n v="89"/>
    <s v="Gold Coast"/>
    <n v="1.1000000000000001"/>
    <n v="5.2"/>
    <n v="8.4"/>
    <n v="8.4"/>
    <n v="52"/>
    <x v="12"/>
    <x v="2"/>
  </r>
  <r>
    <s v="2020R0505"/>
    <n v="2020"/>
    <s v="Round 5"/>
    <d v="2020-07-04T00:00:00"/>
    <n v="13.5"/>
    <n v="5.2"/>
    <n v="6.4"/>
    <s v="Docklands"/>
    <d v="1899-12-30T19:40:00"/>
    <n v="0"/>
    <s v="Western Bulldogs"/>
    <n v="2.2000000000000002"/>
    <n v="5.5"/>
    <n v="10.6"/>
    <n v="13.9"/>
    <n v="87"/>
    <s v="North Melbourne"/>
    <n v="1.2"/>
    <n v="2.2999999999999998"/>
    <n v="3.5"/>
    <n v="5.8"/>
    <n v="38"/>
    <x v="14"/>
    <x v="2"/>
  </r>
  <r>
    <s v="2020R0506"/>
    <n v="2020"/>
    <s v="Round 5"/>
    <d v="2020-07-04T00:00:00"/>
    <n v="20.7"/>
    <n v="11.7"/>
    <n v="0"/>
    <s v="Gabba"/>
    <d v="1899-12-30T19:40:00"/>
    <n v="10161"/>
    <s v="Brisbane"/>
    <n v="2.1"/>
    <n v="8.6"/>
    <n v="11.11"/>
    <n v="12.13"/>
    <n v="85"/>
    <s v="Port Adelaide"/>
    <n v="1.6"/>
    <n v="2.7"/>
    <n v="4.0999999999999996"/>
    <n v="6.12"/>
    <n v="48"/>
    <x v="3"/>
    <x v="2"/>
  </r>
  <r>
    <s v="2020R0507"/>
    <n v="2020"/>
    <s v="Round 5"/>
    <d v="2020-07-05T00:00:00"/>
    <n v="19.8"/>
    <n v="7.2"/>
    <n v="0"/>
    <s v="Carrara"/>
    <d v="1899-12-30T13:05:00"/>
    <n v="418"/>
    <s v="Adelaide"/>
    <n v="0.3"/>
    <n v="1.6"/>
    <n v="4.8"/>
    <n v="4.0999999999999996"/>
    <n v="34"/>
    <s v="Fremantle"/>
    <n v="3"/>
    <n v="4.0999999999999996"/>
    <n v="5.3"/>
    <n v="8.6"/>
    <n v="54"/>
    <x v="5"/>
    <x v="2"/>
  </r>
  <r>
    <s v="2020R0508"/>
    <n v="2020"/>
    <s v="Round 5"/>
    <d v="2020-07-05T00:00:00"/>
    <n v="12.8"/>
    <n v="7.9"/>
    <n v="1"/>
    <s v="MCG"/>
    <d v="1899-12-30T15:35:00"/>
    <n v="0"/>
    <s v="Melbourne"/>
    <n v="3.1"/>
    <n v="3.2"/>
    <n v="5.2"/>
    <n v="8.4"/>
    <n v="52"/>
    <s v="Richmond"/>
    <n v="3.2"/>
    <n v="7.3"/>
    <n v="9.6999999999999993"/>
    <n v="12.7"/>
    <n v="79"/>
    <x v="13"/>
    <x v="2"/>
  </r>
  <r>
    <s v="2020R0509"/>
    <n v="2020"/>
    <s v="Round 5"/>
    <d v="2020-07-05T00:00:00"/>
    <n v="18.5"/>
    <n v="6.3"/>
    <n v="0"/>
    <s v="Sydney Showground"/>
    <d v="1899-12-30T18:10:00"/>
    <n v="5674"/>
    <s v="Greater Western Sydney"/>
    <n v="4.0999999999999996"/>
    <n v="5.2"/>
    <n v="11.3"/>
    <n v="13.5"/>
    <n v="83"/>
    <s v="Hawthorn"/>
    <n v="0.2"/>
    <n v="3.4"/>
    <n v="7.6"/>
    <n v="7.7"/>
    <n v="49"/>
    <x v="15"/>
    <x v="2"/>
  </r>
  <r>
    <s v="2020R0601"/>
    <n v="2020"/>
    <s v="Round 6"/>
    <d v="2020-07-09T00:00:00"/>
    <n v="18.2"/>
    <n v="8.3000000000000007"/>
    <n v="0"/>
    <s v="SCG"/>
    <d v="1899-12-30T19:40:00"/>
    <n v="1311"/>
    <s v="Geelong"/>
    <n v="1.4"/>
    <n v="3.4"/>
    <n v="10.7"/>
    <n v="11.7"/>
    <n v="73"/>
    <s v="Brisbane"/>
    <n v="1.6"/>
    <n v="4.8"/>
    <n v="4.9000000000000004"/>
    <n v="6.1"/>
    <n v="46"/>
    <x v="12"/>
    <x v="2"/>
  </r>
  <r>
    <s v="2020R0602"/>
    <n v="2020"/>
    <s v="Round 6"/>
    <d v="2020-07-10T00:00:00"/>
    <n v="17.7"/>
    <n v="8.1"/>
    <n v="0.2"/>
    <s v="Sydney Showground"/>
    <d v="1899-12-30T19:50:00"/>
    <n v="1772"/>
    <s v="Collingwood"/>
    <n v="5.0999999999999996"/>
    <n v="6.5"/>
    <n v="7.8"/>
    <n v="8.11"/>
    <n v="59"/>
    <s v="Hawthorn"/>
    <n v="1"/>
    <n v="2.1"/>
    <n v="2.2000000000000002"/>
    <n v="3.9"/>
    <n v="27"/>
    <x v="9"/>
    <x v="2"/>
  </r>
  <r>
    <s v="2020R0603"/>
    <n v="2020"/>
    <s v="Round 6"/>
    <d v="2020-07-11T00:00:00"/>
    <n v="22.4"/>
    <n v="14.6"/>
    <n v="0.8"/>
    <s v="Carrara"/>
    <d v="1899-12-30T12:35:00"/>
    <n v="638"/>
    <s v="Fremantle"/>
    <n v="1.2"/>
    <n v="6.4"/>
    <n v="9.6999999999999993"/>
    <n v="12.7"/>
    <n v="79"/>
    <s v="St Kilda"/>
    <n v="7.2"/>
    <n v="8.5"/>
    <n v="8.5"/>
    <n v="11.7"/>
    <n v="73"/>
    <x v="5"/>
    <x v="2"/>
  </r>
  <r>
    <s v="2020R0604"/>
    <n v="2020"/>
    <s v="Round 6"/>
    <d v="2020-07-11T00:00:00"/>
    <n v="24.3"/>
    <n v="13.7"/>
    <n v="0.6"/>
    <s v="Gabba"/>
    <d v="1899-12-30T15:05:00"/>
    <n v="210"/>
    <s v="West Coast"/>
    <n v="2.2999999999999998"/>
    <n v="4.4000000000000004"/>
    <n v="8.6999999999999993"/>
    <n v="10.7"/>
    <n v="67"/>
    <s v="Adelaide"/>
    <n v="1.1000000000000001"/>
    <n v="2.1"/>
    <n v="3.3"/>
    <n v="5.4"/>
    <n v="34"/>
    <x v="7"/>
    <x v="2"/>
  </r>
  <r>
    <s v="2020R0605"/>
    <n v="2020"/>
    <s v="Round 6"/>
    <d v="2020-07-11T00:00:00"/>
    <n v="15.8"/>
    <n v="11.5"/>
    <n v="3.6"/>
    <s v="Sydney Showground"/>
    <d v="1899-12-30T18:05:00"/>
    <n v="250"/>
    <s v="Melbourne"/>
    <n v="2.1"/>
    <n v="6.5"/>
    <n v="8.8000000000000007"/>
    <n v="12.8"/>
    <n v="80"/>
    <s v="Gold Coast"/>
    <n v="3.2"/>
    <n v="5.4"/>
    <n v="8.5"/>
    <n v="9.9"/>
    <n v="63"/>
    <x v="16"/>
    <x v="2"/>
  </r>
  <r>
    <s v="2020R0606"/>
    <n v="2020"/>
    <s v="Round 6"/>
    <d v="2020-07-11T00:00:00"/>
    <n v="22.4"/>
    <n v="14.6"/>
    <n v="0.8"/>
    <s v="Carrara"/>
    <d v="1899-12-30T19:40:00"/>
    <n v="4271"/>
    <s v="Essendon"/>
    <n v="2.5"/>
    <n v="5.1100000000000003"/>
    <n v="8.11"/>
    <n v="9.1300000000000008"/>
    <n v="67"/>
    <s v="North Melbourne"/>
    <n v="3.4"/>
    <n v="4.7"/>
    <n v="6.11"/>
    <n v="7.11"/>
    <n v="53"/>
    <x v="6"/>
    <x v="2"/>
  </r>
  <r>
    <s v="2020R0607"/>
    <n v="2020"/>
    <s v="Round 6"/>
    <d v="2020-07-12T00:00:00"/>
    <n v="23.5"/>
    <n v="14.4"/>
    <n v="0"/>
    <s v="Carrara"/>
    <d v="1899-12-30T13:05:00"/>
    <n v="368"/>
    <s v="Port Adelaide"/>
    <n v="1.2"/>
    <n v="4.4000000000000004"/>
    <n v="5.6"/>
    <n v="9.9"/>
    <n v="63"/>
    <s v="Greater Western Sydney"/>
    <n v="0.1"/>
    <n v="2.5"/>
    <n v="4.9000000000000004"/>
    <n v="6.1"/>
    <n v="46"/>
    <x v="8"/>
    <x v="2"/>
  </r>
  <r>
    <s v="2020R0608"/>
    <n v="2020"/>
    <s v="Round 6"/>
    <d v="2020-07-12T00:00:00"/>
    <n v="22.8"/>
    <n v="13.9"/>
    <n v="0.2"/>
    <s v="Gabba"/>
    <d v="1899-12-30T15:35:00"/>
    <n v="3606"/>
    <s v="Richmond"/>
    <n v="3.3"/>
    <n v="3.5"/>
    <n v="4.7"/>
    <n v="4.0999999999999996"/>
    <n v="34"/>
    <s v="Sydney"/>
    <n v="1.3"/>
    <n v="2.2999999999999998"/>
    <n v="2.5"/>
    <n v="3.8"/>
    <n v="26"/>
    <x v="13"/>
    <x v="2"/>
  </r>
  <r>
    <s v="2020R0609"/>
    <n v="2020"/>
    <s v="Round 6"/>
    <d v="2020-07-12T00:00:00"/>
    <n v="23.5"/>
    <n v="14.4"/>
    <n v="0"/>
    <s v="Carrara"/>
    <d v="1899-12-30T18:45:00"/>
    <n v="2178"/>
    <s v="Carlton"/>
    <n v="5.2"/>
    <n v="8.5"/>
    <n v="10.6"/>
    <n v="16.7"/>
    <n v="103"/>
    <s v="Western Bulldogs"/>
    <n v="2.1"/>
    <n v="5.2"/>
    <n v="7.6"/>
    <n v="7.9"/>
    <n v="51"/>
    <x v="1"/>
    <x v="2"/>
  </r>
  <r>
    <s v="2020R0701"/>
    <n v="2020"/>
    <s v="Round 7"/>
    <d v="2020-07-16T00:00:00"/>
    <n v="20.2"/>
    <n v="12.5"/>
    <n v="1"/>
    <s v="Perth Stadium"/>
    <d v="1899-12-30T18:10:00"/>
    <n v="22077"/>
    <s v="Geelong"/>
    <n v="1.1000000000000001"/>
    <n v="1.3"/>
    <n v="3.5"/>
    <n v="5.5"/>
    <n v="35"/>
    <s v="Collingwood"/>
    <n v="2.2000000000000002"/>
    <n v="4.3"/>
    <n v="5.7"/>
    <n v="8.9"/>
    <n v="57"/>
    <x v="9"/>
    <x v="2"/>
  </r>
  <r>
    <s v="2020R0702"/>
    <n v="2020"/>
    <s v="Round 7"/>
    <d v="2020-07-17T00:00:00"/>
    <n v="20.9"/>
    <n v="9.1"/>
    <n v="0"/>
    <s v="Carrara"/>
    <d v="1899-12-30T19:50:00"/>
    <n v="4949"/>
    <s v="Essendon"/>
    <n v="3.3"/>
    <n v="4.3"/>
    <n v="4.5999999999999996"/>
    <n v="7.9"/>
    <n v="51"/>
    <s v="Western Bulldogs"/>
    <n v="4.0999999999999996"/>
    <n v="6.4"/>
    <n v="11.7"/>
    <n v="14.9"/>
    <n v="93"/>
    <x v="14"/>
    <x v="2"/>
  </r>
  <r>
    <s v="2020R0703"/>
    <n v="2020"/>
    <s v="Round 7"/>
    <d v="2020-07-18T00:00:00"/>
    <n v="18.600000000000001"/>
    <n v="8.1"/>
    <n v="0"/>
    <s v="Sydney Showground"/>
    <d v="1899-12-30T13:45:00"/>
    <n v="3168"/>
    <s v="Greater Western Sydney"/>
    <n v="2.2999999999999998"/>
    <n v="4.4000000000000004"/>
    <n v="8.5"/>
    <n v="10.8"/>
    <n v="68"/>
    <s v="Brisbane"/>
    <n v="4.4000000000000004"/>
    <n v="7.5"/>
    <n v="10.6"/>
    <n v="13.1"/>
    <n v="88"/>
    <x v="3"/>
    <x v="2"/>
  </r>
  <r>
    <s v="2020R0704"/>
    <n v="2020"/>
    <s v="Round 7"/>
    <d v="2020-07-18T00:00:00"/>
    <n v="17"/>
    <n v="10.7"/>
    <n v="2"/>
    <s v="SCG"/>
    <d v="1899-12-30T16:35:00"/>
    <n v="6000"/>
    <s v="Sydney"/>
    <n v="2.1"/>
    <n v="5.3"/>
    <n v="9.3000000000000007"/>
    <n v="9.6"/>
    <n v="60"/>
    <s v="Gold Coast"/>
    <n v="2.2999999999999998"/>
    <n v="6.7"/>
    <n v="10.130000000000001"/>
    <n v="13.14"/>
    <n v="92"/>
    <x v="17"/>
    <x v="2"/>
  </r>
  <r>
    <s v="2020R0705"/>
    <n v="2020"/>
    <s v="Round 7"/>
    <d v="2020-07-18T00:00:00"/>
    <n v="21.9"/>
    <n v="12.6"/>
    <n v="0"/>
    <s v="Carrara"/>
    <d v="1899-12-30T19:40:00"/>
    <n v="4337"/>
    <s v="Richmond"/>
    <n v="4.3"/>
    <n v="6.5"/>
    <n v="9.6999999999999993"/>
    <n v="11.11"/>
    <n v="77"/>
    <s v="North Melbourne"/>
    <n v="0"/>
    <n v="2.2999999999999998"/>
    <n v="2.6"/>
    <n v="2.11"/>
    <n v="23"/>
    <x v="13"/>
    <x v="2"/>
  </r>
  <r>
    <s v="2020R0706"/>
    <n v="2020"/>
    <s v="Round 7"/>
    <d v="2020-07-19T00:00:00"/>
    <n v="25.1"/>
    <n v="10.1"/>
    <n v="0"/>
    <s v="Gabba"/>
    <d v="1899-12-30T13:05:00"/>
    <n v="3510"/>
    <s v="Carlton"/>
    <n v="4.2"/>
    <n v="5.4"/>
    <n v="6.6"/>
    <n v="9.6999999999999993"/>
    <n v="61"/>
    <s v="Port Adelaide"/>
    <n v="4.0999999999999996"/>
    <n v="6.4"/>
    <n v="7.6"/>
    <n v="9.1"/>
    <n v="64"/>
    <x v="8"/>
    <x v="2"/>
  </r>
  <r>
    <s v="2020R0707"/>
    <n v="2020"/>
    <s v="Round 7"/>
    <d v="2020-07-19T00:00:00"/>
    <n v="20.5"/>
    <n v="4.9000000000000004"/>
    <n v="0"/>
    <s v="Sydney Showground"/>
    <d v="1899-12-30T15:35:00"/>
    <n v="750"/>
    <s v="Hawthorn"/>
    <n v="1.2"/>
    <n v="2.2999999999999998"/>
    <n v="4.5999999999999996"/>
    <n v="7.6"/>
    <n v="48"/>
    <s v="Melbourne"/>
    <n v="3.2"/>
    <n v="7.3"/>
    <n v="11.6"/>
    <n v="14.7"/>
    <n v="91"/>
    <x v="16"/>
    <x v="2"/>
  </r>
  <r>
    <s v="2020R0708"/>
    <n v="2020"/>
    <s v="Round 7"/>
    <d v="2020-07-19T00:00:00"/>
    <n v="15.4"/>
    <n v="4.4000000000000004"/>
    <n v="0.4"/>
    <s v="Perth Stadium"/>
    <d v="1899-12-30T16:35:00"/>
    <n v="25306"/>
    <s v="Fremantle"/>
    <n v="2"/>
    <n v="4.0999999999999996"/>
    <n v="4.0999999999999996"/>
    <n v="5.2"/>
    <n v="32"/>
    <s v="West Coast"/>
    <n v="2.2000000000000002"/>
    <n v="6.4"/>
    <n v="8.6999999999999993"/>
    <n v="9.8000000000000007"/>
    <n v="62"/>
    <x v="7"/>
    <x v="2"/>
  </r>
  <r>
    <s v="2020R0709"/>
    <n v="2020"/>
    <s v="Round 7"/>
    <d v="2020-07-20T00:00:00"/>
    <n v="13.9"/>
    <n v="5.0999999999999996"/>
    <n v="0.2"/>
    <s v="Adelaide Oval"/>
    <d v="1899-12-30T19:10:00"/>
    <n v="13579"/>
    <s v="Adelaide"/>
    <n v="1.2"/>
    <n v="4.2"/>
    <n v="5.6"/>
    <n v="8.6999999999999993"/>
    <n v="55"/>
    <s v="St Kilda"/>
    <n v="3.2"/>
    <n v="7.4"/>
    <n v="8.4"/>
    <n v="12.6"/>
    <n v="78"/>
    <x v="11"/>
    <x v="2"/>
  </r>
  <r>
    <s v="2020R0801"/>
    <n v="2020"/>
    <s v="Round 8"/>
    <d v="2020-07-23T00:00:00"/>
    <n v="19.100000000000001"/>
    <n v="15"/>
    <n v="0"/>
    <s v="Carrara"/>
    <d v="1899-12-30T19:40:00"/>
    <n v="4039"/>
    <s v="Gold Coast"/>
    <n v="2.1"/>
    <n v="3.4"/>
    <n v="5.6"/>
    <n v="6.1"/>
    <n v="46"/>
    <s v="Western Bulldogs"/>
    <n v="2.2999999999999998"/>
    <n v="3.6"/>
    <n v="5.8"/>
    <n v="7.9"/>
    <n v="51"/>
    <x v="14"/>
    <x v="2"/>
  </r>
  <r>
    <s v="2020R0802"/>
    <n v="2020"/>
    <s v="Round 8"/>
    <d v="2020-07-24T00:00:00"/>
    <n v="20.100000000000001"/>
    <n v="5"/>
    <n v="0"/>
    <s v="Sydney Showground"/>
    <d v="1899-12-30T19:50:00"/>
    <n v="5500"/>
    <s v="Greater Western Sydney"/>
    <n v="3.4"/>
    <n v="5.4"/>
    <n v="8.6"/>
    <n v="9.8000000000000007"/>
    <n v="62"/>
    <s v="Richmond"/>
    <n v="2.6"/>
    <n v="3.9"/>
    <n v="6.1"/>
    <n v="6.14"/>
    <n v="50"/>
    <x v="15"/>
    <x v="2"/>
  </r>
  <r>
    <s v="2020R0803"/>
    <n v="2020"/>
    <s v="Round 8"/>
    <d v="2020-07-25T00:00:00"/>
    <n v="20.8"/>
    <n v="14.6"/>
    <n v="3.2"/>
    <s v="Gabba"/>
    <d v="1899-12-30T13:05:00"/>
    <n v="3655"/>
    <s v="North Melbourne"/>
    <n v="1.2"/>
    <n v="5.2"/>
    <n v="8.1999999999999993"/>
    <n v="9.3000000000000007"/>
    <n v="57"/>
    <s v="Carlton"/>
    <n v="5.0999999999999996"/>
    <n v="7.2"/>
    <n v="8.6999999999999993"/>
    <n v="9.1"/>
    <n v="64"/>
    <x v="1"/>
    <x v="2"/>
  </r>
  <r>
    <s v="2020R0804"/>
    <n v="2020"/>
    <s v="Round 8"/>
    <d v="2020-07-25T00:00:00"/>
    <n v="18.100000000000001"/>
    <n v="8.8000000000000007"/>
    <n v="0"/>
    <s v="SCG"/>
    <d v="1899-12-30T15:35:00"/>
    <n v="4264"/>
    <s v="Sydney"/>
    <n v="2.1"/>
    <n v="5.0999999999999996"/>
    <n v="8.1999999999999993"/>
    <n v="9.6"/>
    <n v="60"/>
    <s v="Hawthorn"/>
    <n v="3.3"/>
    <n v="5.3"/>
    <n v="6.6"/>
    <n v="7.11"/>
    <n v="53"/>
    <x v="0"/>
    <x v="2"/>
  </r>
  <r>
    <s v="2020R0805"/>
    <n v="2020"/>
    <s v="Round 8"/>
    <d v="2020-07-25T00:00:00"/>
    <n v="16"/>
    <n v="3.9"/>
    <n v="0"/>
    <s v="Adelaide Oval"/>
    <d v="1899-12-30T19:10:00"/>
    <n v="16727"/>
    <s v="Port Adelaide"/>
    <n v="2.1"/>
    <n v="4.4000000000000004"/>
    <n v="6.6"/>
    <n v="6.8"/>
    <n v="44"/>
    <s v="St Kilda"/>
    <n v="1.1000000000000001"/>
    <n v="5.0999999999999996"/>
    <n v="7.1"/>
    <n v="12.1"/>
    <n v="73"/>
    <x v="11"/>
    <x v="2"/>
  </r>
  <r>
    <s v="2020R0806"/>
    <n v="2020"/>
    <s v="Round 8"/>
    <d v="2020-07-26T00:00:00"/>
    <n v="16.3"/>
    <n v="2.9"/>
    <n v="0"/>
    <s v="Adelaide Oval"/>
    <d v="1899-12-30T12:35:00"/>
    <n v="15155"/>
    <s v="Adelaide"/>
    <n v="2.1"/>
    <n v="4.3"/>
    <n v="7.5"/>
    <n v="8.11"/>
    <n v="59"/>
    <s v="Essendon"/>
    <n v="2.1"/>
    <n v="5.4"/>
    <n v="8.5"/>
    <n v="9.8000000000000007"/>
    <n v="62"/>
    <x v="6"/>
    <x v="2"/>
  </r>
  <r>
    <s v="2020R0807"/>
    <n v="2020"/>
    <s v="Round 8"/>
    <d v="2020-07-26T00:00:00"/>
    <n v="20.8"/>
    <n v="13.9"/>
    <n v="2.2000000000000002"/>
    <s v="Perth Stadium"/>
    <d v="1899-12-30T13:35:00"/>
    <n v="24824"/>
    <s v="West Coast"/>
    <n v="2"/>
    <n v="7.2"/>
    <n v="13.2"/>
    <n v="18.3"/>
    <n v="111"/>
    <s v="Collingwood"/>
    <n v="4.2"/>
    <n v="5.3"/>
    <n v="5.6"/>
    <n v="6.9"/>
    <n v="45"/>
    <x v="7"/>
    <x v="2"/>
  </r>
  <r>
    <s v="2020R0808"/>
    <n v="2020"/>
    <s v="Round 8"/>
    <d v="2020-07-26T00:00:00"/>
    <n v="22.9"/>
    <n v="16.8"/>
    <n v="100.2"/>
    <s v="Carrara"/>
    <d v="1899-12-30T18:10:00"/>
    <n v="3011"/>
    <s v="Melbourne"/>
    <n v="2.2000000000000002"/>
    <n v="3.3"/>
    <n v="4.5999999999999996"/>
    <n v="7.7"/>
    <n v="49"/>
    <s v="Brisbane"/>
    <n v="2.2000000000000002"/>
    <n v="5.5"/>
    <n v="7.6"/>
    <n v="7.11"/>
    <n v="53"/>
    <x v="3"/>
    <x v="2"/>
  </r>
  <r>
    <s v="2020R0809"/>
    <n v="2020"/>
    <s v="Round 8"/>
    <d v="2020-07-27T00:00:00"/>
    <n v="24.4"/>
    <n v="14.1"/>
    <n v="4.8"/>
    <s v="Perth Stadium"/>
    <d v="1899-12-30T18:10:00"/>
    <n v="20251"/>
    <s v="Fremantle"/>
    <n v="0.2"/>
    <n v="0.3"/>
    <n v="1.3"/>
    <n v="2.4"/>
    <n v="16"/>
    <s v="Geelong"/>
    <n v="1.2"/>
    <n v="2.9"/>
    <n v="3.9"/>
    <n v="6.12"/>
    <n v="48"/>
    <x v="12"/>
    <x v="2"/>
  </r>
  <r>
    <s v="2020R0901"/>
    <n v="2020"/>
    <s v="Round 9"/>
    <d v="2020-07-29T00:00:00"/>
    <n v="22.8"/>
    <n v="10.8"/>
    <n v="0"/>
    <s v="Carrara"/>
    <d v="1899-12-30T19:10:00"/>
    <n v="2824"/>
    <s v="Western Bulldogs"/>
    <n v="1.1000000000000001"/>
    <n v="3.5"/>
    <n v="4.7"/>
    <n v="7.7"/>
    <n v="49"/>
    <s v="Richmond"/>
    <n v="4.3"/>
    <n v="10.4"/>
    <n v="11.1"/>
    <n v="13.12"/>
    <n v="90"/>
    <x v="13"/>
    <x v="2"/>
  </r>
  <r>
    <s v="2020R0902"/>
    <n v="2020"/>
    <s v="Round 9"/>
    <d v="2020-07-30T00:00:00"/>
    <n v="24.2"/>
    <n v="11.1"/>
    <n v="0"/>
    <s v="Gabba"/>
    <d v="1899-12-30T19:50:00"/>
    <n v="323"/>
    <s v="Melbourne"/>
    <n v="0.2"/>
    <n v="1.3"/>
    <n v="3.5"/>
    <n v="4.8"/>
    <n v="32"/>
    <s v="Port Adelaide"/>
    <n v="3.2"/>
    <n v="6.6"/>
    <n v="10.9"/>
    <n v="12.11"/>
    <n v="83"/>
    <x v="8"/>
    <x v="2"/>
  </r>
  <r>
    <s v="2020R0903"/>
    <n v="2020"/>
    <s v="Round 9"/>
    <d v="2020-07-31T00:00:00"/>
    <n v="19.8"/>
    <n v="8.6999999999999993"/>
    <n v="0"/>
    <s v="Perth Stadium"/>
    <d v="1899-12-30T15:40:00"/>
    <n v="12304"/>
    <s v="Carlton"/>
    <n v="5.0999999999999996"/>
    <n v="6.2"/>
    <n v="7.4"/>
    <n v="9.4"/>
    <n v="58"/>
    <s v="Hawthorn"/>
    <n v="2"/>
    <n v="8.3000000000000007"/>
    <n v="11.4"/>
    <n v="14.5"/>
    <n v="89"/>
    <x v="2"/>
    <x v="2"/>
  </r>
  <r>
    <s v="2020R0904"/>
    <n v="2020"/>
    <s v="Round 9"/>
    <d v="2020-07-31T00:00:00"/>
    <n v="21.7"/>
    <n v="14.3"/>
    <n v="0"/>
    <s v="Carrara"/>
    <d v="1899-12-30T20:10:00"/>
    <n v="4860"/>
    <s v="Essendon"/>
    <n v="1.3"/>
    <n v="2.2999999999999998"/>
    <n v="3.4"/>
    <n v="3.1"/>
    <n v="28"/>
    <s v="Brisbane"/>
    <n v="5.3"/>
    <n v="5.5"/>
    <n v="10.6"/>
    <n v="14.7"/>
    <n v="91"/>
    <x v="3"/>
    <x v="2"/>
  </r>
  <r>
    <s v="2020R0905"/>
    <n v="2020"/>
    <s v="Round 9"/>
    <d v="2020-08-01T00:00:00"/>
    <n v="21.8"/>
    <n v="14.1"/>
    <n v="0"/>
    <s v="Carrara"/>
    <d v="1899-12-30T14:35:00"/>
    <n v="522"/>
    <s v="North Melbourne"/>
    <n v="4.0999999999999996"/>
    <n v="9.1"/>
    <n v="12.2"/>
    <n v="19.5"/>
    <n v="119"/>
    <s v="Adelaide"/>
    <n v="0.2"/>
    <n v="3.3"/>
    <n v="6.7"/>
    <n v="7.8"/>
    <n v="50"/>
    <x v="10"/>
    <x v="2"/>
  </r>
  <r>
    <s v="2020R0906"/>
    <n v="2020"/>
    <s v="Round 9"/>
    <d v="2020-08-01T00:00:00"/>
    <n v="22.7"/>
    <n v="11.9"/>
    <n v="0"/>
    <s v="Gabba"/>
    <d v="1899-12-30T17:10:00"/>
    <n v="2978"/>
    <s v="St Kilda"/>
    <n v="3.3"/>
    <n v="7.4"/>
    <n v="9.6"/>
    <n v="15.11"/>
    <n v="101"/>
    <s v="Sydney"/>
    <n v="2.1"/>
    <n v="3.6"/>
    <n v="5.0999999999999996"/>
    <n v="6.12"/>
    <n v="48"/>
    <x v="11"/>
    <x v="2"/>
  </r>
  <r>
    <s v="2020R0907"/>
    <n v="2020"/>
    <s v="Round 9"/>
    <d v="2020-08-01T00:00:00"/>
    <n v="19.2"/>
    <n v="7.2"/>
    <n v="0"/>
    <s v="Perth Stadium"/>
    <d v="1899-12-30T18:10:00"/>
    <n v="26211"/>
    <s v="West Coast"/>
    <n v="3"/>
    <n v="4.2"/>
    <n v="7.6"/>
    <n v="11.7"/>
    <n v="73"/>
    <s v="Geelong"/>
    <n v="4"/>
    <n v="7"/>
    <n v="9.1999999999999993"/>
    <n v="10.4"/>
    <n v="64"/>
    <x v="7"/>
    <x v="2"/>
  </r>
  <r>
    <s v="2020R0908"/>
    <n v="2020"/>
    <s v="Round 9"/>
    <d v="2020-08-02T00:00:00"/>
    <n v="21.7"/>
    <n v="12"/>
    <n v="0"/>
    <s v="Carrara"/>
    <d v="1899-12-30T15:35:00"/>
    <n v="4363"/>
    <s v="Gold Coast"/>
    <n v="0.3"/>
    <n v="2.4"/>
    <n v="2.7"/>
    <n v="4.1100000000000003"/>
    <n v="35"/>
    <s v="Greater Western Sydney"/>
    <n v="2.4"/>
    <n v="4.5"/>
    <n v="5.7"/>
    <n v="9.6999999999999993"/>
    <n v="61"/>
    <x v="15"/>
    <x v="2"/>
  </r>
  <r>
    <s v="2020R0909"/>
    <n v="2020"/>
    <s v="Round 9"/>
    <d v="2020-08-02T00:00:00"/>
    <n v="19.2"/>
    <n v="5.2"/>
    <n v="0"/>
    <s v="Perth Stadium"/>
    <d v="1899-12-30T16:10:00"/>
    <n v="20912"/>
    <s v="Fremantle"/>
    <n v="0"/>
    <n v="4.0999999999999996"/>
    <n v="6.1"/>
    <n v="10.1"/>
    <n v="61"/>
    <s v="Collingwood"/>
    <n v="1.2"/>
    <n v="2.4"/>
    <n v="6.5"/>
    <n v="7.7"/>
    <n v="49"/>
    <x v="5"/>
    <x v="2"/>
  </r>
  <r>
    <s v="2020R1001"/>
    <n v="2020"/>
    <s v="Round 10"/>
    <d v="2020-08-03T00:00:00"/>
    <n v="15"/>
    <n v="5.5"/>
    <n v="0"/>
    <s v="Adelaide Oval"/>
    <d v="1899-12-30T18:40:00"/>
    <n v="14159"/>
    <s v="Port Adelaide"/>
    <n v="1.2"/>
    <n v="3.2"/>
    <n v="7.5"/>
    <n v="8.6999999999999993"/>
    <n v="55"/>
    <s v="Western Bulldogs"/>
    <n v="2.5"/>
    <n v="3.5"/>
    <n v="3.6"/>
    <n v="5.12"/>
    <n v="42"/>
    <x v="8"/>
    <x v="2"/>
  </r>
  <r>
    <s v="2020R1002"/>
    <n v="2020"/>
    <s v="Round 10"/>
    <d v="2020-08-04T00:00:00"/>
    <n v="24.1"/>
    <n v="13.4"/>
    <n v="0"/>
    <s v="Carrara"/>
    <d v="1899-12-30T19:10:00"/>
    <n v="5651"/>
    <s v="Richmond"/>
    <n v="3.3"/>
    <n v="8.5"/>
    <n v="9.6"/>
    <n v="12.1"/>
    <n v="82"/>
    <s v="Brisbane"/>
    <n v="2.2999999999999998"/>
    <n v="3.8"/>
    <n v="3.15"/>
    <n v="4.17"/>
    <n v="41"/>
    <x v="13"/>
    <x v="2"/>
  </r>
  <r>
    <s v="2020R1003"/>
    <n v="2020"/>
    <s v="Round 10"/>
    <d v="2020-08-05T00:00:00"/>
    <n v="25.1"/>
    <n v="10.3"/>
    <n v="0"/>
    <s v="Gabba"/>
    <d v="1899-12-30T17:40:00"/>
    <n v="2282"/>
    <s v="Geelong"/>
    <n v="4.2"/>
    <n v="5.8"/>
    <n v="8.11"/>
    <n v="13.12"/>
    <n v="90"/>
    <s v="North Melbourne"/>
    <n v="3.1"/>
    <n v="3.2"/>
    <n v="5.2"/>
    <n v="9.3000000000000007"/>
    <n v="57"/>
    <x v="12"/>
    <x v="2"/>
  </r>
  <r>
    <s v="2020R1004"/>
    <n v="2020"/>
    <s v="Round 10"/>
    <d v="2020-08-05T00:00:00"/>
    <n v="14.6"/>
    <n v="-0.3"/>
    <n v="0"/>
    <s v="Adelaide Oval"/>
    <d v="1899-12-30T19:40:00"/>
    <n v="12022"/>
    <s v="Adelaide"/>
    <n v="2.4"/>
    <n v="4.5"/>
    <n v="4.7"/>
    <n v="5.7"/>
    <n v="37"/>
    <s v="Melbourne"/>
    <n v="3.2"/>
    <n v="5.4"/>
    <n v="6.7"/>
    <n v="13.1"/>
    <n v="88"/>
    <x v="16"/>
    <x v="2"/>
  </r>
  <r>
    <s v="2020R1005"/>
    <n v="2020"/>
    <s v="Round 10"/>
    <d v="2020-08-06T00:00:00"/>
    <n v="25.9"/>
    <n v="9.8000000000000007"/>
    <n v="0"/>
    <s v="Gabba"/>
    <d v="1899-12-30T17:40:00"/>
    <n v="4146"/>
    <s v="Collingwood"/>
    <n v="0.6"/>
    <n v="2.1"/>
    <n v="5.1100000000000003"/>
    <n v="6.14"/>
    <n v="50"/>
    <s v="Sydney"/>
    <n v="1"/>
    <n v="5"/>
    <n v="5.2"/>
    <n v="6.5"/>
    <n v="41"/>
    <x v="9"/>
    <x v="2"/>
  </r>
  <r>
    <s v="2020R1006"/>
    <n v="2020"/>
    <s v="Round 10"/>
    <d v="2020-08-06T00:00:00"/>
    <n v="23.3"/>
    <n v="9.6999999999999993"/>
    <n v="0"/>
    <s v="Carrara"/>
    <d v="1899-12-30T20:10:00"/>
    <n v="3095"/>
    <s v="Gold Coast"/>
    <n v="2.1"/>
    <n v="6.5"/>
    <n v="8.6999999999999993"/>
    <n v="11.8"/>
    <n v="74"/>
    <s v="St Kilda"/>
    <n v="3.2"/>
    <n v="6.2"/>
    <n v="9.4"/>
    <n v="12.6"/>
    <n v="78"/>
    <x v="11"/>
    <x v="2"/>
  </r>
  <r>
    <s v="2020R1007"/>
    <n v="2020"/>
    <s v="Round 10"/>
    <d v="2020-08-07T00:00:00"/>
    <n v="23.7"/>
    <n v="16.100000000000001"/>
    <n v="1"/>
    <s v="Carrara"/>
    <d v="1899-12-30T19:50:00"/>
    <n v="1178"/>
    <s v="Essendon"/>
    <n v="0.2"/>
    <n v="6.3"/>
    <n v="7.5"/>
    <n v="8.6999999999999993"/>
    <n v="55"/>
    <s v="Greater Western Sydney"/>
    <n v="0.2"/>
    <n v="2.5"/>
    <n v="4.7"/>
    <n v="8.11"/>
    <n v="59"/>
    <x v="15"/>
    <x v="2"/>
  </r>
  <r>
    <s v="2020R1101"/>
    <n v="2020"/>
    <s v="Round 11"/>
    <d v="2020-08-08T00:00:00"/>
    <n v="14"/>
    <n v="7.7"/>
    <n v="1"/>
    <s v="Adelaide Oval"/>
    <d v="1899-12-30T16:05:00"/>
    <n v="10256"/>
    <s v="Port Adelaide"/>
    <n v="4.4000000000000004"/>
    <n v="8.6"/>
    <n v="10.11"/>
    <n v="13.15"/>
    <n v="93"/>
    <s v="Richmond"/>
    <n v="3.3"/>
    <n v="7.3"/>
    <n v="11.6"/>
    <n v="11.6"/>
    <n v="72"/>
    <x v="8"/>
    <x v="2"/>
  </r>
  <r>
    <s v="2020R1102"/>
    <n v="2020"/>
    <s v="Round 11"/>
    <d v="2020-08-08T00:00:00"/>
    <n v="24.1"/>
    <n v="14.7"/>
    <n v="11.6"/>
    <s v="Gabba"/>
    <d v="1899-12-30T19:40:00"/>
    <n v="11061"/>
    <s v="Brisbane"/>
    <n v="3.4"/>
    <n v="9.8000000000000007"/>
    <n v="13.1"/>
    <n v="14.12"/>
    <n v="96"/>
    <s v="Western Bulldogs"/>
    <n v="3.1"/>
    <n v="5.2"/>
    <n v="8.1999999999999993"/>
    <n v="11.6"/>
    <n v="72"/>
    <x v="3"/>
    <x v="2"/>
  </r>
  <r>
    <s v="2020R1103"/>
    <n v="2020"/>
    <s v="Round 11"/>
    <d v="2020-08-09T00:00:00"/>
    <n v="16.8"/>
    <n v="12.6"/>
    <n v="4.4000000000000004"/>
    <s v="Perth Stadium"/>
    <d v="1899-12-30T13:35:00"/>
    <n v="19092"/>
    <s v="West Coast"/>
    <n v="2.2000000000000002"/>
    <n v="3.3"/>
    <n v="8.4"/>
    <n v="11.6"/>
    <n v="72"/>
    <s v="Carlton"/>
    <n v="2"/>
    <n v="5.4"/>
    <n v="6.5"/>
    <n v="7.8"/>
    <n v="50"/>
    <x v="7"/>
    <x v="2"/>
  </r>
  <r>
    <s v="2020R1104"/>
    <n v="2020"/>
    <s v="Round 11"/>
    <d v="2020-08-09T00:00:00"/>
    <n v="15.3"/>
    <n v="6.3"/>
    <n v="0"/>
    <s v="Adelaide Oval"/>
    <d v="1899-12-30T17:40:00"/>
    <n v="2172"/>
    <s v="Melbourne"/>
    <n v="1.4"/>
    <n v="4.7"/>
    <n v="7.8"/>
    <n v="13.14"/>
    <n v="92"/>
    <s v="North Melbourne"/>
    <n v="3.2"/>
    <n v="4.2"/>
    <n v="5.4"/>
    <n v="5.5"/>
    <n v="35"/>
    <x v="16"/>
    <x v="2"/>
  </r>
  <r>
    <s v="2020R1105"/>
    <n v="2020"/>
    <s v="Round 11"/>
    <d v="2020-08-10T00:00:00"/>
    <n v="18.8"/>
    <n v="9.8000000000000007"/>
    <n v="0"/>
    <s v="Gabba"/>
    <d v="1899-12-30T18:10:00"/>
    <n v="3903"/>
    <s v="St Kilda"/>
    <n v="2.1"/>
    <n v="4.5999999999999996"/>
    <n v="4.8"/>
    <n v="4.0999999999999996"/>
    <n v="34"/>
    <s v="Geelong"/>
    <n v="2.4"/>
    <n v="7.5"/>
    <n v="11.7"/>
    <n v="14.9"/>
    <n v="93"/>
    <x v="12"/>
    <x v="2"/>
  </r>
  <r>
    <s v="2020R1106"/>
    <n v="2020"/>
    <s v="Round 11"/>
    <d v="2020-08-10T00:00:00"/>
    <n v="19.100000000000001"/>
    <n v="11.3"/>
    <n v="31"/>
    <s v="Perth Stadium"/>
    <d v="1899-12-30T18:40:00"/>
    <n v="18512"/>
    <s v="Fremantle"/>
    <n v="3.1"/>
    <n v="4.4000000000000004"/>
    <n v="7.4"/>
    <n v="7.6"/>
    <n v="48"/>
    <s v="Hawthorn"/>
    <n v="1.1000000000000001"/>
    <n v="2.4"/>
    <n v="2.6"/>
    <n v="4.8"/>
    <n v="32"/>
    <x v="5"/>
    <x v="2"/>
  </r>
  <r>
    <s v="2020R1107"/>
    <n v="2020"/>
    <s v="Round 11"/>
    <d v="2020-08-11T00:00:00"/>
    <n v="15"/>
    <n v="11.9"/>
    <n v="0"/>
    <s v="Adelaide Oval"/>
    <d v="1899-12-30T18:05:00"/>
    <n v="8577"/>
    <s v="Adelaide"/>
    <n v="2.1"/>
    <n v="3.4"/>
    <n v="3.8"/>
    <n v="5.8"/>
    <n v="38"/>
    <s v="Collingwood"/>
    <n v="1"/>
    <n v="2.1"/>
    <n v="7.1"/>
    <n v="10.199999999999999"/>
    <n v="62"/>
    <x v="9"/>
    <x v="2"/>
  </r>
  <r>
    <s v="2020R1108"/>
    <n v="2020"/>
    <s v="Round 11"/>
    <d v="2020-08-12T00:00:00"/>
    <n v="23"/>
    <n v="13.2"/>
    <n v="0"/>
    <s v="Carrara"/>
    <d v="1899-12-30T19:10:00"/>
    <n v="4303"/>
    <s v="Gold Coast"/>
    <n v="3.1"/>
    <n v="7.4"/>
    <n v="9.5"/>
    <n v="11.7"/>
    <n v="73"/>
    <s v="Essendon"/>
    <n v="1.3"/>
    <n v="4.3"/>
    <n v="7.5"/>
    <n v="11.7"/>
    <n v="73"/>
    <x v="18"/>
    <x v="2"/>
  </r>
  <r>
    <s v="2020R1201"/>
    <n v="2020"/>
    <s v="Round 12"/>
    <d v="2020-08-13T00:00:00"/>
    <n v="17.100000000000001"/>
    <n v="9.4"/>
    <n v="0"/>
    <s v="Perth Stadium"/>
    <d v="1899-12-30T18:10:00"/>
    <n v="6464"/>
    <s v="Sydney"/>
    <n v="3.1"/>
    <n v="5.2"/>
    <n v="6.5"/>
    <n v="10.6"/>
    <n v="66"/>
    <s v="Greater Western Sydney"/>
    <n v="0.1"/>
    <n v="1.3"/>
    <n v="2.6"/>
    <n v="3.7"/>
    <n v="25"/>
    <x v="0"/>
    <x v="2"/>
  </r>
  <r>
    <s v="2020R1202"/>
    <n v="2020"/>
    <s v="Round 12"/>
    <d v="2020-08-14T00:00:00"/>
    <n v="22.9"/>
    <n v="13.9"/>
    <n v="0"/>
    <s v="Carrara"/>
    <d v="1899-12-30T19:50:00"/>
    <n v="3378"/>
    <s v="Geelong"/>
    <n v="2.2999999999999998"/>
    <n v="4.3"/>
    <n v="7.7"/>
    <n v="14.7"/>
    <n v="91"/>
    <s v="Port Adelaide"/>
    <n v="0.1"/>
    <n v="1.6"/>
    <n v="3.7"/>
    <n v="4.7"/>
    <n v="31"/>
    <x v="12"/>
    <x v="2"/>
  </r>
  <r>
    <s v="2020R1203"/>
    <n v="2020"/>
    <s v="Round 12"/>
    <d v="2020-08-15T00:00:00"/>
    <n v="23"/>
    <n v="16.600000000000001"/>
    <n v="2"/>
    <s v="Carrara"/>
    <d v="1899-12-30T14:35:00"/>
    <n v="2722"/>
    <s v="North Melbourne"/>
    <n v="1.3"/>
    <n v="3.3"/>
    <n v="4.3"/>
    <n v="8.4"/>
    <n v="52"/>
    <s v="Brisbane"/>
    <n v="1.5"/>
    <n v="3.6"/>
    <n v="5.9"/>
    <n v="7.11"/>
    <n v="53"/>
    <x v="3"/>
    <x v="2"/>
  </r>
  <r>
    <s v="2020R1204"/>
    <n v="2020"/>
    <s v="Round 12"/>
    <d v="2020-08-15T00:00:00"/>
    <n v="24.3"/>
    <n v="16.899999999999999"/>
    <n v="1.4"/>
    <s v="Gabba"/>
    <d v="1899-12-30T17:10:00"/>
    <n v="5338"/>
    <s v="Melbourne"/>
    <n v="3.3"/>
    <n v="10.4"/>
    <n v="12.4"/>
    <n v="16.399999999999999"/>
    <n v="100"/>
    <s v="Collingwood"/>
    <n v="1.1000000000000001"/>
    <n v="5.2"/>
    <n v="6.6"/>
    <n v="6.8"/>
    <n v="44"/>
    <x v="16"/>
    <x v="2"/>
  </r>
  <r>
    <s v="2020R1205"/>
    <n v="2020"/>
    <s v="Round 12"/>
    <d v="2020-08-15T00:00:00"/>
    <n v="21.8"/>
    <n v="10"/>
    <n v="0.6"/>
    <s v="Perth Stadium"/>
    <d v="1899-12-30T18:10:00"/>
    <n v="24114"/>
    <s v="Fremantle"/>
    <n v="3.2"/>
    <n v="4.3"/>
    <n v="5.4"/>
    <n v="5.6"/>
    <n v="36"/>
    <s v="Carlton"/>
    <n v="0.1"/>
    <n v="2.2999999999999998"/>
    <n v="4.8"/>
    <n v="5.0999999999999996"/>
    <n v="40"/>
    <x v="1"/>
    <x v="2"/>
  </r>
  <r>
    <s v="2020R1206"/>
    <n v="2020"/>
    <s v="Round 12"/>
    <d v="2020-08-16T00:00:00"/>
    <n v="23"/>
    <n v="11.9"/>
    <n v="0.2"/>
    <s v="Carrara"/>
    <d v="1899-12-30T13:05:00"/>
    <n v="613"/>
    <s v="Western Bulldogs"/>
    <n v="6.3"/>
    <n v="8.8000000000000007"/>
    <n v="12.12"/>
    <n v="16.149999999999999"/>
    <n v="111"/>
    <s v="Adelaide"/>
    <n v="4.0999999999999996"/>
    <n v="5.3"/>
    <n v="5.5"/>
    <n v="8.6"/>
    <n v="54"/>
    <x v="14"/>
    <x v="2"/>
  </r>
  <r>
    <s v="2020R1207"/>
    <n v="2020"/>
    <s v="Round 12"/>
    <d v="2020-08-16T00:00:00"/>
    <n v="22.6"/>
    <n v="12.1"/>
    <n v="6.4"/>
    <s v="Gabba"/>
    <d v="1899-12-30T15:35:00"/>
    <n v="4686"/>
    <s v="St Kilda"/>
    <n v="4.4000000000000004"/>
    <n v="7.5"/>
    <n v="9.5"/>
    <n v="10.8"/>
    <n v="68"/>
    <s v="Essendon"/>
    <n v="1"/>
    <n v="2"/>
    <n v="4.0999999999999996"/>
    <n v="5.3"/>
    <n v="33"/>
    <x v="11"/>
    <x v="2"/>
  </r>
  <r>
    <s v="2020R1208"/>
    <n v="2020"/>
    <s v="Round 12"/>
    <d v="2020-08-16T00:00:00"/>
    <n v="15.7"/>
    <n v="11"/>
    <n v="19.2"/>
    <s v="Perth Stadium"/>
    <d v="1899-12-30T16:10:00"/>
    <n v="22870"/>
    <s v="West Coast"/>
    <n v="3.4"/>
    <n v="6.5"/>
    <n v="11.7"/>
    <n v="12.9"/>
    <n v="81"/>
    <s v="Hawthorn"/>
    <n v="0"/>
    <n v="2.2999999999999998"/>
    <n v="5.6"/>
    <n v="7.7"/>
    <n v="49"/>
    <x v="7"/>
    <x v="2"/>
  </r>
  <r>
    <s v="2020R1209"/>
    <n v="2020"/>
    <s v="Round 12"/>
    <d v="2020-08-17T00:00:00"/>
    <n v="22.1"/>
    <n v="10.3"/>
    <n v="0"/>
    <s v="Gabba"/>
    <d v="1899-12-30T19:10:00"/>
    <n v="4062"/>
    <s v="Richmond"/>
    <n v="2.1"/>
    <n v="2.2000000000000002"/>
    <n v="5.2"/>
    <n v="8.5"/>
    <n v="53"/>
    <s v="Gold Coast"/>
    <n v="2.1"/>
    <n v="3.6"/>
    <n v="3.8"/>
    <n v="4.8"/>
    <n v="32"/>
    <x v="13"/>
    <x v="2"/>
  </r>
  <r>
    <s v="2020R1301"/>
    <n v="2020"/>
    <s v="Round 13"/>
    <d v="2020-08-21T00:00:00"/>
    <n v="32.5"/>
    <n v="23.1"/>
    <n v="0"/>
    <s v="Marrara Oval"/>
    <d v="1899-12-30T19:20:00"/>
    <n v="5172"/>
    <s v="Gold Coast"/>
    <n v="0"/>
    <n v="2"/>
    <n v="3.2"/>
    <n v="4.3"/>
    <n v="27"/>
    <s v="Carlton"/>
    <n v="1.4"/>
    <n v="5.7"/>
    <n v="6.11"/>
    <n v="7.18"/>
    <n v="60"/>
    <x v="1"/>
    <x v="2"/>
  </r>
  <r>
    <s v="2020R1302"/>
    <n v="2020"/>
    <s v="Round 13"/>
    <d v="2020-08-22T00:00:00"/>
    <n v="22.2"/>
    <n v="10.8"/>
    <n v="0"/>
    <s v="Carrara"/>
    <d v="1899-12-30T13:45:00"/>
    <n v="1765"/>
    <s v="Western Bulldogs"/>
    <n v="2.4"/>
    <n v="4.4000000000000004"/>
    <n v="10.5"/>
    <n v="12.8"/>
    <n v="80"/>
    <s v="Melbourne"/>
    <n v="1.3"/>
    <n v="5.5"/>
    <n v="5.8"/>
    <n v="7.1"/>
    <n v="52"/>
    <x v="14"/>
    <x v="2"/>
  </r>
  <r>
    <s v="2020R1303"/>
    <n v="2020"/>
    <s v="Round 13"/>
    <d v="2020-08-22T00:00:00"/>
    <n v="13.7"/>
    <n v="8.1999999999999993"/>
    <n v="2"/>
    <s v="Adelaide Oval"/>
    <d v="1899-12-30T16:05:00"/>
    <n v="11740"/>
    <s v="Port Adelaide"/>
    <n v="2.2999999999999998"/>
    <n v="6.5"/>
    <n v="7.1"/>
    <n v="9.14"/>
    <n v="68"/>
    <s v="Hawthorn"/>
    <n v="4.0999999999999996"/>
    <n v="5.2"/>
    <n v="8.4"/>
    <n v="9.4"/>
    <n v="58"/>
    <x v="8"/>
    <x v="2"/>
  </r>
  <r>
    <s v="2020R1304"/>
    <n v="2020"/>
    <s v="Round 13"/>
    <d v="2020-08-22T00:00:00"/>
    <n v="32.200000000000003"/>
    <n v="22.4"/>
    <n v="0"/>
    <s v="Marrara Oval"/>
    <d v="1899-12-30T19:15:00"/>
    <n v="5401"/>
    <s v="Essendon"/>
    <n v="1.1000000000000001"/>
    <n v="3.1"/>
    <n v="6.1"/>
    <n v="10.1"/>
    <n v="61"/>
    <s v="Richmond"/>
    <n v="1.5"/>
    <n v="3.8"/>
    <n v="7.1"/>
    <n v="10.130000000000001"/>
    <n v="73"/>
    <x v="13"/>
    <x v="2"/>
  </r>
  <r>
    <s v="2020R1305"/>
    <n v="2020"/>
    <s v="Round 13"/>
    <d v="2020-08-22T00:00:00"/>
    <n v="22.2"/>
    <n v="10.5"/>
    <n v="0"/>
    <s v="Perth Stadium"/>
    <d v="1899-12-30T18:10:00"/>
    <n v="24714"/>
    <s v="Fremantle"/>
    <n v="1.1000000000000001"/>
    <n v="4.4000000000000004"/>
    <n v="5.7"/>
    <n v="7.8"/>
    <n v="50"/>
    <s v="Sydney"/>
    <n v="1.2"/>
    <n v="1.4"/>
    <n v="1.4"/>
    <n v="2.7"/>
    <n v="19"/>
    <x v="5"/>
    <x v="2"/>
  </r>
  <r>
    <s v="2020R1306"/>
    <n v="2020"/>
    <s v="Round 13"/>
    <d v="2020-08-23T00:00:00"/>
    <n v="13.2"/>
    <n v="9.1999999999999993"/>
    <n v="0.4"/>
    <s v="Adelaide Oval"/>
    <d v="1899-12-30T12:35:00"/>
    <n v="10431"/>
    <s v="Adelaide"/>
    <n v="1.3"/>
    <n v="3.4"/>
    <n v="5.6"/>
    <n v="5.7"/>
    <n v="37"/>
    <s v="Geelong"/>
    <n v="3.2"/>
    <n v="4.5"/>
    <n v="6.9"/>
    <n v="9.11"/>
    <n v="65"/>
    <x v="12"/>
    <x v="2"/>
  </r>
  <r>
    <s v="2020R1307"/>
    <n v="2020"/>
    <s v="Round 13"/>
    <d v="2020-08-23T00:00:00"/>
    <n v="21.2"/>
    <n v="10.5"/>
    <n v="0"/>
    <s v="Gabba"/>
    <d v="1899-12-30T15:35:00"/>
    <n v="13750"/>
    <s v="Brisbane"/>
    <n v="2.5"/>
    <n v="3.6"/>
    <n v="6.13"/>
    <n v="6.14"/>
    <n v="50"/>
    <s v="St Kilda"/>
    <n v="1"/>
    <n v="3.2"/>
    <n v="6.3"/>
    <n v="7.6"/>
    <n v="48"/>
    <x v="3"/>
    <x v="2"/>
  </r>
  <r>
    <s v="2020R1308"/>
    <n v="2020"/>
    <s v="Round 13"/>
    <d v="2020-08-23T00:00:00"/>
    <n v="19.5"/>
    <n v="12.6"/>
    <n v="1"/>
    <s v="Perth Stadium"/>
    <d v="1899-12-30T16:10:00"/>
    <n v="27339"/>
    <s v="West Coast"/>
    <n v="4.3"/>
    <n v="5.4"/>
    <n v="8.6999999999999993"/>
    <n v="9.6999999999999993"/>
    <n v="61"/>
    <s v="Greater Western Sydney"/>
    <n v="0.1"/>
    <n v="1.6"/>
    <n v="3.6"/>
    <n v="7.7"/>
    <n v="49"/>
    <x v="7"/>
    <x v="2"/>
  </r>
  <r>
    <s v="2020R1309"/>
    <n v="2020"/>
    <s v="Round 13"/>
    <d v="2020-08-24T00:00:00"/>
    <n v="23.1"/>
    <n v="9.1"/>
    <n v="0"/>
    <s v="Gabba"/>
    <d v="1899-12-30T19:10:00"/>
    <n v="2443"/>
    <s v="Collingwood"/>
    <n v="1.2"/>
    <n v="4.3"/>
    <n v="8.3000000000000007"/>
    <n v="10.5"/>
    <n v="65"/>
    <s v="North Melbourne"/>
    <n v="2.1"/>
    <n v="3.4"/>
    <n v="5.5"/>
    <n v="5.5"/>
    <n v="35"/>
    <x v="9"/>
    <x v="2"/>
  </r>
  <r>
    <s v="2020R1401"/>
    <n v="2020"/>
    <s v="Round 14"/>
    <d v="2020-08-27T00:00:00"/>
    <n v="17.7"/>
    <n v="9.3000000000000007"/>
    <n v="0"/>
    <s v="Adelaide Oval"/>
    <d v="1899-12-30T16:10:00"/>
    <n v="4973"/>
    <s v="Hawthorn"/>
    <n v="3.4"/>
    <n v="7.1"/>
    <n v="8.1"/>
    <n v="10.11"/>
    <n v="71"/>
    <s v="Essendon"/>
    <n v="1.3"/>
    <n v="2.4"/>
    <n v="7.7"/>
    <n v="13.9"/>
    <n v="87"/>
    <x v="6"/>
    <x v="2"/>
  </r>
  <r>
    <s v="2020R1402"/>
    <n v="2020"/>
    <s v="Round 14"/>
    <d v="2020-08-27T00:00:00"/>
    <n v="21"/>
    <n v="11.5"/>
    <n v="0"/>
    <s v="Carrara"/>
    <d v="1899-12-30T19:10:00"/>
    <n v="3628"/>
    <s v="Richmond"/>
    <n v="1.1000000000000001"/>
    <n v="5.2"/>
    <n v="11.2"/>
    <n v="14.4"/>
    <n v="88"/>
    <s v="West Coast"/>
    <n v="1"/>
    <n v="4.2"/>
    <n v="8.6"/>
    <n v="9.6999999999999993"/>
    <n v="61"/>
    <x v="13"/>
    <x v="2"/>
  </r>
  <r>
    <s v="2020R1403"/>
    <n v="2020"/>
    <s v="Round 14"/>
    <d v="2020-08-28T00:00:00"/>
    <n v="26.2"/>
    <n v="9.8000000000000007"/>
    <n v="0"/>
    <s v="Carrara"/>
    <d v="1899-12-30T19:50:00"/>
    <n v="2156"/>
    <s v="Western Bulldogs"/>
    <n v="6.3"/>
    <n v="6.6"/>
    <n v="7.7"/>
    <n v="9.6999999999999993"/>
    <n v="61"/>
    <s v="Geelong"/>
    <n v="0.3"/>
    <n v="3.6"/>
    <n v="5.9"/>
    <n v="10.119999999999999"/>
    <n v="72"/>
    <x v="12"/>
    <x v="2"/>
  </r>
  <r>
    <s v="2020R1404"/>
    <n v="2020"/>
    <s v="Round 14"/>
    <d v="2020-08-29T00:00:00"/>
    <n v="24.9"/>
    <n v="8"/>
    <n v="0"/>
    <s v="Adelaide Oval"/>
    <d v="1899-12-30T13:15:00"/>
    <n v="11801"/>
    <s v="Port Adelaide"/>
    <n v="4.3"/>
    <n v="8.3000000000000007"/>
    <n v="8.4"/>
    <n v="11.7"/>
    <n v="73"/>
    <s v="Sydney"/>
    <n v="3.1"/>
    <n v="3.1"/>
    <n v="5.4"/>
    <n v="7.5"/>
    <n v="47"/>
    <x v="8"/>
    <x v="2"/>
  </r>
  <r>
    <s v="2020R1405"/>
    <n v="2020"/>
    <s v="Round 14"/>
    <d v="2020-08-29T00:00:00"/>
    <n v="17.8"/>
    <n v="11.7"/>
    <n v="2.8"/>
    <s v="Perth Stadium"/>
    <d v="1899-12-30T14:35:00"/>
    <n v="24406"/>
    <s v="Fremantle"/>
    <n v="1.1000000000000001"/>
    <n v="2.2999999999999998"/>
    <n v="5.3"/>
    <n v="8.5"/>
    <n v="53"/>
    <s v="Greater Western Sydney"/>
    <n v="4.2"/>
    <n v="6.4"/>
    <n v="11.7"/>
    <n v="14.7"/>
    <n v="91"/>
    <x v="15"/>
    <x v="2"/>
  </r>
  <r>
    <s v="2020R1406"/>
    <n v="2020"/>
    <s v="Round 14"/>
    <d v="2020-08-29T00:00:00"/>
    <n v="28.4"/>
    <n v="4.8"/>
    <n v="0"/>
    <s v="Traeger Park"/>
    <d v="1899-12-30T19:10:00"/>
    <n v="1917"/>
    <s v="Melbourne"/>
    <n v="4"/>
    <n v="5.0999999999999996"/>
    <n v="7.3"/>
    <n v="8.4"/>
    <n v="52"/>
    <s v="St Kilda"/>
    <n v="1.3"/>
    <n v="4.5"/>
    <n v="6.6"/>
    <n v="7.7"/>
    <n v="49"/>
    <x v="16"/>
    <x v="2"/>
  </r>
  <r>
    <s v="2020R1407"/>
    <n v="2020"/>
    <s v="Round 14"/>
    <d v="2020-08-30T00:00:00"/>
    <n v="23.4"/>
    <n v="13.1"/>
    <n v="0"/>
    <s v="Gabba"/>
    <d v="1899-12-30T15:35:00"/>
    <n v="9033"/>
    <s v="Carlton"/>
    <n v="2"/>
    <n v="7.2"/>
    <n v="7.4"/>
    <n v="7.6"/>
    <n v="48"/>
    <s v="Collingwood"/>
    <n v="2.2000000000000002"/>
    <n v="5.6"/>
    <n v="6.8"/>
    <n v="10.119999999999999"/>
    <n v="72"/>
    <x v="9"/>
    <x v="2"/>
  </r>
  <r>
    <s v="2020R1408"/>
    <n v="2020"/>
    <s v="Round 14"/>
    <d v="2020-08-30T00:00:00"/>
    <n v="22.3"/>
    <n v="14.9"/>
    <n v="1.2"/>
    <s v="Carrara"/>
    <d v="1899-12-30T18:10:00"/>
    <n v="3353"/>
    <s v="Gold Coast"/>
    <n v="3.4"/>
    <n v="7.8"/>
    <n v="8.14"/>
    <n v="12.19"/>
    <n v="91"/>
    <s v="North Melbourne"/>
    <n v="2.1"/>
    <n v="4.0999999999999996"/>
    <n v="4.4000000000000004"/>
    <n v="4.4000000000000004"/>
    <n v="28"/>
    <x v="17"/>
    <x v="2"/>
  </r>
  <r>
    <s v="2020R1501"/>
    <n v="2020"/>
    <s v="Round 15"/>
    <d v="2020-09-01T00:00:00"/>
    <n v="19.5"/>
    <n v="4.9000000000000004"/>
    <n v="0"/>
    <s v="Adelaide Oval"/>
    <d v="1899-12-30T17:10:00"/>
    <n v="6191"/>
    <s v="Hawthorn"/>
    <n v="1.3"/>
    <n v="4.3"/>
    <n v="6.5"/>
    <n v="7.6"/>
    <n v="48"/>
    <s v="Adelaide"/>
    <n v="2.4"/>
    <n v="6.6"/>
    <n v="9.9"/>
    <n v="12.11"/>
    <n v="83"/>
    <x v="4"/>
    <x v="2"/>
  </r>
  <r>
    <s v="2020R1502"/>
    <n v="2020"/>
    <s v="Round 15"/>
    <d v="2020-09-01T00:00:00"/>
    <n v="26.4"/>
    <n v="12.8"/>
    <n v="0"/>
    <s v="Gabba"/>
    <d v="1899-12-30T20:10:00"/>
    <n v="1932"/>
    <s v="West Coast"/>
    <n v="4.0999999999999996"/>
    <n v="7.3"/>
    <n v="9.5"/>
    <n v="9.6"/>
    <n v="60"/>
    <s v="Essendon"/>
    <n v="1.4"/>
    <n v="4.5"/>
    <n v="5.8"/>
    <n v="6.9"/>
    <n v="45"/>
    <x v="7"/>
    <x v="2"/>
  </r>
  <r>
    <s v="2020R1503"/>
    <n v="2020"/>
    <s v="Round 15"/>
    <d v="2020-09-02T00:00:00"/>
    <n v="24.3"/>
    <n v="18.7"/>
    <n v="0"/>
    <s v="Carrara"/>
    <d v="1899-12-30T19:10:00"/>
    <n v="1818"/>
    <s v="Richmond"/>
    <n v="2.2000000000000002"/>
    <n v="4.3"/>
    <n v="4.4000000000000004"/>
    <n v="8.8000000000000007"/>
    <n v="56"/>
    <s v="Fremantle"/>
    <n v="1"/>
    <n v="1.2"/>
    <n v="3.4"/>
    <n v="4.5"/>
    <n v="29"/>
    <x v="13"/>
    <x v="2"/>
  </r>
  <r>
    <s v="2020R1504"/>
    <n v="2020"/>
    <s v="Round 15"/>
    <d v="2020-09-03T00:00:00"/>
    <n v="30.2"/>
    <n v="19.2"/>
    <n v="0"/>
    <s v="Cazaly's Stadium"/>
    <d v="1899-12-30T16:40:00"/>
    <n v="3199"/>
    <s v="Sydney"/>
    <n v="2"/>
    <n v="7.2"/>
    <n v="7.4"/>
    <n v="10.7"/>
    <n v="67"/>
    <s v="Melbourne"/>
    <n v="2.2999999999999998"/>
    <n v="2.4"/>
    <n v="3.7"/>
    <n v="6.1"/>
    <n v="46"/>
    <x v="0"/>
    <x v="2"/>
  </r>
  <r>
    <s v="2020R1505"/>
    <n v="2020"/>
    <s v="Round 15"/>
    <d v="2020-09-03T00:00:00"/>
    <n v="26.2"/>
    <n v="15.7"/>
    <n v="0"/>
    <s v="Carrara"/>
    <d v="1899-12-30T19:10:00"/>
    <n v="1469"/>
    <s v="Greater Western Sydney"/>
    <n v="1.5"/>
    <n v="1.9"/>
    <n v="2.11"/>
    <n v="6.12"/>
    <n v="48"/>
    <s v="Carlton"/>
    <n v="4"/>
    <n v="4.3"/>
    <n v="5.8"/>
    <n v="5.9"/>
    <n v="39"/>
    <x v="15"/>
    <x v="2"/>
  </r>
  <r>
    <s v="2020R1506"/>
    <n v="2020"/>
    <s v="Round 15"/>
    <d v="2020-09-04T00:00:00"/>
    <n v="25.7"/>
    <n v="15.7"/>
    <n v="0"/>
    <s v="Gabba"/>
    <d v="1899-12-30T19:50:00"/>
    <n v="15036"/>
    <s v="Brisbane"/>
    <n v="0.2"/>
    <n v="5.3"/>
    <n v="6.5"/>
    <n v="6.6"/>
    <n v="42"/>
    <s v="Collingwood"/>
    <n v="1.1000000000000001"/>
    <n v="2.2999999999999998"/>
    <n v="3.3"/>
    <n v="5.4"/>
    <n v="34"/>
    <x v="3"/>
    <x v="2"/>
  </r>
  <r>
    <s v="2020R1601"/>
    <n v="2020"/>
    <s v="Round 16"/>
    <d v="2020-09-05T00:00:00"/>
    <n v="25.9"/>
    <n v="15.9"/>
    <n v="0"/>
    <s v="Carrara"/>
    <d v="1899-12-30T19:40:00"/>
    <n v="592"/>
    <s v="North Melbourne"/>
    <n v="1.2"/>
    <n v="2.2000000000000002"/>
    <n v="4.4000000000000004"/>
    <n v="6.6"/>
    <n v="42"/>
    <s v="Port Adelaide"/>
    <n v="4.2"/>
    <n v="4.5"/>
    <n v="10.8"/>
    <n v="11.12"/>
    <n v="78"/>
    <x v="8"/>
    <x v="2"/>
  </r>
  <r>
    <s v="2020R1602"/>
    <n v="2020"/>
    <s v="Round 16"/>
    <d v="2020-09-06T00:00:00"/>
    <n v="22.7"/>
    <n v="17.399999999999999"/>
    <n v="0"/>
    <s v="Carrara"/>
    <d v="1899-12-30T13:05:00"/>
    <n v="2740"/>
    <s v="St Kilda"/>
    <n v="4.4000000000000004"/>
    <n v="5.8"/>
    <n v="7.13"/>
    <n v="11.14"/>
    <n v="80"/>
    <s v="Hawthorn"/>
    <n v="5.0999999999999996"/>
    <n v="5.5"/>
    <n v="6.6"/>
    <n v="9.1199999999999992"/>
    <n v="66"/>
    <x v="11"/>
    <x v="2"/>
  </r>
  <r>
    <s v="2020R1603"/>
    <n v="2020"/>
    <s v="Round 16"/>
    <d v="2020-09-06T00:00:00"/>
    <n v="25.6"/>
    <n v="16.399999999999999"/>
    <n v="0"/>
    <s v="Gabba"/>
    <d v="1899-12-30T15:35:00"/>
    <n v="5011"/>
    <s v="Geelong"/>
    <n v="6.2"/>
    <n v="12.3"/>
    <n v="14.4"/>
    <n v="17.600000000000001"/>
    <n v="108"/>
    <s v="Essendon"/>
    <n v="1.2"/>
    <n v="2.4"/>
    <n v="3.8"/>
    <n v="5.12"/>
    <n v="42"/>
    <x v="12"/>
    <x v="2"/>
  </r>
  <r>
    <s v="2020R1604"/>
    <n v="2020"/>
    <s v="Round 16"/>
    <d v="2020-09-06T00:00:00"/>
    <n v="22.7"/>
    <n v="17.399999999999999"/>
    <n v="0"/>
    <s v="Carrara"/>
    <d v="1899-12-30T18:10:00"/>
    <n v="532"/>
    <s v="Western Bulldogs"/>
    <n v="0.3"/>
    <n v="3.8"/>
    <n v="4.0999999999999996"/>
    <n v="6.13"/>
    <n v="49"/>
    <s v="West Coast"/>
    <n v="4.0999999999999996"/>
    <n v="4.2"/>
    <n v="5.3"/>
    <n v="7.5"/>
    <n v="47"/>
    <x v="14"/>
    <x v="2"/>
  </r>
  <r>
    <s v="2020R1605"/>
    <n v="2020"/>
    <s v="Round 16"/>
    <d v="2020-09-07T00:00:00"/>
    <n v="28.6"/>
    <n v="20.7"/>
    <n v="6"/>
    <s v="Cazaly's Stadium"/>
    <d v="1899-12-30T19:10:00"/>
    <n v="3279"/>
    <s v="Melbourne"/>
    <n v="0.1"/>
    <n v="1.3"/>
    <n v="2.4"/>
    <n v="4.9000000000000004"/>
    <n v="33"/>
    <s v="Fremantle"/>
    <n v="1.6"/>
    <n v="1.9"/>
    <n v="4.9000000000000004"/>
    <n v="6.11"/>
    <n v="47"/>
    <x v="5"/>
    <x v="2"/>
  </r>
  <r>
    <s v="2020R1606"/>
    <n v="2020"/>
    <s v="Round 16"/>
    <d v="2020-09-08T00:00:00"/>
    <n v="16.8"/>
    <n v="15"/>
    <n v="0"/>
    <s v="Adelaide Oval"/>
    <d v="1899-12-30T17:10:00"/>
    <n v="12436"/>
    <s v="Adelaide"/>
    <n v="3.3"/>
    <n v="3.7"/>
    <n v="8.6999999999999993"/>
    <n v="8.11"/>
    <n v="59"/>
    <s v="Greater Western Sydney"/>
    <n v="1.1000000000000001"/>
    <n v="3.3"/>
    <n v="6.3"/>
    <n v="7.5"/>
    <n v="47"/>
    <x v="4"/>
    <x v="2"/>
  </r>
  <r>
    <s v="2020R1607"/>
    <n v="2020"/>
    <s v="Round 16"/>
    <d v="2020-09-08T00:00:00"/>
    <n v="23.3"/>
    <n v="16"/>
    <n v="0"/>
    <s v="Carrara"/>
    <d v="1899-12-30T20:10:00"/>
    <n v="1580"/>
    <s v="Carlton"/>
    <n v="0.4"/>
    <n v="4.4000000000000004"/>
    <n v="6.9"/>
    <n v="8.9"/>
    <n v="57"/>
    <s v="Sydney"/>
    <n v="3"/>
    <n v="7.2"/>
    <n v="8.3000000000000007"/>
    <n v="8.4"/>
    <n v="52"/>
    <x v="1"/>
    <x v="2"/>
  </r>
  <r>
    <s v="2020R1608"/>
    <n v="2020"/>
    <s v="Round 16"/>
    <d v="2020-09-09T00:00:00"/>
    <n v="24.9"/>
    <n v="14.1"/>
    <n v="0"/>
    <s v="Gabba"/>
    <d v="1899-12-30T19:10:00"/>
    <n v="11292"/>
    <s v="Brisbane"/>
    <n v="5.4"/>
    <n v="8.6"/>
    <n v="11.1"/>
    <n v="13.1"/>
    <n v="88"/>
    <s v="Gold Coast"/>
    <n v="1"/>
    <n v="4.3"/>
    <n v="5.5"/>
    <n v="6.7"/>
    <n v="43"/>
    <x v="3"/>
    <x v="2"/>
  </r>
  <r>
    <s v="2020R1701"/>
    <n v="2020"/>
    <s v="Round 17"/>
    <d v="2020-09-10T00:00:00"/>
    <n v="20.9"/>
    <n v="13.4"/>
    <n v="0"/>
    <s v="Gabba"/>
    <d v="1899-12-30T19:10:00"/>
    <n v="1925"/>
    <s v="St Kilda"/>
    <n v="3.5"/>
    <n v="3.5"/>
    <n v="3.9"/>
    <n v="6.14"/>
    <n v="50"/>
    <s v="West Coast"/>
    <n v="2.1"/>
    <n v="5.6"/>
    <n v="5.9"/>
    <n v="9.11"/>
    <n v="65"/>
    <x v="7"/>
    <x v="2"/>
  </r>
  <r>
    <s v="2020R1702"/>
    <n v="2020"/>
    <s v="Round 17"/>
    <d v="2020-09-11T00:00:00"/>
    <n v="21.4"/>
    <n v="14.7"/>
    <n v="12"/>
    <s v="Carrara"/>
    <d v="1899-12-30T19:50:00"/>
    <n v="7061"/>
    <s v="Geelong"/>
    <n v="0.3"/>
    <n v="1.4"/>
    <n v="1.5"/>
    <n v="4.7"/>
    <n v="31"/>
    <s v="Richmond"/>
    <n v="2.5"/>
    <n v="3.5"/>
    <n v="5.13"/>
    <n v="7.15"/>
    <n v="57"/>
    <x v="13"/>
    <x v="2"/>
  </r>
  <r>
    <s v="2020R1703"/>
    <n v="2020"/>
    <s v="Round 17"/>
    <d v="2020-09-12T00:00:00"/>
    <n v="22.5"/>
    <n v="15.5"/>
    <n v="0.2"/>
    <s v="Carrara"/>
    <d v="1899-12-30T14:10:00"/>
    <n v="308"/>
    <s v="North Melbourne"/>
    <n v="1"/>
    <n v="2.2000000000000002"/>
    <n v="3.4"/>
    <n v="5.5"/>
    <n v="35"/>
    <s v="Fremantle"/>
    <n v="3.3"/>
    <n v="7.4"/>
    <n v="11.6"/>
    <n v="15.9"/>
    <n v="99"/>
    <x v="5"/>
    <x v="2"/>
  </r>
  <r>
    <s v="2020R1704"/>
    <n v="2020"/>
    <s v="Round 17"/>
    <d v="2020-09-12T00:00:00"/>
    <n v="23.7"/>
    <n v="16.100000000000001"/>
    <n v="0"/>
    <s v="Adelaide Oval"/>
    <d v="1899-12-30T16:35:00"/>
    <n v="17482"/>
    <s v="Port Adelaide"/>
    <n v="1.2"/>
    <n v="6.7"/>
    <n v="7.13"/>
    <n v="11.13"/>
    <n v="79"/>
    <s v="Essendon"/>
    <n v="2.1"/>
    <n v="2.2999999999999998"/>
    <n v="3.3"/>
    <n v="4.5"/>
    <n v="29"/>
    <x v="8"/>
    <x v="2"/>
  </r>
  <r>
    <s v="2020R1705"/>
    <n v="2020"/>
    <s v="Round 17"/>
    <d v="2020-09-12T00:00:00"/>
    <n v="24.3"/>
    <n v="12.6"/>
    <n v="0.2"/>
    <s v="Gabba"/>
    <d v="1899-12-30T19:40:00"/>
    <n v="1204"/>
    <s v="Greater Western Sydney"/>
    <n v="2.2999999999999998"/>
    <n v="7.5"/>
    <n v="10.7"/>
    <n v="11.8"/>
    <n v="74"/>
    <s v="Melbourne"/>
    <n v="5.2"/>
    <n v="7.5"/>
    <n v="9.6"/>
    <n v="12.7"/>
    <n v="79"/>
    <x v="16"/>
    <x v="2"/>
  </r>
  <r>
    <s v="2020R1706"/>
    <n v="2020"/>
    <s v="Round 17"/>
    <d v="2020-09-13T00:00:00"/>
    <n v="22.4"/>
    <n v="15"/>
    <n v="7.8"/>
    <s v="Carrara"/>
    <d v="1899-12-30T13:05:00"/>
    <n v="2735"/>
    <s v="Carlton"/>
    <n v="0.2"/>
    <n v="1.3"/>
    <n v="4.5"/>
    <n v="8.8000000000000007"/>
    <n v="56"/>
    <s v="Adelaide"/>
    <n v="5.3"/>
    <n v="8.5"/>
    <n v="8.8000000000000007"/>
    <n v="10.119999999999999"/>
    <n v="72"/>
    <x v="4"/>
    <x v="2"/>
  </r>
  <r>
    <s v="2020R1707"/>
    <n v="2020"/>
    <s v="Round 17"/>
    <d v="2020-09-13T00:00:00"/>
    <n v="15.4"/>
    <n v="9.6999999999999993"/>
    <n v="8.6"/>
    <s v="Adelaide Oval"/>
    <d v="1899-12-30T15:05:00"/>
    <n v="2625"/>
    <s v="Hawthorn"/>
    <n v="1.1000000000000001"/>
    <n v="1.2"/>
    <n v="5.3"/>
    <n v="6.4"/>
    <n v="40"/>
    <s v="Western Bulldogs"/>
    <n v="4.0999999999999996"/>
    <n v="7.6"/>
    <n v="9.6999999999999993"/>
    <n v="11.1"/>
    <n v="76"/>
    <x v="14"/>
    <x v="2"/>
  </r>
  <r>
    <s v="2020R1708"/>
    <n v="2020"/>
    <s v="Round 17"/>
    <d v="2020-09-13T00:00:00"/>
    <n v="26.1"/>
    <n v="19.399999999999999"/>
    <n v="1.6"/>
    <s v="Cazaly's Stadium"/>
    <d v="1899-12-30T18:10:00"/>
    <n v="3700"/>
    <s v="Sydney"/>
    <n v="2"/>
    <n v="2"/>
    <n v="3.3"/>
    <n v="6.5"/>
    <n v="41"/>
    <s v="Brisbane"/>
    <n v="1.1000000000000001"/>
    <n v="3.3"/>
    <n v="5.4"/>
    <n v="11.7"/>
    <n v="73"/>
    <x v="3"/>
    <x v="2"/>
  </r>
  <r>
    <s v="2020R1709"/>
    <n v="2020"/>
    <s v="Round 17"/>
    <d v="2020-09-14T00:00:00"/>
    <n v="28.1"/>
    <n v="14"/>
    <n v="0.8"/>
    <s v="Gabba"/>
    <d v="1899-12-30T19:10:00"/>
    <n v="2896"/>
    <s v="Collingwood"/>
    <n v="2.2000000000000002"/>
    <n v="4.5"/>
    <n v="7.5"/>
    <n v="10.8"/>
    <n v="68"/>
    <s v="Gold Coast"/>
    <n v="3.1"/>
    <n v="3.5"/>
    <n v="5.6"/>
    <n v="6.1"/>
    <n v="46"/>
    <x v="9"/>
    <x v="2"/>
  </r>
  <r>
    <s v="2020R1801"/>
    <n v="2020"/>
    <s v="Round 18"/>
    <d v="2020-09-17T00:00:00"/>
    <n v="23.4"/>
    <n v="14.9"/>
    <n v="0"/>
    <s v="Carrara"/>
    <d v="1899-12-30T19:10:00"/>
    <n v="724"/>
    <s v="North Melbourne"/>
    <n v="2.4"/>
    <n v="2.6"/>
    <n v="3.1"/>
    <n v="4.0999999999999996"/>
    <n v="34"/>
    <s v="West Coast"/>
    <n v="0"/>
    <n v="3.1"/>
    <n v="4.4000000000000004"/>
    <n v="7.7"/>
    <n v="49"/>
    <x v="7"/>
    <x v="2"/>
  </r>
  <r>
    <s v="2020R1802"/>
    <n v="2020"/>
    <s v="Round 18"/>
    <d v="2020-09-18T00:00:00"/>
    <n v="26.3"/>
    <n v="16.100000000000001"/>
    <n v="0"/>
    <s v="Gabba"/>
    <d v="1899-12-30T19:50:00"/>
    <n v="1528"/>
    <s v="St Kilda"/>
    <n v="3.3"/>
    <n v="5.5"/>
    <n v="8.9"/>
    <n v="12.1"/>
    <n v="82"/>
    <s v="Greater Western Sydney"/>
    <n v="1.5"/>
    <n v="3.8"/>
    <n v="3.1"/>
    <n v="3.12"/>
    <n v="30"/>
    <x v="11"/>
    <x v="2"/>
  </r>
  <r>
    <s v="2020R1803"/>
    <n v="2020"/>
    <s v="Round 18"/>
    <d v="2020-09-19T00:00:00"/>
    <n v="23.4"/>
    <n v="17.3"/>
    <n v="18.399999999999999"/>
    <s v="Carrara"/>
    <d v="1899-12-30T14:10:00"/>
    <n v="2175"/>
    <s v="Essendon"/>
    <n v="2"/>
    <n v="2.2000000000000002"/>
    <n v="3.3"/>
    <n v="7.7"/>
    <n v="49"/>
    <s v="Melbourne"/>
    <n v="1.4"/>
    <n v="6.6"/>
    <n v="7.7"/>
    <n v="10.8"/>
    <n v="68"/>
    <x v="16"/>
    <x v="2"/>
  </r>
  <r>
    <s v="2020R1804"/>
    <n v="2020"/>
    <s v="Round 18"/>
    <d v="2020-09-19T00:00:00"/>
    <n v="25.1"/>
    <n v="17.600000000000001"/>
    <n v="0"/>
    <s v="Adelaide Oval"/>
    <d v="1899-12-30T16:40:00"/>
    <n v="17710"/>
    <s v="Adelaide"/>
    <n v="2.2000000000000002"/>
    <n v="2.4"/>
    <n v="3.5"/>
    <n v="4.9000000000000004"/>
    <n v="33"/>
    <s v="Richmond"/>
    <n v="3"/>
    <n v="5"/>
    <n v="9.5"/>
    <n v="12.5"/>
    <n v="77"/>
    <x v="13"/>
    <x v="2"/>
  </r>
  <r>
    <s v="2020R1805"/>
    <n v="2020"/>
    <s v="Round 18"/>
    <d v="2020-09-19T00:00:00"/>
    <n v="25.6"/>
    <n v="16.399999999999999"/>
    <n v="0.4"/>
    <s v="Gabba"/>
    <d v="1899-12-30T19:40:00"/>
    <n v="14563"/>
    <s v="Brisbane"/>
    <n v="3.2"/>
    <n v="8.5"/>
    <n v="9.6999999999999993"/>
    <n v="11.12"/>
    <n v="78"/>
    <s v="Carlton"/>
    <n v="4"/>
    <n v="4.0999999999999996"/>
    <n v="6.1"/>
    <n v="10.1"/>
    <n v="61"/>
    <x v="3"/>
    <x v="2"/>
  </r>
  <r>
    <s v="2020R1806"/>
    <n v="2020"/>
    <s v="Round 18"/>
    <d v="2020-09-20T00:00:00"/>
    <n v="27.5"/>
    <n v="14"/>
    <n v="0"/>
    <s v="Adelaide Oval"/>
    <d v="1899-12-30T12:35:00"/>
    <n v="2136"/>
    <s v="Hawthorn"/>
    <n v="7.1"/>
    <n v="9.3000000000000007"/>
    <n v="13.6"/>
    <n v="17.600000000000001"/>
    <n v="108"/>
    <s v="Gold Coast"/>
    <n v="1.1000000000000001"/>
    <n v="3.5"/>
    <n v="5.5"/>
    <n v="8.9"/>
    <n v="57"/>
    <x v="2"/>
    <x v="2"/>
  </r>
  <r>
    <s v="2020R1807"/>
    <n v="2020"/>
    <s v="Round 18"/>
    <d v="2020-09-20T00:00:00"/>
    <n v="24.8"/>
    <n v="18.5"/>
    <n v="0"/>
    <s v="Carrara"/>
    <d v="1899-12-30T15:35:00"/>
    <n v="2798"/>
    <s v="Sydney"/>
    <n v="5.4"/>
    <n v="5.8"/>
    <n v="7.9"/>
    <n v="9.9"/>
    <n v="63"/>
    <s v="Geelong"/>
    <n v="4.0999999999999996"/>
    <n v="4.3"/>
    <n v="7.7"/>
    <n v="10.9"/>
    <n v="69"/>
    <x v="12"/>
    <x v="2"/>
  </r>
  <r>
    <s v="2020R1808"/>
    <n v="2020"/>
    <s v="Round 18"/>
    <d v="2020-09-20T00:00:00"/>
    <n v="29.6"/>
    <n v="21.1"/>
    <n v="0.2"/>
    <s v="Cazaly's Stadium"/>
    <d v="1899-12-30T18:10:00"/>
    <n v="3114"/>
    <s v="Fremantle"/>
    <n v="2.2000000000000002"/>
    <n v="5.4"/>
    <n v="6.5"/>
    <n v="6.8"/>
    <n v="44"/>
    <s v="Western Bulldogs"/>
    <n v="2.2999999999999998"/>
    <n v="7.4"/>
    <n v="8.8000000000000007"/>
    <n v="11.8"/>
    <n v="74"/>
    <x v="14"/>
    <x v="2"/>
  </r>
  <r>
    <s v="2020R1809"/>
    <n v="2020"/>
    <s v="Round 18"/>
    <d v="2020-09-21T00:00:00"/>
    <n v="29.7"/>
    <n v="17"/>
    <n v="0"/>
    <s v="Gabba"/>
    <d v="1899-12-30T19:15:00"/>
    <n v="5424"/>
    <s v="Collingwood"/>
    <n v="2"/>
    <n v="4"/>
    <n v="6.1"/>
    <n v="7.3"/>
    <n v="45"/>
    <s v="Port Adelaide"/>
    <n v="2.2000000000000002"/>
    <n v="5.3"/>
    <n v="8.6999999999999993"/>
    <n v="9.6999999999999993"/>
    <n v="61"/>
    <x v="8"/>
    <x v="2"/>
  </r>
  <r>
    <s v="2020QF01"/>
    <n v="2020"/>
    <s v="Qualifying Final"/>
    <d v="2020-10-01T00:00:00"/>
    <n v="24.6"/>
    <n v="6.3"/>
    <n v="0.8"/>
    <s v="Adelaide Oval"/>
    <d v="1899-12-30T19:10:00"/>
    <n v="22755"/>
    <s v="Port Adelaide"/>
    <n v="2.1"/>
    <n v="4.2"/>
    <n v="7.4"/>
    <n v="9.4"/>
    <n v="58"/>
    <s v="Geelong"/>
    <n v="1.4"/>
    <n v="3.7"/>
    <n v="4.8"/>
    <n v="5.12"/>
    <n v="42"/>
    <x v="8"/>
    <x v="2"/>
  </r>
  <r>
    <s v="2020QF02"/>
    <n v="2020"/>
    <s v="Qualifying Final"/>
    <d v="2020-10-02T00:00:00"/>
    <n v="29"/>
    <n v="15.5"/>
    <n v="0"/>
    <s v="Gabba"/>
    <d v="1899-12-30T19:50:00"/>
    <n v="22104"/>
    <s v="Brisbane"/>
    <n v="3.1"/>
    <n v="7.2"/>
    <n v="9.6"/>
    <n v="10.9"/>
    <n v="69"/>
    <s v="Richmond"/>
    <n v="4.0999999999999996"/>
    <n v="5.0999999999999996"/>
    <n v="6.3"/>
    <n v="8.6"/>
    <n v="54"/>
    <x v="3"/>
    <x v="2"/>
  </r>
  <r>
    <s v="2020EF01"/>
    <n v="2020"/>
    <s v="Elimination Final"/>
    <d v="2020-10-03T00:00:00"/>
    <n v="27.6"/>
    <n v="16.600000000000001"/>
    <n v="0"/>
    <s v="Gabba"/>
    <d v="1899-12-30T16:40:00"/>
    <n v="10561"/>
    <s v="St Kilda"/>
    <n v="2.2000000000000002"/>
    <n v="5.4"/>
    <n v="9.6"/>
    <n v="10.7"/>
    <n v="67"/>
    <s v="Western Bulldogs"/>
    <n v="3.1"/>
    <n v="4.3"/>
    <n v="5.6"/>
    <n v="9.1"/>
    <n v="64"/>
    <x v="11"/>
    <x v="2"/>
  </r>
  <r>
    <s v="2020EF02"/>
    <n v="2020"/>
    <s v="Elimination Final"/>
    <d v="2020-10-03T00:00:00"/>
    <n v="17.600000000000001"/>
    <n v="6.6"/>
    <n v="2.8"/>
    <s v="Perth Stadium"/>
    <d v="1899-12-30T18:10:00"/>
    <n v="32865"/>
    <s v="West Coast"/>
    <n v="1.2"/>
    <n v="5.4"/>
    <n v="7.6"/>
    <n v="11.9"/>
    <n v="75"/>
    <s v="Collingwood"/>
    <n v="4"/>
    <n v="6.1"/>
    <n v="9.4"/>
    <n v="12.4"/>
    <n v="76"/>
    <x v="9"/>
    <x v="0"/>
  </r>
  <r>
    <s v="2020SF01"/>
    <n v="2020"/>
    <s v="Semi Final"/>
    <d v="2020-10-09T00:00:00"/>
    <n v="28.3"/>
    <n v="16.7"/>
    <n v="0"/>
    <s v="Carrara"/>
    <d v="1899-12-30T18:50:00"/>
    <n v="13778"/>
    <s v="Richmond"/>
    <n v="5.0999999999999996"/>
    <n v="9.1"/>
    <n v="10.4"/>
    <n v="12.8"/>
    <n v="80"/>
    <s v="St Kilda"/>
    <n v="2.2000000000000002"/>
    <n v="3.6"/>
    <n v="5.1100000000000003"/>
    <n v="6.13"/>
    <n v="49"/>
    <x v="13"/>
    <x v="2"/>
  </r>
  <r>
    <s v="2020SF02"/>
    <n v="2020"/>
    <s v="Semi Final"/>
    <d v="2020-10-10T00:00:00"/>
    <n v="28.2"/>
    <n v="14.7"/>
    <n v="0"/>
    <s v="Gabba"/>
    <d v="1899-12-30T18:40:00"/>
    <n v="21396"/>
    <s v="Geelong"/>
    <n v="4.4000000000000004"/>
    <n v="9.6"/>
    <n v="9.8000000000000007"/>
    <n v="15.1"/>
    <n v="100"/>
    <s v="Collingwood"/>
    <n v="1"/>
    <n v="1"/>
    <n v="1.1000000000000001"/>
    <n v="5.2"/>
    <n v="32"/>
    <x v="12"/>
    <x v="2"/>
  </r>
  <r>
    <s v="2020PF01"/>
    <n v="2020"/>
    <s v="Preliminary Final"/>
    <d v="2020-10-16T00:00:00"/>
    <n v="20.399999999999999"/>
    <n v="14.6"/>
    <n v="0.4"/>
    <s v="Adelaide Oval"/>
    <d v="1899-12-30T19:20:00"/>
    <n v="24292"/>
    <s v="Port Adelaide"/>
    <n v="2.2999999999999998"/>
    <n v="3.3"/>
    <n v="4.4000000000000004"/>
    <n v="6.4"/>
    <n v="40"/>
    <s v="Richmond"/>
    <n v="2.1"/>
    <n v="3.3"/>
    <n v="4.5999999999999996"/>
    <n v="6.1"/>
    <n v="46"/>
    <x v="13"/>
    <x v="2"/>
  </r>
  <r>
    <s v="2020PF02"/>
    <n v="2020"/>
    <s v="Preliminary Final"/>
    <d v="2020-10-17T00:00:00"/>
    <n v="28.1"/>
    <n v="16.899999999999999"/>
    <n v="0"/>
    <s v="Gabba"/>
    <d v="1899-12-30T18:40:00"/>
    <n v="29121"/>
    <s v="Brisbane"/>
    <n v="2"/>
    <n v="4.3"/>
    <n v="5.5"/>
    <n v="6.6"/>
    <n v="42"/>
    <s v="Geelong"/>
    <n v="2.5"/>
    <n v="4.8"/>
    <n v="7.11"/>
    <n v="11.16"/>
    <n v="82"/>
    <x v="12"/>
    <x v="2"/>
  </r>
  <r>
    <s v="2020GF01"/>
    <n v="2020"/>
    <s v="Grand Final"/>
    <d v="2020-10-24T00:00:00"/>
    <n v="26.8"/>
    <n v="21.6"/>
    <n v="0.4"/>
    <s v="Gabba"/>
    <d v="1899-12-30T18:30:00"/>
    <n v="29707"/>
    <s v="Richmond"/>
    <n v="2.1"/>
    <n v="3.2"/>
    <n v="7.4"/>
    <n v="12.9"/>
    <n v="81"/>
    <s v="Geelong"/>
    <n v="2.2000000000000002"/>
    <n v="5.5"/>
    <n v="6.8"/>
    <n v="7.8"/>
    <n v="50"/>
    <x v="13"/>
    <x v="2"/>
  </r>
  <r>
    <s v="2021R0101"/>
    <n v="2021"/>
    <s v="Round 1"/>
    <d v="2021-03-18T00:00:00"/>
    <n v="26.3"/>
    <n v="13.1"/>
    <n v="0"/>
    <s v="MCG"/>
    <d v="1899-12-30T19:25:00"/>
    <n v="49218"/>
    <s v="Richmond"/>
    <n v="3.3"/>
    <n v="8.5"/>
    <n v="10.8"/>
    <n v="15.15"/>
    <n v="105"/>
    <s v="Carlton"/>
    <n v="3.2"/>
    <n v="6.6"/>
    <n v="8.1199999999999992"/>
    <n v="11.14"/>
    <n v="80"/>
    <x v="13"/>
    <x v="0"/>
  </r>
  <r>
    <s v="2021R0102"/>
    <n v="2021"/>
    <s v="Round 1"/>
    <d v="2021-03-19T00:00:00"/>
    <n v="26.9"/>
    <n v="13.1"/>
    <n v="0"/>
    <s v="MCG"/>
    <d v="1899-12-30T19:50:00"/>
    <n v="46051"/>
    <s v="Collingwood"/>
    <n v="1.2"/>
    <n v="4.5999999999999996"/>
    <n v="5.7"/>
    <n v="7.11"/>
    <n v="53"/>
    <s v="Western Bulldogs"/>
    <n v="3.2"/>
    <n v="6.5"/>
    <n v="9.6999999999999993"/>
    <n v="10.9"/>
    <n v="69"/>
    <x v="14"/>
    <x v="0"/>
  </r>
  <r>
    <s v="2021R0103"/>
    <n v="2021"/>
    <s v="Round 1"/>
    <d v="2021-03-20T00:00:00"/>
    <n v="25.2"/>
    <n v="14.4"/>
    <n v="0"/>
    <s v="MCG"/>
    <d v="1899-12-30T13:45:00"/>
    <n v="21365"/>
    <s v="Melbourne"/>
    <n v="4.4000000000000004"/>
    <n v="7.6"/>
    <n v="9.8000000000000007"/>
    <n v="11.14"/>
    <n v="80"/>
    <s v="Fremantle"/>
    <n v="0.4"/>
    <n v="3.8"/>
    <n v="6.9"/>
    <n v="8.1"/>
    <n v="58"/>
    <x v="16"/>
    <x v="2"/>
  </r>
  <r>
    <s v="2021R0104"/>
    <n v="2021"/>
    <s v="Round 1"/>
    <d v="2021-03-20T00:00:00"/>
    <n v="32.5"/>
    <n v="19.399999999999999"/>
    <n v="0"/>
    <s v="Adelaide Oval"/>
    <d v="1899-12-30T16:05:00"/>
    <n v="26985"/>
    <s v="Adelaide"/>
    <n v="4.4000000000000004"/>
    <n v="11.7"/>
    <n v="13.9"/>
    <n v="15.13"/>
    <n v="103"/>
    <s v="Geelong"/>
    <n v="2.2999999999999998"/>
    <n v="5.5"/>
    <n v="10.8"/>
    <n v="13.13"/>
    <n v="91"/>
    <x v="4"/>
    <x v="2"/>
  </r>
  <r>
    <s v="2021R0105"/>
    <n v="2021"/>
    <s v="Round 1"/>
    <d v="2021-03-20T00:00:00"/>
    <n v="25.2"/>
    <n v="14.4"/>
    <n v="0"/>
    <s v="Docklands"/>
    <d v="1899-12-30T19:25:00"/>
    <n v="25128"/>
    <s v="Essendon"/>
    <n v="2.4"/>
    <n v="10.6"/>
    <n v="11.1"/>
    <n v="13.13"/>
    <n v="91"/>
    <s v="Hawthorn"/>
    <n v="3.1"/>
    <n v="4.3"/>
    <n v="12.3"/>
    <n v="14.8"/>
    <n v="92"/>
    <x v="2"/>
    <x v="2"/>
  </r>
  <r>
    <s v="2021R0106"/>
    <n v="2021"/>
    <s v="Round 1"/>
    <d v="2021-03-20T00:00:00"/>
    <n v="28.6"/>
    <n v="21.9"/>
    <n v="20.8"/>
    <s v="Gabba"/>
    <d v="1899-12-30T18:45:00"/>
    <n v="22762"/>
    <s v="Brisbane"/>
    <n v="3.3"/>
    <n v="8.4"/>
    <n v="10.7"/>
    <n v="14.1"/>
    <n v="94"/>
    <s v="Sydney"/>
    <n v="2.4"/>
    <n v="8.4"/>
    <n v="17.600000000000001"/>
    <n v="19.11"/>
    <n v="125"/>
    <x v="0"/>
    <x v="2"/>
  </r>
  <r>
    <s v="2021R0107"/>
    <n v="2021"/>
    <s v="Round 1"/>
    <d v="2021-03-21T00:00:00"/>
    <n v="20.5"/>
    <n v="16.399999999999999"/>
    <n v="1.6"/>
    <s v="Docklands"/>
    <d v="1899-12-30T13:10:00"/>
    <n v="13050"/>
    <s v="North Melbourne"/>
    <n v="2.4"/>
    <n v="3.6"/>
    <n v="5.8"/>
    <n v="9.11"/>
    <n v="65"/>
    <s v="Port Adelaide"/>
    <n v="2.2000000000000002"/>
    <n v="10.4"/>
    <n v="14.8"/>
    <n v="17.149999999999999"/>
    <n v="117"/>
    <x v="8"/>
    <x v="2"/>
  </r>
  <r>
    <s v="2021R0108"/>
    <n v="2021"/>
    <s v="Round 1"/>
    <d v="2021-03-21T00:00:00"/>
    <n v="20.399999999999999"/>
    <n v="19.2"/>
    <n v="114.4"/>
    <s v="Sydney Showground"/>
    <d v="1899-12-30T15:20:00"/>
    <n v="5014"/>
    <s v="Greater Western Sydney"/>
    <n v="2.2999999999999998"/>
    <n v="4.5"/>
    <n v="8.9"/>
    <n v="11.12"/>
    <n v="78"/>
    <s v="St Kilda"/>
    <n v="1.2"/>
    <n v="5.6"/>
    <n v="9.6"/>
    <n v="13.8"/>
    <n v="86"/>
    <x v="11"/>
    <x v="2"/>
  </r>
  <r>
    <s v="2021R0109"/>
    <n v="2021"/>
    <s v="Round 1"/>
    <d v="2021-03-21T00:00:00"/>
    <n v="37.6"/>
    <n v="16.2"/>
    <n v="0"/>
    <s v="Perth Stadium"/>
    <d v="1899-12-30T15:10:00"/>
    <n v="38493"/>
    <s v="West Coast"/>
    <n v="3.3"/>
    <n v="5.4"/>
    <n v="7.7"/>
    <n v="12.11"/>
    <n v="83"/>
    <s v="Gold Coast"/>
    <n v="2.4"/>
    <n v="4.5"/>
    <n v="7.8"/>
    <n v="8.1"/>
    <n v="58"/>
    <x v="7"/>
    <x v="0"/>
  </r>
  <r>
    <s v="2021R0201"/>
    <n v="2021"/>
    <s v="Round 2"/>
    <d v="2021-03-25T00:00:00"/>
    <n v="20.5"/>
    <n v="14.7"/>
    <n v="3.6"/>
    <s v="MCG"/>
    <d v="1899-12-30T19:20:00"/>
    <n v="51723"/>
    <s v="Carlton"/>
    <n v="3.2"/>
    <n v="8.3000000000000007"/>
    <n v="12.4"/>
    <n v="13.7"/>
    <n v="85"/>
    <s v="Collingwood"/>
    <n v="6.2"/>
    <n v="11.5"/>
    <n v="13.7"/>
    <n v="16.100000000000001"/>
    <n v="106"/>
    <x v="9"/>
    <x v="1"/>
  </r>
  <r>
    <s v="2021R0202"/>
    <n v="2021"/>
    <s v="Round 2"/>
    <d v="2021-03-26T00:00:00"/>
    <n v="22.3"/>
    <n v="11.2"/>
    <n v="0.4"/>
    <s v="Kardinia Park"/>
    <d v="1899-12-30T19:50:00"/>
    <n v="20070"/>
    <s v="Geelong"/>
    <n v="5.3"/>
    <n v="8.5"/>
    <n v="11.8"/>
    <n v="12.9"/>
    <n v="81"/>
    <s v="Brisbane"/>
    <n v="2.5"/>
    <n v="4.9000000000000004"/>
    <n v="7.11"/>
    <n v="11.14"/>
    <n v="80"/>
    <x v="12"/>
    <x v="2"/>
  </r>
  <r>
    <s v="2021R0203"/>
    <n v="2021"/>
    <s v="Round 2"/>
    <d v="2021-03-27T00:00:00"/>
    <n v="27.8"/>
    <n v="17.2"/>
    <n v="0"/>
    <s v="SCG"/>
    <d v="1899-12-30T13:45:00"/>
    <n v="23946"/>
    <s v="Sydney"/>
    <n v="4.0999999999999996"/>
    <n v="9.6"/>
    <n v="15.11"/>
    <n v="18.13"/>
    <n v="121"/>
    <s v="Adelaide"/>
    <n v="3.2"/>
    <n v="4.5999999999999996"/>
    <n v="6.14"/>
    <n v="11.22"/>
    <n v="88"/>
    <x v="0"/>
    <x v="2"/>
  </r>
  <r>
    <s v="2021R0204"/>
    <n v="2021"/>
    <s v="Round 2"/>
    <d v="2021-03-27T00:00:00"/>
    <n v="20.8"/>
    <n v="15.9"/>
    <n v="2.8"/>
    <s v="Adelaide Oval"/>
    <d v="1899-12-30T16:05:00"/>
    <n v="29978"/>
    <s v="Port Adelaide"/>
    <n v="6.1"/>
    <n v="11.6"/>
    <n v="15.1"/>
    <n v="18.11"/>
    <n v="119"/>
    <s v="Essendon"/>
    <n v="1.4"/>
    <n v="4.7"/>
    <n v="6.8"/>
    <n v="9.11"/>
    <n v="65"/>
    <x v="8"/>
    <x v="2"/>
  </r>
  <r>
    <s v="2021R0205"/>
    <n v="2021"/>
    <s v="Round 2"/>
    <d v="2021-03-27T00:00:00"/>
    <n v="21.7"/>
    <n v="13.5"/>
    <n v="2.8"/>
    <s v="Docklands"/>
    <d v="1899-12-30T19:25:00"/>
    <n v="25903"/>
    <s v="St Kilda"/>
    <n v="3.2"/>
    <n v="6.3"/>
    <n v="8.4"/>
    <n v="11.7"/>
    <n v="73"/>
    <s v="Melbourne"/>
    <n v="3.4"/>
    <n v="6.7"/>
    <n v="9.1300000000000008"/>
    <n v="12.19"/>
    <n v="91"/>
    <x v="16"/>
    <x v="2"/>
  </r>
  <r>
    <s v="2021R0206"/>
    <n v="2021"/>
    <s v="Round 2"/>
    <d v="2021-03-27T00:00:00"/>
    <n v="29.8"/>
    <n v="20"/>
    <n v="0"/>
    <s v="Carrara"/>
    <d v="1899-12-30T19:10:00"/>
    <n v="6661"/>
    <s v="Gold Coast"/>
    <n v="3.4"/>
    <n v="9.6"/>
    <n v="11.1"/>
    <n v="14.14"/>
    <n v="98"/>
    <s v="North Melbourne"/>
    <n v="1.2"/>
    <n v="2.4"/>
    <n v="5.5"/>
    <n v="5.9"/>
    <n v="39"/>
    <x v="17"/>
    <x v="2"/>
  </r>
  <r>
    <s v="2021R0207"/>
    <n v="2021"/>
    <s v="Round 2"/>
    <d v="2021-03-28T00:00:00"/>
    <n v="19.7"/>
    <n v="11.5"/>
    <n v="0"/>
    <s v="MCG"/>
    <d v="1899-12-30T13:10:00"/>
    <n v="41051"/>
    <s v="Hawthorn"/>
    <n v="1.1000000000000001"/>
    <n v="5.2"/>
    <n v="6.3"/>
    <n v="7.7"/>
    <n v="49"/>
    <s v="Richmond"/>
    <n v="4.4000000000000004"/>
    <n v="8.6999999999999993"/>
    <n v="9.8000000000000007"/>
    <n v="11.12"/>
    <n v="78"/>
    <x v="13"/>
    <x v="0"/>
  </r>
  <r>
    <s v="2021R0208"/>
    <n v="2021"/>
    <s v="Round 2"/>
    <d v="2021-03-28T00:00:00"/>
    <n v="19.7"/>
    <n v="11.5"/>
    <n v="0"/>
    <s v="Docklands"/>
    <d v="1899-12-30T15:20:00"/>
    <n v="21391"/>
    <s v="Western Bulldogs"/>
    <n v="3.3"/>
    <n v="6.1"/>
    <n v="9.1199999999999992"/>
    <n v="14.16"/>
    <n v="100"/>
    <s v="West Coast"/>
    <n v="3.2"/>
    <n v="6.3"/>
    <n v="12.6"/>
    <n v="14.9"/>
    <n v="93"/>
    <x v="14"/>
    <x v="2"/>
  </r>
  <r>
    <s v="2021R0209"/>
    <n v="2021"/>
    <s v="Round 2"/>
    <d v="2021-03-28T00:00:00"/>
    <n v="33.200000000000003"/>
    <n v="12.7"/>
    <n v="0"/>
    <s v="Perth Stadium"/>
    <d v="1899-12-30T15:10:00"/>
    <n v="27625"/>
    <s v="Fremantle"/>
    <n v="4.5999999999999996"/>
    <n v="5.12"/>
    <n v="9.16"/>
    <n v="11.21"/>
    <n v="87"/>
    <s v="Greater Western Sydney"/>
    <n v="1.5"/>
    <n v="1.9"/>
    <n v="3.12"/>
    <n v="7.14"/>
    <n v="56"/>
    <x v="5"/>
    <x v="2"/>
  </r>
  <r>
    <s v="2021R0301"/>
    <n v="2021"/>
    <s v="Round 3"/>
    <d v="2021-04-01T00:00:00"/>
    <n v="29.6"/>
    <n v="10"/>
    <n v="0"/>
    <s v="Docklands"/>
    <d v="1899-12-30T19:40:00"/>
    <n v="28057"/>
    <s v="Collingwood"/>
    <n v="4.2"/>
    <n v="7.3"/>
    <n v="9.5"/>
    <n v="11.6"/>
    <n v="72"/>
    <s v="Brisbane"/>
    <n v="2.1"/>
    <n v="6.1"/>
    <n v="8.3000000000000007"/>
    <n v="11.7"/>
    <n v="73"/>
    <x v="3"/>
    <x v="2"/>
  </r>
  <r>
    <s v="2021R0302"/>
    <n v="2021"/>
    <s v="Round 3"/>
    <d v="2021-04-02T00:00:00"/>
    <n v="30.9"/>
    <n v="11.2"/>
    <n v="0"/>
    <s v="Docklands"/>
    <d v="1899-12-30T16:20:00"/>
    <n v="28483"/>
    <s v="North Melbourne"/>
    <n v="2.2000000000000002"/>
    <n v="3.4"/>
    <n v="3.8"/>
    <n v="5.9"/>
    <n v="39"/>
    <s v="Western Bulldogs"/>
    <n v="4.2"/>
    <n v="9.6"/>
    <n v="15.1"/>
    <n v="25.17"/>
    <n v="167"/>
    <x v="14"/>
    <x v="2"/>
  </r>
  <r>
    <s v="2021R0303"/>
    <n v="2021"/>
    <s v="Round 3"/>
    <d v="2021-04-02T00:00:00"/>
    <n v="32.299999999999997"/>
    <n v="12.8"/>
    <n v="0"/>
    <s v="Adelaide Oval"/>
    <d v="1899-12-30T19:20:00"/>
    <n v="30175"/>
    <s v="Adelaide"/>
    <n v="5"/>
    <n v="8.1999999999999993"/>
    <n v="11.6"/>
    <n v="14.11"/>
    <n v="95"/>
    <s v="Gold Coast"/>
    <n v="5.6"/>
    <n v="5.9"/>
    <n v="9.11"/>
    <n v="12.13"/>
    <n v="85"/>
    <x v="4"/>
    <x v="0"/>
  </r>
  <r>
    <s v="2021R0304"/>
    <n v="2021"/>
    <s v="Round 3"/>
    <d v="2021-04-03T00:00:00"/>
    <n v="31.7"/>
    <n v="15.3"/>
    <n v="0"/>
    <s v="MCG"/>
    <d v="1899-12-30T13:45:00"/>
    <n v="43637"/>
    <s v="Richmond"/>
    <n v="1.3"/>
    <n v="4.5999999999999996"/>
    <n v="7.9"/>
    <n v="10.119999999999999"/>
    <n v="72"/>
    <s v="Sydney"/>
    <n v="2.5"/>
    <n v="10.1"/>
    <n v="15.12"/>
    <n v="17.149999999999999"/>
    <n v="117"/>
    <x v="0"/>
    <x v="0"/>
  </r>
  <r>
    <s v="2021R0305"/>
    <n v="2021"/>
    <s v="Round 3"/>
    <d v="2021-04-03T00:00:00"/>
    <n v="31.7"/>
    <n v="15.3"/>
    <n v="0"/>
    <s v="Docklands"/>
    <d v="1899-12-30T16:35:00"/>
    <n v="29234"/>
    <s v="Essendon"/>
    <n v="6.4"/>
    <n v="12.6"/>
    <n v="16.100000000000001"/>
    <n v="22.11"/>
    <n v="143"/>
    <s v="St Kilda"/>
    <n v="3.3"/>
    <n v="4.5"/>
    <n v="6.9"/>
    <n v="9.14"/>
    <n v="68"/>
    <x v="6"/>
    <x v="2"/>
  </r>
  <r>
    <s v="2021R0306"/>
    <n v="2021"/>
    <s v="Round 3"/>
    <d v="2021-04-03T00:00:00"/>
    <n v="31"/>
    <n v="17.899999999999999"/>
    <n v="0"/>
    <s v="Perth Stadium"/>
    <d v="1899-12-30T17:10:00"/>
    <n v="42090"/>
    <s v="West Coast"/>
    <n v="5.4"/>
    <n v="10.7"/>
    <n v="13.8"/>
    <n v="16.12"/>
    <n v="108"/>
    <s v="Port Adelaide"/>
    <n v="1.1000000000000001"/>
    <n v="2.2999999999999998"/>
    <n v="6.3"/>
    <n v="11.5"/>
    <n v="71"/>
    <x v="7"/>
    <x v="0"/>
  </r>
  <r>
    <s v="2021R0307"/>
    <n v="2021"/>
    <s v="Round 3"/>
    <d v="2021-04-04T00:00:00"/>
    <n v="25.2"/>
    <n v="16.2"/>
    <n v="0"/>
    <s v="Docklands"/>
    <d v="1899-12-30T15:20:00"/>
    <n v="24551"/>
    <s v="Carlton"/>
    <n v="3.5"/>
    <n v="9.9"/>
    <n v="13.11"/>
    <n v="16.13"/>
    <n v="109"/>
    <s v="Fremantle"/>
    <n v="3.1"/>
    <n v="4.4000000000000004"/>
    <n v="6.7"/>
    <n v="9.1"/>
    <n v="64"/>
    <x v="1"/>
    <x v="2"/>
  </r>
  <r>
    <s v="2021R0308"/>
    <n v="2021"/>
    <s v="Round 3"/>
    <d v="2021-04-04T00:00:00"/>
    <n v="28.1"/>
    <n v="5.8"/>
    <n v="0"/>
    <s v="Manuka Oval"/>
    <d v="1899-12-30T18:10:00"/>
    <n v="9563"/>
    <s v="Greater Western Sydney"/>
    <n v="5.0999999999999996"/>
    <n v="7.1"/>
    <n v="8.1"/>
    <n v="11.2"/>
    <n v="68"/>
    <s v="Melbourne"/>
    <n v="2.2999999999999998"/>
    <n v="6.5"/>
    <n v="10.7"/>
    <n v="15.12"/>
    <n v="102"/>
    <x v="16"/>
    <x v="2"/>
  </r>
  <r>
    <s v="2021R0309"/>
    <n v="2021"/>
    <s v="Round 3"/>
    <d v="2021-04-05T00:00:00"/>
    <n v="19.600000000000001"/>
    <n v="15.1"/>
    <n v="0"/>
    <s v="MCG"/>
    <d v="1899-12-30T15:20:00"/>
    <n v="50030"/>
    <s v="Geelong"/>
    <n v="3.3"/>
    <n v="6.4"/>
    <n v="9.6999999999999993"/>
    <n v="10.9"/>
    <n v="69"/>
    <s v="Hawthorn"/>
    <n v="2.1"/>
    <n v="3.5"/>
    <n v="5.7"/>
    <n v="9.1"/>
    <n v="64"/>
    <x v="12"/>
    <x v="1"/>
  </r>
  <r>
    <s v="2021R0401"/>
    <n v="2021"/>
    <s v="Round 4"/>
    <d v="2021-04-08T00:00:00"/>
    <n v="25.5"/>
    <n v="18.399999999999999"/>
    <n v="2.4"/>
    <s v="SCG"/>
    <d v="1899-12-30T19:20:00"/>
    <n v="28039"/>
    <s v="Sydney"/>
    <n v="2.5"/>
    <n v="7.9"/>
    <n v="9.11"/>
    <n v="11.17"/>
    <n v="83"/>
    <s v="Essendon"/>
    <n v="4.0999999999999996"/>
    <n v="7.4"/>
    <n v="10.6"/>
    <n v="12.8"/>
    <n v="80"/>
    <x v="0"/>
    <x v="2"/>
  </r>
  <r>
    <s v="2021R0402"/>
    <n v="2021"/>
    <s v="Round 4"/>
    <d v="2021-04-09T00:00:00"/>
    <n v="20.7"/>
    <n v="14.4"/>
    <n v="0.6"/>
    <s v="Adelaide Oval"/>
    <d v="1899-12-30T19:20:00"/>
    <n v="33742"/>
    <s v="Port Adelaide"/>
    <n v="3.3"/>
    <n v="6.1"/>
    <n v="9.1199999999999992"/>
    <n v="11.13"/>
    <n v="79"/>
    <s v="Richmond"/>
    <n v="4.2"/>
    <n v="6.3"/>
    <n v="8.6999999999999993"/>
    <n v="11.11"/>
    <n v="77"/>
    <x v="8"/>
    <x v="0"/>
  </r>
  <r>
    <s v="2021R0403"/>
    <n v="2021"/>
    <s v="Round 4"/>
    <d v="2021-04-10T00:00:00"/>
    <n v="14.8"/>
    <n v="8.1"/>
    <n v="0.6"/>
    <s v="Eureka Stadium"/>
    <d v="1899-12-30T13:35:00"/>
    <n v="7387"/>
    <s v="Western Bulldogs"/>
    <n v="3.3"/>
    <n v="7.6"/>
    <n v="9.1"/>
    <n v="10.130000000000001"/>
    <n v="73"/>
    <s v="Brisbane"/>
    <n v="2.1"/>
    <n v="3.4"/>
    <n v="6.6"/>
    <n v="8.6"/>
    <n v="54"/>
    <x v="14"/>
    <x v="2"/>
  </r>
  <r>
    <s v="2021R0404"/>
    <n v="2021"/>
    <s v="Round 4"/>
    <d v="2021-04-10T00:00:00"/>
    <n v="18.2"/>
    <n v="11.6"/>
    <n v="0"/>
    <s v="Docklands"/>
    <d v="1899-12-30T16:35:00"/>
    <n v="16710"/>
    <s v="St Kilda"/>
    <n v="4.2"/>
    <n v="5.5"/>
    <n v="10.11"/>
    <n v="15.12"/>
    <n v="102"/>
    <s v="West Coast"/>
    <n v="6.2"/>
    <n v="10.3"/>
    <n v="13.3"/>
    <n v="13.4"/>
    <n v="82"/>
    <x v="11"/>
    <x v="2"/>
  </r>
  <r>
    <s v="2021R0405"/>
    <n v="2021"/>
    <s v="Round 4"/>
    <d v="2021-04-10T00:00:00"/>
    <n v="32.9"/>
    <n v="18.3"/>
    <n v="0"/>
    <s v="Carrara"/>
    <d v="1899-12-30T19:25:00"/>
    <n v="11618"/>
    <s v="Gold Coast"/>
    <n v="1.2"/>
    <n v="4.4000000000000004"/>
    <n v="8.8000000000000007"/>
    <n v="8.11"/>
    <n v="59"/>
    <s v="Carlton"/>
    <n v="2.4"/>
    <n v="6.6"/>
    <n v="8.9"/>
    <n v="9.16"/>
    <n v="70"/>
    <x v="1"/>
    <x v="2"/>
  </r>
  <r>
    <s v="2021R0406"/>
    <n v="2021"/>
    <s v="Round 4"/>
    <d v="2021-04-10T00:00:00"/>
    <n v="18.2"/>
    <n v="11.6"/>
    <n v="0"/>
    <s v="MCG"/>
    <d v="1899-12-30T19:25:00"/>
    <n v="29866"/>
    <s v="Collingwood"/>
    <n v="1.2"/>
    <n v="4.5"/>
    <n v="7.6"/>
    <n v="9.6"/>
    <n v="60"/>
    <s v="Greater Western Sydney"/>
    <n v="2.2000000000000002"/>
    <n v="6.3"/>
    <n v="10.3"/>
    <n v="14.6"/>
    <n v="90"/>
    <x v="15"/>
    <x v="2"/>
  </r>
  <r>
    <s v="2021R0407"/>
    <n v="2021"/>
    <s v="Round 4"/>
    <d v="2021-04-11T00:00:00"/>
    <n v="15"/>
    <n v="7"/>
    <n v="4.5999999999999996"/>
    <s v="Docklands"/>
    <d v="1899-12-30T13:10:00"/>
    <n v="13479"/>
    <s v="North Melbourne"/>
    <n v="2.2000000000000002"/>
    <n v="6.3"/>
    <n v="9.6999999999999993"/>
    <n v="10.8"/>
    <n v="68"/>
    <s v="Adelaide"/>
    <n v="5.2"/>
    <n v="8.6"/>
    <n v="8.9"/>
    <n v="16.13"/>
    <n v="109"/>
    <x v="4"/>
    <x v="2"/>
  </r>
  <r>
    <s v="2021R0408"/>
    <n v="2021"/>
    <s v="Round 4"/>
    <d v="2021-04-11T00:00:00"/>
    <n v="15"/>
    <n v="7"/>
    <n v="4.5999999999999996"/>
    <s v="MCG"/>
    <d v="1899-12-30T15:20:00"/>
    <n v="33728"/>
    <s v="Melbourne"/>
    <n v="2.4"/>
    <n v="6.8"/>
    <n v="9.9"/>
    <n v="12.13"/>
    <n v="85"/>
    <s v="Geelong"/>
    <n v="1.1000000000000001"/>
    <n v="3.3"/>
    <n v="8.3000000000000007"/>
    <n v="9.6"/>
    <n v="60"/>
    <x v="16"/>
    <x v="0"/>
  </r>
  <r>
    <s v="2021R0409"/>
    <n v="2021"/>
    <s v="Round 4"/>
    <d v="2021-04-11T00:00:00"/>
    <n v="22.7"/>
    <n v="16.3"/>
    <n v="4.4000000000000004"/>
    <s v="Perth Stadium"/>
    <d v="1899-12-30T14:40:00"/>
    <n v="29490"/>
    <s v="Fremantle"/>
    <n v="5.6"/>
    <n v="6.11"/>
    <n v="10.119999999999999"/>
    <n v="13.18"/>
    <n v="96"/>
    <s v="Hawthorn"/>
    <n v="0.2"/>
    <n v="5.4"/>
    <n v="8.8000000000000007"/>
    <n v="12.9"/>
    <n v="81"/>
    <x v="5"/>
    <x v="2"/>
  </r>
  <r>
    <s v="2021R0501"/>
    <n v="2021"/>
    <s v="Round 5"/>
    <d v="2021-04-15T00:00:00"/>
    <n v="20.399999999999999"/>
    <n v="10.4"/>
    <n v="0"/>
    <s v="Docklands"/>
    <d v="1899-12-30T19:20:00"/>
    <n v="32056"/>
    <s v="St Kilda"/>
    <n v="3.4"/>
    <n v="4.5"/>
    <n v="6.6"/>
    <n v="7.6"/>
    <n v="48"/>
    <s v="Richmond"/>
    <n v="3.3"/>
    <n v="8.6"/>
    <n v="15.12"/>
    <n v="20.14"/>
    <n v="134"/>
    <x v="13"/>
    <x v="0"/>
  </r>
  <r>
    <s v="2021R0502"/>
    <n v="2021"/>
    <s v="Round 5"/>
    <d v="2021-04-16T00:00:00"/>
    <n v="26"/>
    <n v="10.6"/>
    <n v="0"/>
    <s v="Perth Stadium"/>
    <d v="1899-12-30T18:10:00"/>
    <n v="54159"/>
    <s v="West Coast"/>
    <n v="3.1"/>
    <n v="9.5"/>
    <n v="14.6"/>
    <n v="16.7"/>
    <n v="103"/>
    <s v="Collingwood"/>
    <n v="5.4"/>
    <n v="7.5"/>
    <n v="7.7"/>
    <n v="11.1"/>
    <n v="76"/>
    <x v="7"/>
    <x v="1"/>
  </r>
  <r>
    <s v="2021R0503"/>
    <n v="2021"/>
    <s v="Round 5"/>
    <d v="2021-04-17T00:00:00"/>
    <n v="17.399999999999999"/>
    <n v="11.2"/>
    <n v="0"/>
    <s v="Docklands"/>
    <d v="1899-12-30T16:35:00"/>
    <n v="18920"/>
    <s v="Western Bulldogs"/>
    <n v="4.0999999999999996"/>
    <n v="11.4"/>
    <n v="13.9"/>
    <n v="17.16"/>
    <n v="118"/>
    <s v="Gold Coast"/>
    <n v="0.2"/>
    <n v="1.3"/>
    <n v="7.4"/>
    <n v="8.8000000000000007"/>
    <n v="56"/>
    <x v="14"/>
    <x v="2"/>
  </r>
  <r>
    <s v="2021R0504"/>
    <n v="2021"/>
    <s v="Round 5"/>
    <d v="2021-04-17T00:00:00"/>
    <n v="19.7"/>
    <n v="14.7"/>
    <n v="0"/>
    <s v="SCG"/>
    <d v="1899-12-30T16:35:00"/>
    <n v="33541"/>
    <s v="Sydney"/>
    <n v="3.3"/>
    <n v="6.4"/>
    <n v="8.8000000000000007"/>
    <n v="10.9"/>
    <n v="69"/>
    <s v="Greater Western Sydney"/>
    <n v="1.4"/>
    <n v="3.7"/>
    <n v="5.1100000000000003"/>
    <n v="9.17"/>
    <n v="71"/>
    <x v="15"/>
    <x v="0"/>
  </r>
  <r>
    <s v="2021R0505"/>
    <n v="2021"/>
    <s v="Round 5"/>
    <d v="2021-04-17T00:00:00"/>
    <n v="17.399999999999999"/>
    <n v="11.2"/>
    <n v="0"/>
    <s v="MCG"/>
    <d v="1899-12-30T19:25:00"/>
    <n v="32893"/>
    <s v="Carlton"/>
    <n v="3.3"/>
    <n v="4.5"/>
    <n v="6.1"/>
    <n v="9.14"/>
    <n v="68"/>
    <s v="Port Adelaide"/>
    <n v="4.2"/>
    <n v="8.4"/>
    <n v="14.5"/>
    <n v="15.6"/>
    <n v="96"/>
    <x v="8"/>
    <x v="0"/>
  </r>
  <r>
    <s v="2021R0506"/>
    <n v="2021"/>
    <s v="Round 5"/>
    <d v="2021-04-17T00:00:00"/>
    <n v="24.7"/>
    <n v="19.5"/>
    <n v="0"/>
    <s v="Gabba"/>
    <d v="1899-12-30T19:25:00"/>
    <n v="23544"/>
    <s v="Brisbane"/>
    <n v="4.2"/>
    <n v="7.5"/>
    <n v="12.6"/>
    <n v="15.12"/>
    <n v="102"/>
    <s v="Essendon"/>
    <n v="0.3"/>
    <n v="1.5"/>
    <n v="4.5999999999999996"/>
    <n v="6.9"/>
    <n v="45"/>
    <x v="3"/>
    <x v="2"/>
  </r>
  <r>
    <s v="2021R0507"/>
    <n v="2021"/>
    <s v="Round 5"/>
    <d v="2021-04-18T00:00:00"/>
    <n v="19.7"/>
    <n v="14.2"/>
    <n v="0"/>
    <s v="Adelaide Oval"/>
    <d v="1899-12-30T12:40:00"/>
    <n v="31454"/>
    <s v="Adelaide"/>
    <n v="2.1"/>
    <n v="5.5"/>
    <n v="8.6"/>
    <n v="11.6"/>
    <n v="72"/>
    <s v="Fremantle"/>
    <n v="2.1"/>
    <n v="3.5"/>
    <n v="8.6999999999999993"/>
    <n v="12.12"/>
    <n v="84"/>
    <x v="5"/>
    <x v="0"/>
  </r>
  <r>
    <s v="2021R0508"/>
    <n v="2021"/>
    <s v="Round 5"/>
    <d v="2021-04-18T00:00:00"/>
    <n v="18.5"/>
    <n v="12.1"/>
    <n v="0"/>
    <s v="MCG"/>
    <d v="1899-12-30T15:20:00"/>
    <n v="36337"/>
    <s v="Hawthorn"/>
    <n v="4.3"/>
    <n v="5.3"/>
    <n v="6.6"/>
    <n v="8.6"/>
    <n v="54"/>
    <s v="Melbourne"/>
    <n v="2.5"/>
    <n v="4.7"/>
    <n v="7.1"/>
    <n v="15.14"/>
    <n v="104"/>
    <x v="16"/>
    <x v="0"/>
  </r>
  <r>
    <s v="2021R0509"/>
    <n v="2021"/>
    <s v="Round 5"/>
    <d v="2021-04-18T00:00:00"/>
    <n v="18.8"/>
    <n v="11.5"/>
    <n v="0"/>
    <s v="Kardinia Park"/>
    <d v="1899-12-30T16:40:00"/>
    <n v="21282"/>
    <s v="Geelong"/>
    <n v="1.3"/>
    <n v="3.9"/>
    <n v="7.12"/>
    <n v="10.17"/>
    <n v="77"/>
    <s v="North Melbourne"/>
    <n v="3.1"/>
    <n v="3.3"/>
    <n v="5.4"/>
    <n v="7.5"/>
    <n v="47"/>
    <x v="12"/>
    <x v="2"/>
  </r>
  <r>
    <s v="2021R0601"/>
    <n v="2021"/>
    <s v="Round 6"/>
    <d v="2021-04-23T00:00:00"/>
    <n v="18.3"/>
    <n v="0.5"/>
    <n v="0"/>
    <s v="Manuka Oval"/>
    <d v="1899-12-30T19:50:00"/>
    <n v="10064"/>
    <s v="Greater Western Sydney"/>
    <n v="1.1000000000000001"/>
    <n v="4.5"/>
    <n v="6.8"/>
    <n v="9.11"/>
    <n v="65"/>
    <s v="Western Bulldogs"/>
    <n v="2.2999999999999998"/>
    <n v="5.7"/>
    <n v="6.11"/>
    <n v="15.14"/>
    <n v="104"/>
    <x v="14"/>
    <x v="2"/>
  </r>
  <r>
    <s v="2021R0602"/>
    <n v="2021"/>
    <s v="Round 6"/>
    <d v="2021-04-24T00:00:00"/>
    <n v="18.7"/>
    <n v="11.8"/>
    <n v="0"/>
    <s v="Kardinia Park"/>
    <d v="1899-12-30T13:45:00"/>
    <n v="21282"/>
    <s v="Geelong"/>
    <n v="2.2999999999999998"/>
    <n v="12.4"/>
    <n v="18.7"/>
    <n v="21.1"/>
    <n v="136"/>
    <s v="West Coast"/>
    <n v="3.2"/>
    <n v="3.3"/>
    <n v="4.4000000000000004"/>
    <n v="5.9"/>
    <n v="39"/>
    <x v="12"/>
    <x v="2"/>
  </r>
  <r>
    <s v="2021R0603"/>
    <n v="2021"/>
    <s v="Round 6"/>
    <d v="2021-04-24T00:00:00"/>
    <n v="23.8"/>
    <n v="15.1"/>
    <n v="0"/>
    <s v="Carrara"/>
    <d v="1899-12-30T13:45:00"/>
    <n v="9819"/>
    <s v="Gold Coast"/>
    <n v="4.2"/>
    <n v="8.1999999999999993"/>
    <n v="13.6"/>
    <n v="15.1"/>
    <n v="100"/>
    <s v="Sydney"/>
    <n v="3.1"/>
    <n v="4.4000000000000004"/>
    <n v="5.5"/>
    <n v="9.6"/>
    <n v="60"/>
    <x v="17"/>
    <x v="2"/>
  </r>
  <r>
    <s v="2021R0604"/>
    <n v="2021"/>
    <s v="Round 6"/>
    <d v="2021-04-24T00:00:00"/>
    <n v="17.600000000000001"/>
    <n v="11.8"/>
    <n v="0"/>
    <s v="Docklands"/>
    <d v="1899-12-30T16:35:00"/>
    <n v="29576"/>
    <s v="Carlton"/>
    <n v="3.5"/>
    <n v="5.7"/>
    <n v="9.11"/>
    <n v="12.13"/>
    <n v="85"/>
    <s v="Brisbane"/>
    <n v="2.2999999999999998"/>
    <n v="9.9"/>
    <n v="13.12"/>
    <n v="15.13"/>
    <n v="103"/>
    <x v="3"/>
    <x v="2"/>
  </r>
  <r>
    <s v="2021R0605"/>
    <n v="2021"/>
    <s v="Round 6"/>
    <d v="2021-04-24T00:00:00"/>
    <n v="17.600000000000001"/>
    <n v="11.8"/>
    <n v="0"/>
    <s v="MCG"/>
    <d v="1899-12-30T19:25:00"/>
    <n v="56418"/>
    <s v="Melbourne"/>
    <n v="2.2000000000000002"/>
    <n v="6.6"/>
    <n v="10.8"/>
    <n v="12.1"/>
    <n v="82"/>
    <s v="Richmond"/>
    <n v="3.3"/>
    <n v="3.7"/>
    <n v="5.8"/>
    <n v="6.12"/>
    <n v="48"/>
    <x v="16"/>
    <x v="1"/>
  </r>
  <r>
    <s v="2021R0606"/>
    <n v="2021"/>
    <s v="Round 6"/>
    <d v="2021-04-24T00:00:00"/>
    <n v="31.2"/>
    <n v="12.8"/>
    <n v="0"/>
    <s v="Perth Stadium"/>
    <d v="1899-12-30T18:15:00"/>
    <n v="0"/>
    <s v="Fremantle"/>
    <n v="3.4"/>
    <n v="7.9"/>
    <n v="11.13"/>
    <n v="14.15"/>
    <n v="99"/>
    <s v="North Melbourne"/>
    <n v="2.2000000000000002"/>
    <n v="3.5"/>
    <n v="5.9"/>
    <n v="6.12"/>
    <n v="48"/>
    <x v="5"/>
    <x v="2"/>
  </r>
  <r>
    <s v="2021R0607"/>
    <n v="2021"/>
    <s v="Round 6"/>
    <d v="2021-04-25T00:00:00"/>
    <n v="19"/>
    <n v="1.3"/>
    <n v="0"/>
    <s v="York Park"/>
    <d v="1899-12-30T12:30:00"/>
    <n v="9007"/>
    <s v="Hawthorn"/>
    <n v="5.2"/>
    <n v="9.5"/>
    <n v="13.6"/>
    <n v="15.12"/>
    <n v="102"/>
    <s v="Adelaide"/>
    <n v="4"/>
    <n v="14"/>
    <n v="16.100000000000001"/>
    <n v="16.3"/>
    <n v="99"/>
    <x v="2"/>
    <x v="2"/>
  </r>
  <r>
    <s v="2021R0608"/>
    <n v="2021"/>
    <s v="Round 6"/>
    <d v="2021-04-25T00:00:00"/>
    <n v="17"/>
    <n v="7.3"/>
    <n v="2"/>
    <s v="MCG"/>
    <d v="1899-12-30T15:20:00"/>
    <n v="78113"/>
    <s v="Collingwood"/>
    <n v="4.0999999999999996"/>
    <n v="8.1"/>
    <n v="11.5"/>
    <n v="13.7"/>
    <n v="85"/>
    <s v="Essendon"/>
    <n v="4.4000000000000004"/>
    <n v="8.6999999999999993"/>
    <n v="11.1"/>
    <n v="16.13"/>
    <n v="109"/>
    <x v="6"/>
    <x v="1"/>
  </r>
  <r>
    <s v="2021R0609"/>
    <n v="2021"/>
    <s v="Round 6"/>
    <d v="2021-04-25T00:00:00"/>
    <n v="19.8"/>
    <n v="8"/>
    <n v="0"/>
    <s v="Adelaide Oval"/>
    <d v="1899-12-30T18:10:00"/>
    <n v="33125"/>
    <s v="Port Adelaide"/>
    <n v="4.0999999999999996"/>
    <n v="8.3000000000000007"/>
    <n v="11.8"/>
    <n v="14.9"/>
    <n v="93"/>
    <s v="St Kilda"/>
    <n v="1.4"/>
    <n v="2.5"/>
    <n v="3.7"/>
    <n v="5.9"/>
    <n v="39"/>
    <x v="8"/>
    <x v="0"/>
  </r>
  <r>
    <s v="2021R0701"/>
    <n v="2021"/>
    <s v="Round 7"/>
    <d v="2021-04-30T00:00:00"/>
    <n v="24.4"/>
    <n v="6.6"/>
    <n v="0"/>
    <s v="MCG"/>
    <d v="1899-12-30T19:50:00"/>
    <n v="52402"/>
    <s v="Richmond"/>
    <n v="1.4"/>
    <n v="2.8"/>
    <n v="7.1"/>
    <n v="11.11"/>
    <n v="77"/>
    <s v="Western Bulldogs"/>
    <n v="3.6"/>
    <n v="5.9"/>
    <n v="6.1"/>
    <n v="7.13"/>
    <n v="55"/>
    <x v="13"/>
    <x v="1"/>
  </r>
  <r>
    <s v="2021R0702"/>
    <n v="2021"/>
    <s v="Round 7"/>
    <d v="2021-05-01T00:00:00"/>
    <n v="25.2"/>
    <n v="9.1"/>
    <n v="0"/>
    <s v="MCG"/>
    <d v="1899-12-30T13:45:00"/>
    <n v="24397"/>
    <s v="Collingwood"/>
    <n v="2.2999999999999998"/>
    <n v="2.8"/>
    <n v="5.1100000000000003"/>
    <n v="7.13"/>
    <n v="55"/>
    <s v="Gold Coast"/>
    <n v="2.2000000000000002"/>
    <n v="6.3"/>
    <n v="9.3000000000000007"/>
    <n v="12.7"/>
    <n v="79"/>
    <x v="17"/>
    <x v="2"/>
  </r>
  <r>
    <s v="2021R0703"/>
    <n v="2021"/>
    <s v="Round 7"/>
    <d v="2021-05-01T00:00:00"/>
    <n v="28.9"/>
    <n v="14.8"/>
    <n v="0"/>
    <s v="Adelaide Oval"/>
    <d v="1899-12-30T13:40:00"/>
    <n v="28853"/>
    <s v="Adelaide"/>
    <n v="1.1000000000000001"/>
    <n v="2.4"/>
    <n v="3.9"/>
    <n v="4.1500000000000004"/>
    <n v="39"/>
    <s v="Greater Western Sydney"/>
    <n v="1.8"/>
    <n v="6.12"/>
    <n v="10.14"/>
    <n v="15.16"/>
    <n v="106"/>
    <x v="15"/>
    <x v="2"/>
  </r>
  <r>
    <s v="2021R0704"/>
    <n v="2021"/>
    <s v="Round 7"/>
    <d v="2021-05-01T00:00:00"/>
    <n v="25.2"/>
    <n v="9.1"/>
    <n v="0"/>
    <s v="Docklands"/>
    <d v="1899-12-30T16:35:00"/>
    <n v="26433"/>
    <s v="St Kilda"/>
    <n v="5.4"/>
    <n v="10.9"/>
    <n v="14.11"/>
    <n v="19.14"/>
    <n v="128"/>
    <s v="Hawthorn"/>
    <n v="0"/>
    <n v="4.2"/>
    <n v="6.3"/>
    <n v="9.5"/>
    <n v="59"/>
    <x v="11"/>
    <x v="2"/>
  </r>
  <r>
    <s v="2021R0705"/>
    <n v="2021"/>
    <s v="Round 7"/>
    <d v="2021-05-01T00:00:00"/>
    <n v="23.9"/>
    <n v="14.2"/>
    <n v="0"/>
    <s v="SCG"/>
    <d v="1899-12-30T19:25:00"/>
    <n v="29123"/>
    <s v="Sydney"/>
    <n v="2.1"/>
    <n v="7.2"/>
    <n v="10.6"/>
    <n v="14.6"/>
    <n v="90"/>
    <s v="Geelong"/>
    <n v="6.5"/>
    <n v="7.8"/>
    <n v="10.1"/>
    <n v="12.16"/>
    <n v="88"/>
    <x v="0"/>
    <x v="2"/>
  </r>
  <r>
    <s v="2021R0706"/>
    <n v="2021"/>
    <s v="Round 7"/>
    <d v="2021-05-01T00:00:00"/>
    <n v="22.3"/>
    <n v="16.7"/>
    <n v="6.2"/>
    <s v="Gabba"/>
    <d v="1899-12-30T19:25:00"/>
    <n v="20007"/>
    <s v="Brisbane"/>
    <n v="4.5"/>
    <n v="8.8000000000000007"/>
    <n v="11.15"/>
    <n v="13.15"/>
    <n v="93"/>
    <s v="Port Adelaide"/>
    <n v="1.2"/>
    <n v="2.6"/>
    <n v="3.9"/>
    <n v="5.14"/>
    <n v="44"/>
    <x v="3"/>
    <x v="2"/>
  </r>
  <r>
    <s v="2021R0707"/>
    <n v="2021"/>
    <s v="Round 7"/>
    <d v="2021-05-02T00:00:00"/>
    <m/>
    <m/>
    <m/>
    <s v="Bellerive Oval"/>
    <d v="1899-12-30T13:10:00"/>
    <n v="6009"/>
    <s v="North Melbourne"/>
    <n v="4.0999999999999996"/>
    <n v="9.5"/>
    <n v="10.6"/>
    <n v="11.7"/>
    <n v="73"/>
    <s v="Melbourne"/>
    <n v="3.2"/>
    <n v="6.4"/>
    <n v="12.7"/>
    <n v="16.7"/>
    <n v="103"/>
    <x v="16"/>
    <x v="2"/>
  </r>
  <r>
    <s v="2021R0708"/>
    <n v="2021"/>
    <s v="Round 7"/>
    <d v="2021-05-02T00:00:00"/>
    <n v="25.8"/>
    <n v="13.1"/>
    <n v="0"/>
    <s v="MCG"/>
    <d v="1899-12-30T15:20:00"/>
    <n v="57447"/>
    <s v="Essendon"/>
    <n v="6.4"/>
    <n v="8.6999999999999993"/>
    <n v="12.8"/>
    <n v="16.11"/>
    <n v="107"/>
    <s v="Carlton"/>
    <n v="4.2"/>
    <n v="8.5"/>
    <n v="14.7"/>
    <n v="19.899999999999999"/>
    <n v="123"/>
    <x v="1"/>
    <x v="1"/>
  </r>
  <r>
    <s v="2021R0709"/>
    <n v="2021"/>
    <s v="Round 7"/>
    <d v="2021-05-02T00:00:00"/>
    <n v="23.4"/>
    <n v="7.2"/>
    <n v="0"/>
    <s v="Perth Stadium"/>
    <d v="1899-12-30T14:40:00"/>
    <n v="0"/>
    <s v="West Coast"/>
    <n v="4.2"/>
    <n v="11.4"/>
    <n v="17.8"/>
    <n v="20.12"/>
    <n v="132"/>
    <s v="Fremantle"/>
    <n v="4"/>
    <n v="9.3000000000000007"/>
    <n v="11.5"/>
    <n v="11.7"/>
    <n v="73"/>
    <x v="7"/>
    <x v="2"/>
  </r>
  <r>
    <s v="2021R0801"/>
    <n v="2021"/>
    <s v="Round 8"/>
    <d v="2021-05-07T00:00:00"/>
    <n v="22"/>
    <n v="8.3000000000000007"/>
    <n v="0.2"/>
    <s v="MCG"/>
    <d v="1899-12-30T19:50:00"/>
    <n v="54857"/>
    <s v="Richmond"/>
    <n v="4.3"/>
    <n v="7.7"/>
    <n v="8.9"/>
    <n v="9.9"/>
    <n v="63"/>
    <s v="Geelong"/>
    <n v="1.3"/>
    <n v="6.4"/>
    <n v="14.8"/>
    <n v="19.12"/>
    <n v="126"/>
    <x v="12"/>
    <x v="1"/>
  </r>
  <r>
    <s v="2021R0802"/>
    <n v="2021"/>
    <s v="Round 8"/>
    <d v="2021-05-08T00:00:00"/>
    <n v="24.7"/>
    <n v="17.399999999999999"/>
    <n v="0"/>
    <s v="Carrara"/>
    <d v="1899-12-30T13:45:00"/>
    <n v="9271"/>
    <s v="Gold Coast"/>
    <n v="1.4"/>
    <n v="3.7"/>
    <n v="7.9"/>
    <n v="7.12"/>
    <n v="54"/>
    <s v="St Kilda"/>
    <n v="0.3"/>
    <n v="3.7"/>
    <n v="4.12"/>
    <n v="8.15"/>
    <n v="63"/>
    <x v="11"/>
    <x v="2"/>
  </r>
  <r>
    <s v="2021R0803"/>
    <n v="2021"/>
    <s v="Round 8"/>
    <d v="2021-05-08T00:00:00"/>
    <n v="26.3"/>
    <n v="14"/>
    <n v="1.4"/>
    <s v="Sydney Showground"/>
    <d v="1899-12-30T14:10:00"/>
    <n v="8526"/>
    <s v="Greater Western Sydney"/>
    <n v="6.2"/>
    <n v="7.4"/>
    <n v="14.8"/>
    <n v="16.11"/>
    <n v="107"/>
    <s v="Essendon"/>
    <n v="2.2000000000000002"/>
    <n v="5.7"/>
    <n v="10.7"/>
    <n v="16.899999999999999"/>
    <n v="105"/>
    <x v="15"/>
    <x v="2"/>
  </r>
  <r>
    <s v="2021R0804"/>
    <n v="2021"/>
    <s v="Round 8"/>
    <d v="2021-05-08T00:00:00"/>
    <n v="19.7"/>
    <n v="11.7"/>
    <n v="0"/>
    <s v="Docklands"/>
    <d v="1899-12-30T16:35:00"/>
    <n v="22329"/>
    <s v="North Melbourne"/>
    <n v="2.2000000000000002"/>
    <n v="3.6"/>
    <n v="8.6999999999999993"/>
    <n v="11.1"/>
    <n v="76"/>
    <s v="Collingwood"/>
    <n v="3.2"/>
    <n v="8.6"/>
    <n v="12.1"/>
    <n v="14.1"/>
    <n v="94"/>
    <x v="9"/>
    <x v="2"/>
  </r>
  <r>
    <s v="2021R0805"/>
    <n v="2021"/>
    <s v="Round 8"/>
    <d v="2021-05-08T00:00:00"/>
    <n v="19.7"/>
    <n v="11.7"/>
    <n v="0"/>
    <s v="MCG"/>
    <d v="1899-12-30T19:25:00"/>
    <n v="35567"/>
    <s v="Melbourne"/>
    <n v="3.1"/>
    <n v="5.6"/>
    <n v="8.6"/>
    <n v="10.7"/>
    <n v="67"/>
    <s v="Sydney"/>
    <n v="3.3"/>
    <n v="3.7"/>
    <n v="6.8"/>
    <n v="8.1"/>
    <n v="58"/>
    <x v="16"/>
    <x v="0"/>
  </r>
  <r>
    <s v="2021R0806"/>
    <n v="2021"/>
    <s v="Round 8"/>
    <d v="2021-05-08T00:00:00"/>
    <n v="19.5"/>
    <n v="11.4"/>
    <n v="0"/>
    <s v="Adelaide Oval"/>
    <d v="1899-12-30T19:10:00"/>
    <n v="43069"/>
    <s v="Port Adelaide"/>
    <n v="2.4"/>
    <n v="4.5999999999999996"/>
    <n v="9.1"/>
    <n v="12.15"/>
    <n v="87"/>
    <s v="Adelaide"/>
    <n v="1"/>
    <n v="1.4"/>
    <n v="4.5"/>
    <n v="5.8"/>
    <n v="38"/>
    <x v="8"/>
    <x v="0"/>
  </r>
  <r>
    <s v="2021R0807"/>
    <n v="2021"/>
    <s v="Round 8"/>
    <d v="2021-05-09T00:00:00"/>
    <n v="19.8"/>
    <n v="10.3"/>
    <n v="0.8"/>
    <s v="MCG"/>
    <d v="1899-12-30T13:10:00"/>
    <n v="15277"/>
    <s v="Hawthorn"/>
    <n v="0.3"/>
    <n v="3.6"/>
    <n v="5.0999999999999996"/>
    <n v="8.1199999999999992"/>
    <n v="60"/>
    <s v="West Coast"/>
    <n v="0.5"/>
    <n v="7.9"/>
    <n v="11.11"/>
    <n v="14.14"/>
    <n v="98"/>
    <x v="7"/>
    <x v="2"/>
  </r>
  <r>
    <s v="2021R0808"/>
    <n v="2021"/>
    <s v="Round 8"/>
    <d v="2021-05-09T00:00:00"/>
    <n v="19.8"/>
    <n v="10.3"/>
    <n v="0.8"/>
    <s v="Docklands"/>
    <d v="1899-12-30T15:20:00"/>
    <n v="27663"/>
    <s v="Western Bulldogs"/>
    <n v="4.3"/>
    <n v="6.6"/>
    <n v="10.8"/>
    <n v="16.11"/>
    <n v="107"/>
    <s v="Carlton"/>
    <n v="3.3"/>
    <n v="8.6"/>
    <n v="12.1"/>
    <n v="13.13"/>
    <n v="91"/>
    <x v="14"/>
    <x v="2"/>
  </r>
  <r>
    <s v="2021R0809"/>
    <n v="2021"/>
    <s v="Round 8"/>
    <d v="2021-05-09T00:00:00"/>
    <n v="26.6"/>
    <n v="16.7"/>
    <n v="0"/>
    <s v="Gabba"/>
    <d v="1899-12-30T16:40:00"/>
    <n v="15403"/>
    <s v="Brisbane"/>
    <n v="5.4"/>
    <n v="8.6999999999999993"/>
    <n v="12.9"/>
    <n v="14.11"/>
    <n v="95"/>
    <s v="Fremantle"/>
    <n v="2.1"/>
    <n v="3.3"/>
    <n v="7.7"/>
    <n v="10.11"/>
    <n v="71"/>
    <x v="3"/>
    <x v="2"/>
  </r>
  <r>
    <s v="2021R0901"/>
    <n v="2021"/>
    <s v="Round 9"/>
    <d v="2021-05-14T00:00:00"/>
    <n v="15"/>
    <n v="6"/>
    <n v="3.2"/>
    <s v="Docklands"/>
    <d v="1899-12-30T19:50:00"/>
    <n v="26712"/>
    <s v="St Kilda"/>
    <n v="0.7"/>
    <n v="3.11"/>
    <n v="4.13"/>
    <n v="5.17"/>
    <n v="47"/>
    <s v="Geelong"/>
    <n v="2.1"/>
    <n v="4.2"/>
    <n v="6.6"/>
    <n v="10.8"/>
    <n v="68"/>
    <x v="12"/>
    <x v="2"/>
  </r>
  <r>
    <s v="2021R0902"/>
    <n v="2021"/>
    <s v="Round 9"/>
    <d v="2021-05-15T00:00:00"/>
    <n v="17.8"/>
    <n v="10.5"/>
    <n v="0"/>
    <s v="SCG"/>
    <d v="1899-12-30T13:45:00"/>
    <n v="31448"/>
    <s v="Sydney"/>
    <n v="1.2"/>
    <n v="4.3"/>
    <n v="7.7"/>
    <n v="10.119999999999999"/>
    <n v="72"/>
    <s v="Collingwood"/>
    <n v="4.2"/>
    <n v="4.4000000000000004"/>
    <n v="4.5999999999999996"/>
    <n v="5.12"/>
    <n v="42"/>
    <x v="0"/>
    <x v="0"/>
  </r>
  <r>
    <s v="2021R0903"/>
    <n v="2021"/>
    <s v="Round 9"/>
    <d v="2021-05-15T00:00:00"/>
    <n v="13.6"/>
    <n v="1.6"/>
    <n v="0"/>
    <s v="York Park"/>
    <d v="1899-12-30T14:10:00"/>
    <n v="9121"/>
    <s v="Hawthorn"/>
    <n v="5.3"/>
    <n v="8.6"/>
    <n v="9.8000000000000007"/>
    <n v="12.8"/>
    <n v="80"/>
    <s v="North Melbourne"/>
    <n v="1.1000000000000001"/>
    <n v="5.2"/>
    <n v="9.6999999999999993"/>
    <n v="13.9"/>
    <n v="87"/>
    <x v="10"/>
    <x v="2"/>
  </r>
  <r>
    <s v="2021R0904"/>
    <n v="2021"/>
    <s v="Round 9"/>
    <d v="2021-05-15T00:00:00"/>
    <n v="24.5"/>
    <n v="11.4"/>
    <n v="0"/>
    <s v="Carrara"/>
    <d v="1899-12-30T16:35:00"/>
    <n v="12636"/>
    <s v="Gold Coast"/>
    <n v="2.2999999999999998"/>
    <n v="3.6"/>
    <n v="3.7"/>
    <n v="7.9"/>
    <n v="51"/>
    <s v="Brisbane"/>
    <n v="3.3"/>
    <n v="8.5"/>
    <n v="16.7"/>
    <n v="19.100000000000001"/>
    <n v="124"/>
    <x v="3"/>
    <x v="2"/>
  </r>
  <r>
    <s v="2021R0905"/>
    <n v="2021"/>
    <s v="Round 9"/>
    <d v="2021-05-15T00:00:00"/>
    <n v="12.2"/>
    <n v="6.1"/>
    <n v="3.6"/>
    <s v="Docklands"/>
    <d v="1899-12-30T19:25:00"/>
    <n v="18798"/>
    <s v="Richmond"/>
    <n v="3"/>
    <n v="6.2"/>
    <n v="10.5"/>
    <n v="13.9"/>
    <n v="87"/>
    <s v="Greater Western Sydney"/>
    <n v="4.3"/>
    <n v="9.5"/>
    <n v="10.8"/>
    <n v="12.11"/>
    <n v="83"/>
    <x v="13"/>
    <x v="2"/>
  </r>
  <r>
    <s v="2021R0906"/>
    <n v="2021"/>
    <s v="Round 9"/>
    <d v="2021-05-15T00:00:00"/>
    <n v="16.600000000000001"/>
    <n v="12.5"/>
    <n v="0.4"/>
    <s v="Adelaide Oval"/>
    <d v="1899-12-30T19:10:00"/>
    <n v="32787"/>
    <s v="Port Adelaide"/>
    <n v="2.1"/>
    <n v="8.1"/>
    <n v="9.4"/>
    <n v="12.5"/>
    <n v="77"/>
    <s v="Western Bulldogs"/>
    <n v="6.2"/>
    <n v="8.1999999999999993"/>
    <n v="12.5"/>
    <n v="15.6"/>
    <n v="96"/>
    <x v="14"/>
    <x v="0"/>
  </r>
  <r>
    <s v="2021R0907"/>
    <n v="2021"/>
    <s v="Round 9"/>
    <d v="2021-05-16T00:00:00"/>
    <n v="15.3"/>
    <n v="6.6"/>
    <n v="0.8"/>
    <s v="Docklands"/>
    <d v="1899-12-30T13:10:00"/>
    <n v="26357"/>
    <s v="Essendon"/>
    <n v="3.2"/>
    <n v="5.2"/>
    <n v="7.6"/>
    <n v="10.8"/>
    <n v="68"/>
    <s v="Fremantle"/>
    <n v="2.2000000000000002"/>
    <n v="4.5999999999999996"/>
    <n v="7.9"/>
    <n v="8.1300000000000008"/>
    <n v="61"/>
    <x v="6"/>
    <x v="2"/>
  </r>
  <r>
    <s v="2021R0908"/>
    <n v="2021"/>
    <s v="Round 9"/>
    <d v="2021-05-16T00:00:00"/>
    <n v="15.3"/>
    <n v="6.6"/>
    <n v="0.8"/>
    <s v="MCG"/>
    <d v="1899-12-30T15:20:00"/>
    <n v="38581"/>
    <s v="Melbourne"/>
    <n v="4.3"/>
    <n v="8.6"/>
    <n v="12.9"/>
    <n v="13.16"/>
    <n v="94"/>
    <s v="Carlton"/>
    <n v="3.2"/>
    <n v="6.5"/>
    <n v="8.6999999999999993"/>
    <n v="10.8"/>
    <n v="68"/>
    <x v="16"/>
    <x v="0"/>
  </r>
  <r>
    <s v="2021R0909"/>
    <n v="2021"/>
    <s v="Round 9"/>
    <d v="2021-05-16T00:00:00"/>
    <n v="24.2"/>
    <n v="14.9"/>
    <n v="0"/>
    <s v="Perth Stadium"/>
    <d v="1899-12-30T14:40:00"/>
    <n v="43427"/>
    <s v="West Coast"/>
    <n v="2.5"/>
    <n v="9.6"/>
    <n v="14.7"/>
    <n v="16.100000000000001"/>
    <n v="106"/>
    <s v="Adelaide"/>
    <n v="2.2999999999999998"/>
    <n v="4.7"/>
    <n v="8.8000000000000007"/>
    <n v="11.1"/>
    <n v="76"/>
    <x v="7"/>
    <x v="0"/>
  </r>
  <r>
    <s v="2021R1001"/>
    <n v="2021"/>
    <s v="Round 10"/>
    <d v="2021-05-21T00:00:00"/>
    <n v="23.4"/>
    <n v="12.2"/>
    <n v="0"/>
    <s v="Gabba"/>
    <d v="1899-12-30T19:50:00"/>
    <n v="31127"/>
    <s v="Brisbane"/>
    <n v="3.5"/>
    <n v="7.9"/>
    <n v="11.11"/>
    <n v="15.12"/>
    <n v="102"/>
    <s v="Richmond"/>
    <n v="5.0999999999999996"/>
    <n v="7.2"/>
    <n v="8.5"/>
    <n v="11.8"/>
    <n v="74"/>
    <x v="3"/>
    <x v="0"/>
  </r>
  <r>
    <s v="2021R1002"/>
    <n v="2021"/>
    <s v="Round 10"/>
    <d v="2021-05-22T00:00:00"/>
    <n v="18.7"/>
    <n v="0.4"/>
    <n v="0.2"/>
    <s v="MCG"/>
    <d v="1899-12-30T13:45:00"/>
    <n v="45741"/>
    <s v="Carlton"/>
    <n v="4.0999999999999996"/>
    <n v="8.3000000000000007"/>
    <n v="12.4"/>
    <n v="13.8"/>
    <n v="86"/>
    <s v="Hawthorn"/>
    <n v="2.2999999999999998"/>
    <n v="7.6"/>
    <n v="8.9"/>
    <n v="9.9"/>
    <n v="63"/>
    <x v="1"/>
    <x v="0"/>
  </r>
  <r>
    <s v="2021R1003"/>
    <n v="2021"/>
    <s v="Round 10"/>
    <d v="2021-05-22T00:00:00"/>
    <n v="19.3"/>
    <n v="2.1"/>
    <n v="0"/>
    <s v="Kardinia Park"/>
    <d v="1899-12-30T14:10:00"/>
    <n v="22055"/>
    <s v="Geelong"/>
    <n v="4"/>
    <n v="6.1"/>
    <n v="10.3"/>
    <n v="14.7"/>
    <n v="91"/>
    <s v="Gold Coast"/>
    <n v="1.1000000000000001"/>
    <n v="3.6"/>
    <n v="4.8"/>
    <n v="8.9"/>
    <n v="57"/>
    <x v="12"/>
    <x v="2"/>
  </r>
  <r>
    <s v="2021R1004"/>
    <n v="2021"/>
    <s v="Round 10"/>
    <d v="2021-05-22T00:00:00"/>
    <n v="23.5"/>
    <n v="9.3000000000000007"/>
    <n v="0"/>
    <s v="Adelaide Oval"/>
    <d v="1899-12-30T16:05:00"/>
    <n v="31373"/>
    <s v="Adelaide"/>
    <n v="4.2"/>
    <n v="8.4"/>
    <n v="11.5"/>
    <n v="15.6"/>
    <n v="96"/>
    <s v="Melbourne"/>
    <n v="5.0999999999999996"/>
    <n v="8.4"/>
    <n v="11.8"/>
    <n v="14.11"/>
    <n v="95"/>
    <x v="4"/>
    <x v="0"/>
  </r>
  <r>
    <s v="2021R1005"/>
    <n v="2021"/>
    <s v="Round 10"/>
    <d v="2021-05-22T00:00:00"/>
    <n v="18.7"/>
    <n v="0.4"/>
    <n v="0.2"/>
    <s v="Docklands"/>
    <d v="1899-12-30T19:25:00"/>
    <n v="28720"/>
    <s v="Western Bulldogs"/>
    <n v="3.5"/>
    <n v="10.1"/>
    <n v="15.13"/>
    <n v="21.18"/>
    <n v="144"/>
    <s v="St Kilda"/>
    <n v="2"/>
    <n v="3.1"/>
    <n v="4.2"/>
    <n v="5.3"/>
    <n v="33"/>
    <x v="14"/>
    <x v="2"/>
  </r>
  <r>
    <s v="2021R1006"/>
    <n v="2021"/>
    <s v="Round 10"/>
    <d v="2021-05-22T00:00:00"/>
    <n v="20.2"/>
    <n v="13.1"/>
    <n v="0"/>
    <s v="Perth Stadium"/>
    <d v="1899-12-30T17:40:00"/>
    <n v="29134"/>
    <s v="Fremantle"/>
    <n v="3.2"/>
    <n v="6.6"/>
    <n v="10.11"/>
    <n v="12.14"/>
    <n v="86"/>
    <s v="Sydney"/>
    <n v="4"/>
    <n v="9.3000000000000007"/>
    <n v="9.4"/>
    <n v="13.6"/>
    <n v="84"/>
    <x v="5"/>
    <x v="2"/>
  </r>
  <r>
    <s v="2021R1007"/>
    <n v="2021"/>
    <s v="Round 10"/>
    <d v="2021-05-23T00:00:00"/>
    <n v="20.100000000000001"/>
    <n v="9.1999999999999993"/>
    <n v="0"/>
    <s v="Sydney Showground"/>
    <d v="1899-12-30T13:10:00"/>
    <n v="9046"/>
    <s v="Greater Western Sydney"/>
    <n v="4.2"/>
    <n v="7.8"/>
    <n v="10.130000000000001"/>
    <n v="13.15"/>
    <n v="93"/>
    <s v="West Coast"/>
    <n v="3.4"/>
    <n v="7.7"/>
    <n v="10.9"/>
    <n v="11.11"/>
    <n v="77"/>
    <x v="15"/>
    <x v="2"/>
  </r>
  <r>
    <s v="2021R1008"/>
    <n v="2021"/>
    <s v="Round 10"/>
    <d v="2021-05-23T00:00:00"/>
    <n v="19.7"/>
    <n v="3.1"/>
    <n v="0"/>
    <s v="MCG"/>
    <d v="1899-12-30T15:20:00"/>
    <n v="23415"/>
    <s v="Collingwood"/>
    <n v="3.1"/>
    <n v="4.5999999999999996"/>
    <n v="6.9"/>
    <n v="8.1"/>
    <n v="58"/>
    <s v="Port Adelaide"/>
    <n v="0.1"/>
    <n v="2.2999999999999998"/>
    <n v="4.8"/>
    <n v="8.11"/>
    <n v="59"/>
    <x v="8"/>
    <x v="2"/>
  </r>
  <r>
    <s v="2021R1009"/>
    <n v="2021"/>
    <s v="Round 10"/>
    <d v="2021-05-23T00:00:00"/>
    <n v="19.7"/>
    <n v="3.1"/>
    <n v="0"/>
    <s v="Docklands"/>
    <d v="1899-12-30T16:40:00"/>
    <n v="33121"/>
    <s v="Essendon"/>
    <n v="6.4"/>
    <n v="11.5"/>
    <n v="15.6"/>
    <n v="22.9"/>
    <n v="141"/>
    <s v="North Melbourne"/>
    <n v="2.1"/>
    <n v="3.3"/>
    <n v="8.8000000000000007"/>
    <n v="10.9"/>
    <n v="69"/>
    <x v="6"/>
    <x v="0"/>
  </r>
  <r>
    <s v="2021R1101"/>
    <n v="2021"/>
    <s v="Round 11"/>
    <d v="2021-05-28T00:00:00"/>
    <n v="13.6"/>
    <n v="9.1"/>
    <n v="0.6"/>
    <s v="Docklands"/>
    <d v="1899-12-30T19:50:00"/>
    <n v="0"/>
    <s v="Western Bulldogs"/>
    <n v="2.2000000000000002"/>
    <n v="6.5"/>
    <n v="6.8"/>
    <n v="8.11"/>
    <n v="59"/>
    <s v="Melbourne"/>
    <n v="6.5"/>
    <n v="9.6"/>
    <n v="12.8"/>
    <n v="13.9"/>
    <n v="87"/>
    <x v="16"/>
    <x v="2"/>
  </r>
  <r>
    <s v="2021R1102"/>
    <n v="2021"/>
    <s v="Round 11"/>
    <d v="2021-05-29T00:00:00"/>
    <n v="13.4"/>
    <n v="9.8000000000000007"/>
    <n v="0"/>
    <s v="MCG"/>
    <d v="1899-12-30T13:45:00"/>
    <n v="0"/>
    <s v="Collingwood"/>
    <n v="0.3"/>
    <n v="0.7"/>
    <n v="1.1100000000000001"/>
    <n v="6.15"/>
    <n v="51"/>
    <s v="Geelong"/>
    <n v="2.2999999999999998"/>
    <n v="5.8"/>
    <n v="5.1100000000000003"/>
    <n v="8.1300000000000008"/>
    <n v="61"/>
    <x v="12"/>
    <x v="2"/>
  </r>
  <r>
    <s v="2021R1103"/>
    <n v="2021"/>
    <s v="Round 11"/>
    <d v="2021-05-29T00:00:00"/>
    <n v="21"/>
    <n v="11"/>
    <n v="0"/>
    <s v="Gabba"/>
    <d v="1899-12-30T14:10:00"/>
    <n v="22038"/>
    <s v="Brisbane"/>
    <n v="6.4"/>
    <n v="10.7"/>
    <n v="14.1"/>
    <n v="19.149999999999999"/>
    <n v="129"/>
    <s v="Greater Western Sydney"/>
    <n v="1"/>
    <n v="4.0999999999999996"/>
    <n v="5.3"/>
    <n v="10.5"/>
    <n v="65"/>
    <x v="3"/>
    <x v="2"/>
  </r>
  <r>
    <s v="2021R1104"/>
    <n v="2021"/>
    <s v="Round 11"/>
    <d v="2021-05-29T00:00:00"/>
    <n v="13.4"/>
    <n v="9.8000000000000007"/>
    <n v="0"/>
    <s v="Docklands"/>
    <d v="1899-12-30T16:35:00"/>
    <n v="0"/>
    <s v="St Kilda"/>
    <n v="3.6"/>
    <n v="7.11"/>
    <n v="11.14"/>
    <n v="12.16"/>
    <n v="88"/>
    <s v="North Melbourne"/>
    <n v="1"/>
    <n v="3.4"/>
    <n v="5.7"/>
    <n v="10.8"/>
    <n v="68"/>
    <x v="11"/>
    <x v="2"/>
  </r>
  <r>
    <s v="2021R1105"/>
    <n v="2021"/>
    <s v="Round 11"/>
    <d v="2021-05-29T00:00:00"/>
    <n v="20.6"/>
    <n v="15.2"/>
    <n v="11.4"/>
    <s v="Perth Stadium"/>
    <d v="1899-12-30T17:40:00"/>
    <n v="41883"/>
    <s v="West Coast"/>
    <n v="3"/>
    <n v="9"/>
    <n v="10.5"/>
    <n v="11.5"/>
    <n v="71"/>
    <s v="Essendon"/>
    <n v="2.4"/>
    <n v="5.7"/>
    <n v="9.8000000000000007"/>
    <n v="12.15"/>
    <n v="87"/>
    <x v="6"/>
    <x v="0"/>
  </r>
  <r>
    <s v="2021R1106"/>
    <n v="2021"/>
    <s v="Round 11"/>
    <d v="2021-05-29T00:00:00"/>
    <n v="15.3"/>
    <n v="8.5"/>
    <n v="0"/>
    <s v="SCG"/>
    <d v="1899-12-30T19:40:00"/>
    <n v="1241"/>
    <s v="Gold Coast"/>
    <n v="4.5"/>
    <n v="10.8"/>
    <n v="13.1"/>
    <n v="17.11"/>
    <n v="113"/>
    <s v="Hawthorn"/>
    <n v="3.2"/>
    <n v="6.4"/>
    <n v="8.5"/>
    <n v="11.1"/>
    <n v="76"/>
    <x v="17"/>
    <x v="2"/>
  </r>
  <r>
    <s v="2021R1107"/>
    <n v="2021"/>
    <s v="Round 11"/>
    <d v="2021-05-30T00:00:00"/>
    <n v="16.2"/>
    <n v="10.4"/>
    <n v="0"/>
    <s v="Sydney Showground"/>
    <d v="1899-12-30T14:10:00"/>
    <n v="4236"/>
    <s v="Richmond"/>
    <n v="3.1"/>
    <n v="8.3000000000000007"/>
    <n v="14.6"/>
    <n v="17.899999999999999"/>
    <n v="111"/>
    <s v="Adelaide"/>
    <n v="6.3"/>
    <n v="7.7"/>
    <n v="8.9"/>
    <n v="12.11"/>
    <n v="83"/>
    <x v="13"/>
    <x v="2"/>
  </r>
  <r>
    <s v="2021R1108"/>
    <n v="2021"/>
    <s v="Round 11"/>
    <d v="2021-05-30T00:00:00"/>
    <n v="15.3"/>
    <n v="10.3"/>
    <n v="0"/>
    <s v="SCG"/>
    <d v="1899-12-30T15:20:00"/>
    <n v="29882"/>
    <s v="Sydney"/>
    <n v="5.3"/>
    <n v="8.4"/>
    <n v="11.6"/>
    <n v="15.1"/>
    <n v="100"/>
    <s v="Carlton"/>
    <n v="4.3"/>
    <n v="8.5"/>
    <n v="10.9"/>
    <n v="11.12"/>
    <n v="78"/>
    <x v="0"/>
    <x v="2"/>
  </r>
  <r>
    <s v="2021R1109"/>
    <n v="2021"/>
    <s v="Round 11"/>
    <d v="2021-05-30T00:00:00"/>
    <n v="16.7"/>
    <n v="2.2000000000000002"/>
    <n v="0"/>
    <s v="Adelaide Oval"/>
    <d v="1899-12-30T16:50:00"/>
    <n v="26759"/>
    <s v="Port Adelaide"/>
    <n v="7.5"/>
    <n v="12.5"/>
    <n v="14.5"/>
    <n v="18.7"/>
    <n v="115"/>
    <s v="Fremantle"/>
    <n v="0.7"/>
    <n v="6.1"/>
    <n v="8.1300000000000008"/>
    <n v="9.15"/>
    <n v="69"/>
    <x v="8"/>
    <x v="2"/>
  </r>
  <r>
    <s v="2021R1201"/>
    <n v="2021"/>
    <s v="Round 12"/>
    <d v="2021-06-04T00:00:00"/>
    <n v="20.100000000000001"/>
    <n v="8.5"/>
    <n v="7"/>
    <s v="Sydney Showground"/>
    <d v="1899-12-30T19:50:00"/>
    <n v="3772"/>
    <s v="Melbourne"/>
    <n v="2.2999999999999998"/>
    <n v="5.4"/>
    <n v="10.9"/>
    <n v="14.13"/>
    <n v="97"/>
    <s v="Brisbane"/>
    <n v="4.4000000000000004"/>
    <n v="8.6"/>
    <n v="10.8"/>
    <n v="11.9"/>
    <n v="75"/>
    <x v="16"/>
    <x v="2"/>
  </r>
  <r>
    <s v="2021R1202"/>
    <n v="2021"/>
    <s v="Round 12"/>
    <d v="2021-06-05T00:00:00"/>
    <n v="17.8"/>
    <n v="8.6"/>
    <n v="0"/>
    <s v="SCG"/>
    <d v="1899-12-30T13:45:00"/>
    <n v="19020"/>
    <s v="Sydney"/>
    <n v="4.5999999999999996"/>
    <n v="6.7"/>
    <n v="10.11"/>
    <n v="13.14"/>
    <n v="92"/>
    <s v="St Kilda"/>
    <n v="3.4"/>
    <n v="5.7"/>
    <n v="9.6999999999999993"/>
    <n v="12.11"/>
    <n v="83"/>
    <x v="0"/>
    <x v="2"/>
  </r>
  <r>
    <s v="2021R1203"/>
    <n v="2021"/>
    <s v="Round 12"/>
    <d v="2021-06-05T00:00:00"/>
    <n v="16.899999999999999"/>
    <n v="6.1"/>
    <n v="0"/>
    <s v="Adelaide Oval"/>
    <d v="1899-12-30T16:05:00"/>
    <n v="30446"/>
    <s v="Adelaide"/>
    <n v="1.1000000000000001"/>
    <n v="5.6"/>
    <n v="8.1"/>
    <n v="10.130000000000001"/>
    <n v="73"/>
    <s v="Collingwood"/>
    <n v="5"/>
    <n v="7"/>
    <n v="11.3"/>
    <n v="12.6"/>
    <n v="78"/>
    <x v="9"/>
    <x v="0"/>
  </r>
  <r>
    <s v="2021R1204"/>
    <n v="2021"/>
    <s v="Round 12"/>
    <d v="2021-06-05T00:00:00"/>
    <n v="21.8"/>
    <n v="5.7"/>
    <n v="0"/>
    <s v="Perth Stadium"/>
    <d v="1899-12-30T17:40:00"/>
    <n v="55656"/>
    <s v="Essendon"/>
    <n v="1.2"/>
    <n v="5.4"/>
    <n v="8.1"/>
    <n v="12.12"/>
    <n v="84"/>
    <s v="Richmond"/>
    <n v="4.3"/>
    <n v="8.6999999999999993"/>
    <n v="12.8"/>
    <n v="19.899999999999999"/>
    <n v="123"/>
    <x v="13"/>
    <x v="1"/>
  </r>
  <r>
    <s v="2021R1205"/>
    <n v="2021"/>
    <s v="Round 12"/>
    <d v="2021-06-06T00:00:00"/>
    <n v="19.399999999999999"/>
    <n v="7.9"/>
    <n v="0"/>
    <s v="SCG"/>
    <d v="1899-12-30T15:20:00"/>
    <n v="5137"/>
    <s v="Carlton"/>
    <n v="3.6"/>
    <n v="6.9"/>
    <n v="9.1"/>
    <n v="10.130000000000001"/>
    <n v="73"/>
    <s v="West Coast"/>
    <n v="4.0999999999999996"/>
    <n v="8.5"/>
    <n v="12.8"/>
    <n v="14.11"/>
    <n v="95"/>
    <x v="7"/>
    <x v="2"/>
  </r>
  <r>
    <s v="2021R1206"/>
    <n v="2021"/>
    <s v="Round 12"/>
    <d v="2021-06-06T00:00:00"/>
    <n v="20.6"/>
    <n v="7.4"/>
    <n v="0"/>
    <s v="Perth Stadium"/>
    <d v="1899-12-30T16:40:00"/>
    <n v="32875"/>
    <s v="Fremantle"/>
    <n v="2.2000000000000002"/>
    <n v="4.4000000000000004"/>
    <n v="7.8"/>
    <n v="9.11"/>
    <n v="65"/>
    <s v="Western Bulldogs"/>
    <n v="3.3"/>
    <n v="6.8"/>
    <n v="8.1"/>
    <n v="13.15"/>
    <n v="93"/>
    <x v="14"/>
    <x v="0"/>
  </r>
  <r>
    <s v="2021R1301"/>
    <n v="2021"/>
    <s v="Round 13"/>
    <d v="2021-06-10T00:00:00"/>
    <n v="14.8"/>
    <n v="9.3000000000000007"/>
    <n v="0.2"/>
    <s v="Adelaide Oval"/>
    <d v="1899-12-30T19:10:00"/>
    <n v="28718"/>
    <s v="Port Adelaide"/>
    <n v="5.0999999999999996"/>
    <n v="8.1999999999999993"/>
    <n v="10.4"/>
    <n v="14.7"/>
    <n v="91"/>
    <s v="Geelong"/>
    <n v="4.3"/>
    <n v="8.5"/>
    <n v="11.8"/>
    <n v="17.100000000000001"/>
    <n v="112"/>
    <x v="12"/>
    <x v="2"/>
  </r>
  <r>
    <s v="2021R1302"/>
    <n v="2021"/>
    <s v="Round 13"/>
    <d v="2021-06-11T00:00:00"/>
    <n v="16.7"/>
    <n v="4.5999999999999996"/>
    <n v="6.6"/>
    <s v="SCG"/>
    <d v="1899-12-30T19:50:00"/>
    <n v="25904"/>
    <s v="Sydney"/>
    <n v="3.2"/>
    <n v="5.3"/>
    <n v="6.4"/>
    <n v="7.9"/>
    <n v="51"/>
    <s v="Hawthorn"/>
    <n v="4.2"/>
    <n v="9.3000000000000007"/>
    <n v="10.4"/>
    <n v="14.5"/>
    <n v="89"/>
    <x v="2"/>
    <x v="2"/>
  </r>
  <r>
    <s v="2021R1303"/>
    <n v="2021"/>
    <s v="Round 13"/>
    <d v="2021-06-12T00:00:00"/>
    <n v="21"/>
    <n v="10.5"/>
    <n v="0.2"/>
    <s v="Perth Stadium"/>
    <d v="1899-12-30T14:15:00"/>
    <n v="27318"/>
    <s v="Fremantle"/>
    <n v="2.2000000000000002"/>
    <n v="3.4"/>
    <n v="9.6999999999999993"/>
    <n v="11.1"/>
    <n v="76"/>
    <s v="Gold Coast"/>
    <n v="1.3"/>
    <n v="1.8"/>
    <n v="5.9"/>
    <n v="6.13"/>
    <n v="49"/>
    <x v="5"/>
    <x v="2"/>
  </r>
  <r>
    <s v="2021R1304"/>
    <n v="2021"/>
    <s v="Round 13"/>
    <d v="2021-06-12T00:00:00"/>
    <n v="26"/>
    <n v="20.2"/>
    <m/>
    <s v="Cazaly's Stadium"/>
    <d v="1899-12-30T19:25:00"/>
    <n v="5969"/>
    <s v="St Kilda"/>
    <n v="4.3"/>
    <n v="7.6"/>
    <n v="8.9"/>
    <n v="8.1199999999999992"/>
    <n v="60"/>
    <s v="Adelaide"/>
    <n v="0"/>
    <n v="2.6"/>
    <n v="6.6"/>
    <n v="9.1199999999999992"/>
    <n v="66"/>
    <x v="4"/>
    <x v="2"/>
  </r>
  <r>
    <s v="2021R1305"/>
    <n v="2021"/>
    <s v="Round 13"/>
    <d v="2021-06-13T00:00:00"/>
    <n v="15.3"/>
    <n v="11.6"/>
    <n v="3.4"/>
    <s v="Bellerive Oval"/>
    <d v="1899-12-30T15:20:00"/>
    <n v="3462"/>
    <s v="North Melbourne"/>
    <n v="5.0999999999999996"/>
    <n v="9.4"/>
    <n v="13.7"/>
    <n v="14.1"/>
    <n v="94"/>
    <s v="Greater Western Sydney"/>
    <n v="4.0999999999999996"/>
    <n v="8.4"/>
    <n v="8.9"/>
    <n v="14.1"/>
    <n v="94"/>
    <x v="18"/>
    <x v="2"/>
  </r>
  <r>
    <s v="2021R1306"/>
    <n v="2021"/>
    <s v="Round 13"/>
    <d v="2021-06-13T00:00:00"/>
    <n v="20.100000000000001"/>
    <n v="8.4"/>
    <n v="0"/>
    <s v="Perth Stadium"/>
    <d v="1899-12-30T17:20:00"/>
    <n v="50834"/>
    <s v="West Coast"/>
    <n v="3"/>
    <n v="7.1"/>
    <n v="8.3000000000000007"/>
    <n v="13.7"/>
    <n v="85"/>
    <s v="Richmond"/>
    <n v="2.2000000000000002"/>
    <n v="7.5"/>
    <n v="9.9"/>
    <n v="12.9"/>
    <n v="81"/>
    <x v="7"/>
    <x v="1"/>
  </r>
  <r>
    <s v="2021R1307"/>
    <n v="2021"/>
    <s v="Round 13"/>
    <d v="2021-06-14T00:00:00"/>
    <n v="17.3"/>
    <n v="9.8000000000000007"/>
    <n v="0"/>
    <s v="SCG"/>
    <d v="1899-12-30T15:20:00"/>
    <n v="16453"/>
    <s v="Melbourne"/>
    <n v="2.2000000000000002"/>
    <n v="4.4000000000000004"/>
    <n v="8.6"/>
    <n v="9.9"/>
    <n v="63"/>
    <s v="Collingwood"/>
    <n v="1.4"/>
    <n v="6.8"/>
    <n v="8.11"/>
    <n v="11.14"/>
    <n v="80"/>
    <x v="9"/>
    <x v="2"/>
  </r>
  <r>
    <s v="2021R1401"/>
    <n v="2021"/>
    <s v="Round 14"/>
    <d v="2021-06-18T00:00:00"/>
    <n v="14.9"/>
    <n v="3.3"/>
    <n v="0"/>
    <s v="Kardinia Park"/>
    <d v="1899-12-30T19:50:00"/>
    <n v="6583"/>
    <s v="Geelong"/>
    <n v="1.4"/>
    <n v="6.6"/>
    <n v="9.1"/>
    <n v="12.11"/>
    <n v="83"/>
    <s v="Western Bulldogs"/>
    <n v="1.4"/>
    <n v="5.5"/>
    <n v="9.8000000000000007"/>
    <n v="11.12"/>
    <n v="78"/>
    <x v="12"/>
    <x v="2"/>
  </r>
  <r>
    <s v="2021R1402"/>
    <n v="2021"/>
    <s v="Round 14"/>
    <d v="2021-06-19T00:00:00"/>
    <n v="20.399999999999999"/>
    <n v="13"/>
    <n v="0"/>
    <s v="Carrara"/>
    <d v="1899-12-30T13:45:00"/>
    <n v="7117"/>
    <s v="Gold Coast"/>
    <n v="1"/>
    <n v="2.1"/>
    <n v="2.4"/>
    <n v="4.7"/>
    <n v="31"/>
    <s v="Port Adelaide"/>
    <n v="3.3"/>
    <n v="7.5"/>
    <n v="11.8"/>
    <n v="12.9"/>
    <n v="81"/>
    <x v="8"/>
    <x v="2"/>
  </r>
  <r>
    <s v="2021R1403"/>
    <n v="2021"/>
    <s v="Round 14"/>
    <d v="2021-06-19T00:00:00"/>
    <n v="14.1"/>
    <n v="7.1"/>
    <n v="0.6"/>
    <s v="Bellerive Oval"/>
    <d v="1899-12-30T16:35:00"/>
    <n v="5060"/>
    <s v="North Melbourne"/>
    <n v="1.2"/>
    <n v="4.3"/>
    <n v="5.6"/>
    <n v="6.9"/>
    <n v="45"/>
    <s v="Brisbane"/>
    <n v="2.4"/>
    <n v="3.7"/>
    <n v="6.9"/>
    <n v="9.14"/>
    <n v="68"/>
    <x v="3"/>
    <x v="2"/>
  </r>
  <r>
    <s v="2021R1404"/>
    <n v="2021"/>
    <s v="Round 14"/>
    <d v="2021-06-19T00:00:00"/>
    <n v="15.2"/>
    <n v="10.7"/>
    <n v="2.4"/>
    <s v="Sydney Showground"/>
    <d v="1899-12-30T19:25:00"/>
    <n v="7035"/>
    <s v="Greater Western Sydney"/>
    <n v="5.3"/>
    <n v="8.4"/>
    <n v="11.4"/>
    <n v="16.600000000000001"/>
    <n v="102"/>
    <s v="Carlton"/>
    <n v="2.1"/>
    <n v="3.4"/>
    <n v="7.1"/>
    <n v="9.1199999999999992"/>
    <n v="66"/>
    <x v="15"/>
    <x v="2"/>
  </r>
  <r>
    <s v="2021R1405"/>
    <n v="2021"/>
    <s v="Round 14"/>
    <d v="2021-06-20T00:00:00"/>
    <n v="13.4"/>
    <n v="0.2"/>
    <n v="0"/>
    <s v="York Park"/>
    <d v="1899-12-30T15:20:00"/>
    <n v="14834"/>
    <s v="Hawthorn"/>
    <n v="1.3"/>
    <n v="4.7"/>
    <n v="8.8000000000000007"/>
    <n v="10.130000000000001"/>
    <n v="73"/>
    <s v="Essendon"/>
    <n v="3.2"/>
    <n v="5.3"/>
    <n v="9.5"/>
    <n v="13.8"/>
    <n v="86"/>
    <x v="6"/>
    <x v="2"/>
  </r>
  <r>
    <s v="2021R1501"/>
    <n v="2021"/>
    <s v="Round 15"/>
    <d v="2021-06-24T00:00:00"/>
    <n v="22.8"/>
    <n v="15.1"/>
    <n v="0.8"/>
    <s v="Gabba"/>
    <d v="1899-12-30T19:30:00"/>
    <n v="29024"/>
    <s v="Brisbane"/>
    <n v="4.7"/>
    <n v="8.9"/>
    <n v="11.13"/>
    <n v="13.16"/>
    <n v="94"/>
    <s v="Geelong"/>
    <n v="0.1"/>
    <n v="3.5"/>
    <n v="5.6"/>
    <n v="7.8"/>
    <n v="50"/>
    <x v="3"/>
    <x v="2"/>
  </r>
  <r>
    <s v="2021R1502"/>
    <n v="2021"/>
    <s v="Round 15"/>
    <d v="2021-06-25T00:00:00"/>
    <n v="12.9"/>
    <n v="9.9"/>
    <n v="0.6"/>
    <s v="MCG"/>
    <d v="1899-12-30T19:50:00"/>
    <n v="14787"/>
    <s v="Richmond"/>
    <n v="0.5"/>
    <n v="1.6"/>
    <n v="2.7"/>
    <n v="2.1"/>
    <n v="22"/>
    <s v="St Kilda"/>
    <n v="3.2"/>
    <n v="5.3"/>
    <n v="8.6999999999999993"/>
    <n v="9.8000000000000007"/>
    <n v="62"/>
    <x v="11"/>
    <x v="2"/>
  </r>
  <r>
    <s v="2021R1503"/>
    <n v="2021"/>
    <s v="Round 15"/>
    <d v="2021-06-26T00:00:00"/>
    <n v="12.9"/>
    <n v="8.3000000000000007"/>
    <n v="14.2"/>
    <s v="Docklands"/>
    <d v="1899-12-30T13:45:00"/>
    <n v="11570"/>
    <s v="Collingwood"/>
    <n v="2.2000000000000002"/>
    <n v="4.4000000000000004"/>
    <n v="7.6"/>
    <n v="12.7"/>
    <n v="79"/>
    <s v="Fremantle"/>
    <n v="3.3"/>
    <n v="7.5"/>
    <n v="10.6"/>
    <n v="14.7"/>
    <n v="91"/>
    <x v="5"/>
    <x v="2"/>
  </r>
  <r>
    <s v="2021R1504"/>
    <n v="2021"/>
    <s v="Round 15"/>
    <d v="2021-06-26T00:00:00"/>
    <n v="11.9"/>
    <n v="4.8"/>
    <n v="0"/>
    <s v="Bellerive Oval"/>
    <d v="1899-12-30T13:45:00"/>
    <n v="6719"/>
    <s v="North Melbourne"/>
    <n v="4.4000000000000004"/>
    <n v="5.8"/>
    <n v="8.15"/>
    <n v="9.18"/>
    <n v="72"/>
    <s v="Gold Coast"/>
    <n v="3"/>
    <n v="7.4"/>
    <n v="8.4"/>
    <n v="9.9"/>
    <n v="63"/>
    <x v="10"/>
    <x v="2"/>
  </r>
  <r>
    <s v="2021R1505"/>
    <n v="2021"/>
    <s v="Round 15"/>
    <d v="2021-06-26T00:00:00"/>
    <n v="13.7"/>
    <n v="9.5"/>
    <n v="2.2000000000000002"/>
    <s v="Adelaide Oval"/>
    <d v="1899-12-30T16:05:00"/>
    <n v="29631"/>
    <s v="Port Adelaide"/>
    <n v="4.3"/>
    <n v="7.4"/>
    <n v="10.6"/>
    <n v="12.9"/>
    <n v="81"/>
    <s v="Sydney"/>
    <n v="5.3"/>
    <n v="6.6"/>
    <n v="7.9"/>
    <n v="10.11"/>
    <n v="71"/>
    <x v="8"/>
    <x v="2"/>
  </r>
  <r>
    <s v="2021R1506"/>
    <n v="2021"/>
    <s v="Round 15"/>
    <d v="2021-06-26T00:00:00"/>
    <n v="12.9"/>
    <n v="8.3000000000000007"/>
    <n v="14.2"/>
    <s v="MCG"/>
    <d v="1899-12-30T19:25:00"/>
    <n v="19414"/>
    <s v="Essendon"/>
    <n v="2.2999999999999998"/>
    <n v="4.5"/>
    <n v="6.7"/>
    <n v="8.9"/>
    <n v="57"/>
    <s v="Melbourne"/>
    <n v="1.5"/>
    <n v="4.8"/>
    <n v="8.1199999999999992"/>
    <n v="9.14"/>
    <n v="68"/>
    <x v="16"/>
    <x v="2"/>
  </r>
  <r>
    <s v="2021R1507"/>
    <n v="2021"/>
    <s v="Round 15"/>
    <d v="2021-06-27T00:00:00"/>
    <n v="16"/>
    <n v="8.1"/>
    <n v="0"/>
    <s v="MCG"/>
    <d v="1899-12-30T13:10:00"/>
    <n v="9897"/>
    <s v="Greater Western Sydney"/>
    <n v="5.0999999999999996"/>
    <n v="5.4"/>
    <n v="8.6"/>
    <n v="11.6"/>
    <n v="72"/>
    <s v="Hawthorn"/>
    <n v="2.2999999999999998"/>
    <n v="6.6"/>
    <n v="8.9"/>
    <n v="13.12"/>
    <n v="90"/>
    <x v="2"/>
    <x v="2"/>
  </r>
  <r>
    <s v="2021R1508"/>
    <n v="2021"/>
    <s v="Round 15"/>
    <d v="2021-06-27T00:00:00"/>
    <n v="16"/>
    <n v="8.4"/>
    <n v="0"/>
    <s v="Perth Stadium"/>
    <d v="1899-12-30T13:20:00"/>
    <n v="0"/>
    <s v="West Coast"/>
    <n v="1.1000000000000001"/>
    <n v="2.4"/>
    <n v="5.6"/>
    <n v="6.7"/>
    <n v="43"/>
    <s v="Western Bulldogs"/>
    <n v="2.8"/>
    <n v="4.12"/>
    <n v="7.15"/>
    <n v="13.2"/>
    <n v="98"/>
    <x v="14"/>
    <x v="2"/>
  </r>
  <r>
    <s v="2021R1509"/>
    <n v="2021"/>
    <s v="Round 15"/>
    <d v="2021-06-27T00:00:00"/>
    <n v="16"/>
    <n v="8.1"/>
    <n v="0"/>
    <s v="Docklands"/>
    <d v="1899-12-30T16:10:00"/>
    <n v="14930"/>
    <s v="Carlton"/>
    <n v="2"/>
    <n v="10.4"/>
    <n v="12.6"/>
    <n v="12.11"/>
    <n v="83"/>
    <s v="Adelaide"/>
    <n v="2.6"/>
    <n v="5.6"/>
    <n v="8.9"/>
    <n v="10.130000000000001"/>
    <n v="73"/>
    <x v="1"/>
    <x v="2"/>
  </r>
  <r>
    <s v="2021R1601"/>
    <n v="2021"/>
    <s v="Round 16"/>
    <d v="2021-07-01T00:00:00"/>
    <n v="16.2"/>
    <n v="10.3"/>
    <n v="0"/>
    <s v="Docklands"/>
    <d v="1899-12-30T19:20:00"/>
    <n v="9327"/>
    <s v="Gold Coast"/>
    <n v="2.7"/>
    <n v="5.0999999999999996"/>
    <n v="8.14"/>
    <n v="10.17"/>
    <n v="77"/>
    <s v="Richmond"/>
    <n v="2.1"/>
    <n v="5.4"/>
    <n v="8.5"/>
    <n v="10.7"/>
    <n v="67"/>
    <x v="17"/>
    <x v="2"/>
  </r>
  <r>
    <s v="2021R1602"/>
    <n v="2021"/>
    <s v="Round 16"/>
    <d v="2021-07-02T00:00:00"/>
    <n v="16.5"/>
    <n v="9.1999999999999993"/>
    <n v="0.6"/>
    <s v="Kardinia Park"/>
    <d v="1899-12-30T19:50:00"/>
    <n v="15579"/>
    <s v="Geelong"/>
    <n v="1.1000000000000001"/>
    <n v="9.3000000000000007"/>
    <n v="11.5"/>
    <n v="15.8"/>
    <n v="98"/>
    <s v="Essendon"/>
    <n v="4.2"/>
    <n v="5.3"/>
    <n v="7.8"/>
    <n v="8.9"/>
    <n v="57"/>
    <x v="12"/>
    <x v="2"/>
  </r>
  <r>
    <s v="2021R1603"/>
    <n v="2021"/>
    <s v="Round 16"/>
    <d v="2021-07-03T00:00:00"/>
    <n v="10.199999999999999"/>
    <n v="5.3"/>
    <n v="5.2"/>
    <s v="MCG"/>
    <d v="1899-12-30T13:45:00"/>
    <n v="16963"/>
    <s v="Melbourne"/>
    <n v="1.3"/>
    <n v="3.6"/>
    <n v="5.9"/>
    <n v="7.13"/>
    <n v="55"/>
    <s v="Greater Western Sydney"/>
    <n v="2.2000000000000002"/>
    <n v="6.6"/>
    <n v="8.8000000000000007"/>
    <n v="9.1"/>
    <n v="64"/>
    <x v="15"/>
    <x v="2"/>
  </r>
  <r>
    <s v="2021R1604"/>
    <n v="2021"/>
    <s v="Round 16"/>
    <d v="2021-07-03T00:00:00"/>
    <n v="13.3"/>
    <n v="7.5"/>
    <n v="2.8"/>
    <s v="Adelaide Oval"/>
    <d v="1899-12-30T16:05:00"/>
    <n v="16178"/>
    <s v="Adelaide"/>
    <n v="2.1"/>
    <n v="4.4000000000000004"/>
    <n v="7.7"/>
    <n v="8.11"/>
    <n v="59"/>
    <s v="Brisbane"/>
    <n v="3.4"/>
    <n v="5.6"/>
    <n v="11.7"/>
    <n v="17.899999999999999"/>
    <n v="111"/>
    <x v="3"/>
    <x v="2"/>
  </r>
  <r>
    <s v="2021R1605"/>
    <n v="2021"/>
    <s v="Round 16"/>
    <d v="2021-07-03T00:00:00"/>
    <n v="10.199999999999999"/>
    <n v="5.3"/>
    <n v="5.2"/>
    <s v="MCG"/>
    <d v="1899-12-30T19:40:00"/>
    <n v="12103"/>
    <s v="Fremantle"/>
    <n v="0.4"/>
    <n v="4.8"/>
    <n v="8.15"/>
    <n v="8.16"/>
    <n v="64"/>
    <s v="Carlton"/>
    <n v="4.2"/>
    <n v="7.2"/>
    <n v="10.3"/>
    <n v="12.8"/>
    <n v="80"/>
    <x v="1"/>
    <x v="2"/>
  </r>
  <r>
    <s v="2021R1606"/>
    <n v="2021"/>
    <s v="Round 16"/>
    <d v="2021-07-03T00:00:00"/>
    <n v="10.199999999999999"/>
    <n v="5.3"/>
    <n v="5.2"/>
    <s v="Docklands"/>
    <d v="1899-12-30T19:40:00"/>
    <n v="18251"/>
    <s v="Hawthorn"/>
    <n v="1.4"/>
    <n v="1.5"/>
    <n v="4.8"/>
    <n v="7.11"/>
    <n v="53"/>
    <s v="Port Adelaide"/>
    <n v="3.2"/>
    <n v="8.5"/>
    <n v="9.6999999999999993"/>
    <n v="13.9"/>
    <n v="87"/>
    <x v="8"/>
    <x v="2"/>
  </r>
  <r>
    <s v="2021R1607"/>
    <n v="2021"/>
    <s v="Round 16"/>
    <d v="2021-07-04T00:00:00"/>
    <n v="13.1"/>
    <n v="4.9000000000000004"/>
    <n v="1"/>
    <s v="Kardinia Park"/>
    <d v="1899-12-30T13:10:00"/>
    <n v="9520"/>
    <s v="Sydney"/>
    <n v="5.2"/>
    <n v="11.4"/>
    <n v="13.8"/>
    <n v="18.100000000000001"/>
    <n v="118"/>
    <s v="West Coast"/>
    <n v="1.3"/>
    <n v="1.3"/>
    <n v="3.5"/>
    <n v="3.8"/>
    <n v="26"/>
    <x v="0"/>
    <x v="2"/>
  </r>
  <r>
    <s v="2021R1608"/>
    <n v="2021"/>
    <s v="Round 16"/>
    <d v="2021-07-04T00:00:00"/>
    <n v="12.5"/>
    <n v="5.4"/>
    <n v="0"/>
    <s v="MCG"/>
    <d v="1899-12-30T15:20:00"/>
    <n v="18082"/>
    <s v="Collingwood"/>
    <n v="1.2"/>
    <n v="1.5"/>
    <n v="3.7"/>
    <n v="8.1300000000000008"/>
    <n v="61"/>
    <s v="St Kilda"/>
    <n v="3.1"/>
    <n v="4.5"/>
    <n v="10.8"/>
    <n v="10.1"/>
    <n v="70"/>
    <x v="11"/>
    <x v="2"/>
  </r>
  <r>
    <s v="2021R1609"/>
    <n v="2021"/>
    <s v="Round 16"/>
    <d v="2021-07-04T00:00:00"/>
    <n v="12.5"/>
    <n v="5.4"/>
    <n v="0"/>
    <s v="Docklands"/>
    <d v="1899-12-30T16:40:00"/>
    <n v="18216"/>
    <s v="Western Bulldogs"/>
    <n v="5.0999999999999996"/>
    <n v="9.6"/>
    <n v="13.8"/>
    <n v="16.12"/>
    <n v="108"/>
    <s v="North Melbourne"/>
    <n v="3.1"/>
    <n v="5.3"/>
    <n v="7.5"/>
    <n v="11.13"/>
    <n v="79"/>
    <x v="14"/>
    <x v="2"/>
  </r>
  <r>
    <s v="2021R1701"/>
    <n v="2021"/>
    <s v="Round 17"/>
    <d v="2021-07-08T00:00:00"/>
    <n v="15.9"/>
    <n v="8.5"/>
    <n v="0"/>
    <s v="Adelaide Oval"/>
    <d v="1899-12-30T19:10:00"/>
    <n v="30908"/>
    <s v="Port Adelaide"/>
    <n v="2.2000000000000002"/>
    <n v="5.3"/>
    <n v="7.5"/>
    <n v="8.6999999999999993"/>
    <n v="55"/>
    <s v="Melbourne"/>
    <n v="3.2"/>
    <n v="8.4"/>
    <n v="10.9"/>
    <n v="12.14"/>
    <n v="86"/>
    <x v="16"/>
    <x v="0"/>
  </r>
  <r>
    <s v="2021R1702"/>
    <n v="2021"/>
    <s v="Round 17"/>
    <d v="2021-07-09T00:00:00"/>
    <n v="12.6"/>
    <n v="0.1"/>
    <n v="0"/>
    <s v="Docklands"/>
    <d v="1899-12-30T19:50:00"/>
    <n v="23604"/>
    <s v="Essendon"/>
    <n v="2.5"/>
    <n v="6.8"/>
    <n v="9.1199999999999992"/>
    <n v="11.18"/>
    <n v="84"/>
    <s v="Adelaide"/>
    <n v="0.2"/>
    <n v="1.3"/>
    <n v="2.7"/>
    <n v="2.9"/>
    <n v="21"/>
    <x v="6"/>
    <x v="2"/>
  </r>
  <r>
    <s v="2021R1703"/>
    <n v="2021"/>
    <s v="Round 17"/>
    <d v="2021-07-10T00:00:00"/>
    <n v="14"/>
    <n v="-1.9"/>
    <n v="0"/>
    <s v="York Park"/>
    <d v="1899-12-30T13:45:00"/>
    <n v="9111"/>
    <s v="Hawthorn"/>
    <n v="2"/>
    <n v="4.5"/>
    <n v="5.7"/>
    <n v="6.1"/>
    <n v="46"/>
    <s v="Fremantle"/>
    <n v="5.5"/>
    <n v="8.6999999999999993"/>
    <n v="11.12"/>
    <n v="16.12"/>
    <n v="108"/>
    <x v="5"/>
    <x v="2"/>
  </r>
  <r>
    <s v="2021R1704"/>
    <n v="2021"/>
    <s v="Round 17"/>
    <d v="2021-07-10T00:00:00"/>
    <n v="13.7"/>
    <n v="2.1"/>
    <n v="0"/>
    <s v="MCG"/>
    <d v="1899-12-30T16:35:00"/>
    <n v="31834"/>
    <s v="Carlton"/>
    <n v="1.5"/>
    <n v="1.9"/>
    <n v="2.13"/>
    <n v="5.14"/>
    <n v="44"/>
    <s v="Geelong"/>
    <n v="2.1"/>
    <n v="3.4"/>
    <n v="6.7"/>
    <n v="10.1"/>
    <n v="70"/>
    <x v="12"/>
    <x v="0"/>
  </r>
  <r>
    <s v="2021R1705"/>
    <n v="2021"/>
    <s v="Round 17"/>
    <d v="2021-07-10T00:00:00"/>
    <n v="21.1"/>
    <n v="12.6"/>
    <n v="1.6"/>
    <s v="Carrara"/>
    <d v="1899-12-30T19:25:00"/>
    <n v="9075"/>
    <s v="Brisbane"/>
    <n v="1.5"/>
    <n v="4.8"/>
    <n v="7.8"/>
    <n v="8.15"/>
    <n v="63"/>
    <s v="St Kilda"/>
    <n v="1.3"/>
    <n v="6.6"/>
    <n v="9.9"/>
    <n v="14.11"/>
    <n v="95"/>
    <x v="11"/>
    <x v="2"/>
  </r>
  <r>
    <s v="2021R1706"/>
    <n v="2021"/>
    <s v="Round 17"/>
    <d v="2021-07-11T00:00:00"/>
    <n v="10.4"/>
    <n v="-1"/>
    <n v="0.2"/>
    <s v="Eureka Stadium"/>
    <d v="1899-12-30T12:40:00"/>
    <n v="2952"/>
    <s v="Greater Western Sydney"/>
    <n v="2.4"/>
    <n v="3.4"/>
    <n v="8.1"/>
    <n v="9.1"/>
    <n v="64"/>
    <s v="Gold Coast"/>
    <n v="1.1000000000000001"/>
    <n v="5.3"/>
    <n v="7.3"/>
    <n v="10.5"/>
    <n v="65"/>
    <x v="17"/>
    <x v="2"/>
  </r>
  <r>
    <s v="2021R1707"/>
    <n v="2021"/>
    <s v="Round 17"/>
    <d v="2021-07-11T00:00:00"/>
    <n v="15"/>
    <n v="3.8"/>
    <n v="0.2"/>
    <s v="Docklands"/>
    <d v="1899-12-30T15:20:00"/>
    <n v="24817"/>
    <s v="Western Bulldogs"/>
    <n v="3.2"/>
    <n v="5.5"/>
    <n v="6.6"/>
    <n v="8.1199999999999992"/>
    <n v="60"/>
    <s v="Sydney"/>
    <n v="4.2"/>
    <n v="7.4"/>
    <n v="9.8000000000000007"/>
    <n v="11.13"/>
    <n v="79"/>
    <x v="0"/>
    <x v="2"/>
  </r>
  <r>
    <s v="2021R1708"/>
    <n v="2021"/>
    <s v="Round 17"/>
    <d v="2021-07-11T00:00:00"/>
    <n v="15"/>
    <n v="3.8"/>
    <n v="0.2"/>
    <s v="MCG"/>
    <d v="1899-12-30T16:10:00"/>
    <n v="29437"/>
    <s v="Richmond"/>
    <n v="4"/>
    <n v="7.2"/>
    <n v="10.3"/>
    <n v="11.5"/>
    <n v="71"/>
    <s v="Collingwood"/>
    <n v="1.1000000000000001"/>
    <n v="4.3"/>
    <n v="6.7"/>
    <n v="13.9"/>
    <n v="87"/>
    <x v="9"/>
    <x v="2"/>
  </r>
  <r>
    <s v="2021R1709"/>
    <n v="2021"/>
    <s v="Round 17"/>
    <d v="2021-07-12T00:00:00"/>
    <n v="21.7"/>
    <n v="11.6"/>
    <n v="9.6"/>
    <s v="Perth Stadium"/>
    <d v="1899-12-30T17:40:00"/>
    <n v="30515"/>
    <s v="West Coast"/>
    <n v="2.5"/>
    <n v="3.1"/>
    <n v="3.12"/>
    <n v="8.1199999999999992"/>
    <n v="60"/>
    <s v="North Melbourne"/>
    <n v="2"/>
    <n v="3.2"/>
    <n v="6.5"/>
    <n v="10.1"/>
    <n v="70"/>
    <x v="10"/>
    <x v="0"/>
  </r>
  <r>
    <s v="2021R1801"/>
    <n v="2021"/>
    <s v="Round 18"/>
    <d v="2021-07-15T00:00:00"/>
    <n v="17.899999999999999"/>
    <n v="12.8"/>
    <n v="2"/>
    <s v="Perth Stadium"/>
    <d v="1899-12-30T18:10:00"/>
    <n v="35271"/>
    <s v="Fremantle"/>
    <n v="1.3"/>
    <n v="1.7"/>
    <n v="3.1"/>
    <n v="3.13"/>
    <n v="31"/>
    <s v="Geelong"/>
    <n v="3.5"/>
    <n v="8.8000000000000007"/>
    <n v="11.12"/>
    <n v="14.16"/>
    <n v="100"/>
    <x v="12"/>
    <x v="0"/>
  </r>
  <r>
    <s v="2021R1802"/>
    <n v="2021"/>
    <s v="Round 18"/>
    <d v="2021-07-16T00:00:00"/>
    <n v="22.8"/>
    <n v="16.7"/>
    <n v="0.4"/>
    <s v="Carrara"/>
    <d v="1899-12-30T20:05:00"/>
    <n v="4119"/>
    <s v="Richmond"/>
    <n v="4.2"/>
    <n v="7.4"/>
    <n v="12.6"/>
    <n v="16.100000000000001"/>
    <n v="106"/>
    <s v="Brisbane"/>
    <n v="3.1"/>
    <n v="8.4"/>
    <n v="10.7"/>
    <n v="13.8"/>
    <n v="86"/>
    <x v="13"/>
    <x v="2"/>
  </r>
  <r>
    <s v="2021R1803"/>
    <n v="2021"/>
    <s v="Round 18"/>
    <d v="2021-07-17T00:00:00"/>
    <n v="12.8"/>
    <n v="6.4"/>
    <n v="0.2"/>
    <s v="Docklands"/>
    <d v="1899-12-30T13:45:00"/>
    <n v="0"/>
    <s v="St Kilda"/>
    <n v="2.4"/>
    <n v="3.5"/>
    <n v="6.9"/>
    <n v="8.1300000000000008"/>
    <n v="61"/>
    <s v="Port Adelaide"/>
    <n v="1"/>
    <n v="4.5999999999999996"/>
    <n v="7.11"/>
    <n v="10.14"/>
    <n v="74"/>
    <x v="8"/>
    <x v="2"/>
  </r>
  <r>
    <s v="2021R1804"/>
    <n v="2021"/>
    <s v="Round 18"/>
    <d v="2021-07-17T00:00:00"/>
    <n v="21.9"/>
    <n v="14.3"/>
    <n v="0.4"/>
    <s v="Carrara"/>
    <d v="1899-12-30T16:35:00"/>
    <n v="8244"/>
    <s v="Gold Coast"/>
    <n v="4.0999999999999996"/>
    <n v="6.5"/>
    <n v="8.6999999999999993"/>
    <n v="11.13"/>
    <n v="79"/>
    <s v="Western Bulldogs"/>
    <n v="3.2"/>
    <n v="8.4"/>
    <n v="11.5"/>
    <n v="14.6"/>
    <n v="90"/>
    <x v="14"/>
    <x v="2"/>
  </r>
  <r>
    <s v="2021R1805"/>
    <n v="2021"/>
    <s v="Round 18"/>
    <d v="2021-07-17T00:00:00"/>
    <n v="12.8"/>
    <n v="6.4"/>
    <n v="0.2"/>
    <s v="MCG"/>
    <d v="1899-12-30T19:25:00"/>
    <n v="0"/>
    <s v="Melbourne"/>
    <n v="4.4000000000000004"/>
    <n v="6.7"/>
    <n v="9.1"/>
    <n v="11.13"/>
    <n v="79"/>
    <s v="Hawthorn"/>
    <n v="1.2"/>
    <n v="5.2"/>
    <n v="10.3"/>
    <n v="12.7"/>
    <n v="79"/>
    <x v="18"/>
    <x v="2"/>
  </r>
  <r>
    <s v="2021R1806"/>
    <n v="2021"/>
    <s v="Round 18"/>
    <d v="2021-07-18T00:00:00"/>
    <n v="21.3"/>
    <n v="8.6999999999999993"/>
    <n v="0"/>
    <s v="Carrara"/>
    <d v="1899-12-30T12:35:00"/>
    <n v="5114"/>
    <s v="North Melbourne"/>
    <n v="4.4000000000000004"/>
    <n v="6.4"/>
    <n v="7.8"/>
    <n v="11.8"/>
    <n v="74"/>
    <s v="Essendon"/>
    <n v="3"/>
    <n v="4.5999999999999996"/>
    <n v="8.1"/>
    <n v="13.14"/>
    <n v="92"/>
    <x v="6"/>
    <x v="2"/>
  </r>
  <r>
    <s v="2021R1807"/>
    <n v="2021"/>
    <s v="Round 18"/>
    <d v="2021-07-18T00:00:00"/>
    <n v="13.3"/>
    <n v="8"/>
    <n v="3"/>
    <s v="MCG"/>
    <d v="1899-12-30T15:20:00"/>
    <n v="0"/>
    <s v="Collingwood"/>
    <n v="3.2"/>
    <n v="6.4"/>
    <n v="9.5"/>
    <n v="9.8000000000000007"/>
    <n v="62"/>
    <s v="Carlton"/>
    <n v="1.3"/>
    <n v="4.5999999999999996"/>
    <n v="7.9"/>
    <n v="13.13"/>
    <n v="91"/>
    <x v="1"/>
    <x v="2"/>
  </r>
  <r>
    <s v="2021R1808"/>
    <n v="2021"/>
    <s v="Round 18"/>
    <d v="2021-07-18T00:00:00"/>
    <n v="13.3"/>
    <n v="8.4"/>
    <n v="0.4"/>
    <s v="Adelaide Oval"/>
    <d v="1899-12-30T16:10:00"/>
    <n v="24554"/>
    <s v="Adelaide"/>
    <n v="1.3"/>
    <n v="4.4000000000000004"/>
    <n v="6.6"/>
    <n v="8.8000000000000007"/>
    <n v="56"/>
    <s v="West Coast"/>
    <n v="0.3"/>
    <n v="4.5999999999999996"/>
    <n v="9.9"/>
    <n v="14.14"/>
    <n v="98"/>
    <x v="7"/>
    <x v="2"/>
  </r>
  <r>
    <s v="2021R1809"/>
    <n v="2021"/>
    <s v="Round 18"/>
    <d v="2021-07-18T00:00:00"/>
    <n v="21.3"/>
    <n v="8.6999999999999993"/>
    <n v="0"/>
    <s v="Carrara"/>
    <d v="1899-12-30T18:10:00"/>
    <n v="2374"/>
    <s v="Greater Western Sydney"/>
    <n v="6.1"/>
    <n v="9.1999999999999993"/>
    <n v="9.5"/>
    <n v="11.6"/>
    <n v="72"/>
    <s v="Sydney"/>
    <n v="1.2"/>
    <n v="6.4"/>
    <n v="12.6"/>
    <n v="15.8"/>
    <n v="98"/>
    <x v="0"/>
    <x v="2"/>
  </r>
  <r>
    <s v="2021R1901"/>
    <n v="2021"/>
    <s v="Round 19"/>
    <d v="2021-07-23T00:00:00"/>
    <n v="10.8"/>
    <n v="6.2"/>
    <n v="0"/>
    <s v="Docklands"/>
    <d v="1899-12-30T19:10:00"/>
    <n v="0"/>
    <s v="Port Adelaide"/>
    <n v="2.4"/>
    <n v="6.8"/>
    <n v="11.11"/>
    <n v="14.13"/>
    <n v="97"/>
    <s v="Collingwood"/>
    <n v="3.3"/>
    <n v="3.7"/>
    <n v="8.8000000000000007"/>
    <n v="10.9"/>
    <n v="69"/>
    <x v="8"/>
    <x v="2"/>
  </r>
  <r>
    <s v="2021R1902"/>
    <n v="2021"/>
    <s v="Round 19"/>
    <d v="2021-07-24T00:00:00"/>
    <n v="13.4"/>
    <n v="6.5"/>
    <n v="0"/>
    <s v="Docklands"/>
    <d v="1899-12-30T13:45:00"/>
    <n v="0"/>
    <s v="Carlton"/>
    <n v="2.5"/>
    <n v="5.6"/>
    <n v="5.0999999999999996"/>
    <n v="11.11"/>
    <n v="77"/>
    <s v="North Melbourne"/>
    <n v="3.1"/>
    <n v="5.4"/>
    <n v="12.6"/>
    <n v="18.8"/>
    <n v="116"/>
    <x v="10"/>
    <x v="2"/>
  </r>
  <r>
    <s v="2021R1903"/>
    <n v="2021"/>
    <s v="Round 19"/>
    <d v="2021-07-24T00:00:00"/>
    <n v="22.1"/>
    <n v="13.1"/>
    <n v="4.2"/>
    <s v="Gabba"/>
    <d v="1899-12-30T15:10:00"/>
    <n v="16660"/>
    <s v="Brisbane"/>
    <n v="2.4"/>
    <n v="4.9000000000000004"/>
    <n v="9.14"/>
    <n v="17.18"/>
    <n v="120"/>
    <s v="Gold Coast"/>
    <n v="3.3"/>
    <n v="9.6"/>
    <n v="9.8000000000000007"/>
    <n v="10.11"/>
    <n v="71"/>
    <x v="3"/>
    <x v="2"/>
  </r>
  <r>
    <s v="2021R1904"/>
    <n v="2021"/>
    <s v="Round 19"/>
    <d v="2021-07-24T00:00:00"/>
    <n v="18.100000000000001"/>
    <n v="9.8000000000000007"/>
    <n v="2"/>
    <s v="Perth Stadium"/>
    <d v="1899-12-30T14:35:00"/>
    <n v="43657"/>
    <s v="West Coast"/>
    <n v="2.2000000000000002"/>
    <n v="8.6"/>
    <n v="11.7"/>
    <n v="14.1"/>
    <n v="94"/>
    <s v="St Kilda"/>
    <n v="2.1"/>
    <n v="4.2"/>
    <n v="7.6"/>
    <n v="13.8"/>
    <n v="86"/>
    <x v="7"/>
    <x v="0"/>
  </r>
  <r>
    <s v="2021R1905"/>
    <n v="2021"/>
    <s v="Round 19"/>
    <d v="2021-07-24T00:00:00"/>
    <n v="13.4"/>
    <n v="6.5"/>
    <n v="0"/>
    <s v="MCG"/>
    <d v="1899-12-30T19:25:00"/>
    <n v="0"/>
    <s v="Melbourne"/>
    <n v="1.4"/>
    <n v="2.7"/>
    <n v="7.9"/>
    <n v="9.11"/>
    <n v="65"/>
    <s v="Western Bulldogs"/>
    <n v="3.2"/>
    <n v="6.4"/>
    <n v="10.5"/>
    <n v="13.7"/>
    <n v="85"/>
    <x v="14"/>
    <x v="2"/>
  </r>
  <r>
    <s v="2021R1906"/>
    <n v="2021"/>
    <s v="Round 19"/>
    <d v="2021-07-24T00:00:00"/>
    <n v="13.4"/>
    <n v="6.5"/>
    <n v="0"/>
    <s v="Docklands"/>
    <d v="1899-12-30T19:40:00"/>
    <n v="0"/>
    <s v="Adelaide"/>
    <n v="6.1"/>
    <n v="9.1"/>
    <n v="12.4"/>
    <n v="16.600000000000001"/>
    <n v="102"/>
    <s v="Hawthorn"/>
    <n v="4.0999999999999996"/>
    <n v="6.4"/>
    <n v="10.4"/>
    <n v="13.5"/>
    <n v="83"/>
    <x v="4"/>
    <x v="2"/>
  </r>
  <r>
    <s v="2021R1907"/>
    <n v="2021"/>
    <s v="Round 19"/>
    <d v="2021-07-25T00:00:00"/>
    <n v="21.8"/>
    <n v="11.7"/>
    <n v="0"/>
    <s v="Carrara"/>
    <d v="1899-12-30T12:30:00"/>
    <n v="2875"/>
    <s v="Sydney"/>
    <n v="3.3"/>
    <n v="6.8"/>
    <n v="11.11"/>
    <n v="14.14"/>
    <n v="98"/>
    <s v="Fremantle"/>
    <n v="4.4000000000000004"/>
    <n v="6.5"/>
    <n v="6.6"/>
    <n v="8.1"/>
    <n v="58"/>
    <x v="0"/>
    <x v="2"/>
  </r>
  <r>
    <s v="2021R1908"/>
    <n v="2021"/>
    <s v="Round 19"/>
    <d v="2021-07-25T00:00:00"/>
    <n v="12"/>
    <n v="5.3"/>
    <n v="1"/>
    <s v="MCG"/>
    <d v="1899-12-30T15:20:00"/>
    <n v="0"/>
    <s v="Geelong"/>
    <n v="3"/>
    <n v="8.3000000000000007"/>
    <n v="10.3"/>
    <n v="15.5"/>
    <n v="95"/>
    <s v="Richmond"/>
    <n v="1.2"/>
    <n v="1.4"/>
    <n v="3.7"/>
    <n v="8.9"/>
    <n v="57"/>
    <x v="12"/>
    <x v="2"/>
  </r>
  <r>
    <s v="2021R1909"/>
    <n v="2021"/>
    <s v="Round 19"/>
    <d v="2021-07-25T00:00:00"/>
    <n v="21.8"/>
    <n v="11.7"/>
    <n v="0"/>
    <s v="Carrara"/>
    <d v="1899-12-30T18:10:00"/>
    <n v="2681"/>
    <s v="Essendon"/>
    <n v="4.3"/>
    <n v="6.4"/>
    <n v="6.8"/>
    <n v="7.11"/>
    <n v="53"/>
    <s v="Greater Western Sydney"/>
    <n v="2.4"/>
    <n v="3.6"/>
    <n v="7.1"/>
    <n v="9.1199999999999992"/>
    <n v="66"/>
    <x v="15"/>
    <x v="2"/>
  </r>
  <r>
    <s v="2021R2001"/>
    <n v="2021"/>
    <s v="Round 20"/>
    <d v="2021-07-30T00:00:00"/>
    <n v="14"/>
    <n v="5.7"/>
    <n v="0"/>
    <s v="Docklands"/>
    <d v="1899-12-30T19:50:00"/>
    <n v="0"/>
    <s v="St Kilda"/>
    <n v="3.1"/>
    <n v="5.3"/>
    <n v="7.7"/>
    <n v="12.9"/>
    <n v="81"/>
    <s v="Carlton"/>
    <n v="5.0999999999999996"/>
    <n v="10.1"/>
    <n v="15.2"/>
    <n v="18.399999999999999"/>
    <n v="112"/>
    <x v="1"/>
    <x v="2"/>
  </r>
  <r>
    <s v="2021R2002"/>
    <n v="2021"/>
    <s v="Round 20"/>
    <d v="2021-07-31T00:00:00"/>
    <n v="13.8"/>
    <n v="5.2"/>
    <n v="0.2"/>
    <s v="Eureka Stadium"/>
    <d v="1899-12-30T12:20:00"/>
    <n v="0"/>
    <s v="Western Bulldogs"/>
    <n v="5.3"/>
    <n v="9.9"/>
    <n v="10.11"/>
    <n v="15.15"/>
    <n v="105"/>
    <s v="Adelaide"/>
    <n v="3.3"/>
    <n v="4.4000000000000004"/>
    <n v="5.6"/>
    <n v="8.8000000000000007"/>
    <n v="56"/>
    <x v="14"/>
    <x v="2"/>
  </r>
  <r>
    <s v="2021R2003"/>
    <n v="2021"/>
    <s v="Round 20"/>
    <d v="2021-07-31T00:00:00"/>
    <n v="17.7"/>
    <n v="8.5"/>
    <n v="0.4"/>
    <s v="Bellerive Oval"/>
    <d v="1899-12-30T13:15:00"/>
    <n v="8033"/>
    <s v="North Melbourne"/>
    <n v="3.2"/>
    <n v="4.4000000000000004"/>
    <n v="5.6"/>
    <n v="6.6"/>
    <n v="42"/>
    <s v="Geelong"/>
    <n v="2.4"/>
    <n v="5.6"/>
    <n v="6.11"/>
    <n v="8.14"/>
    <n v="62"/>
    <x v="12"/>
    <x v="2"/>
  </r>
  <r>
    <s v="2021R2004"/>
    <n v="2021"/>
    <s v="Round 20"/>
    <d v="2021-07-31T00:00:00"/>
    <n v="17.399999999999999"/>
    <n v="8.5"/>
    <n v="0"/>
    <s v="MCG"/>
    <d v="1899-12-30T16:15:00"/>
    <n v="0"/>
    <s v="Collingwood"/>
    <n v="4.0999999999999996"/>
    <n v="10.1"/>
    <n v="11.4"/>
    <n v="14.6"/>
    <n v="90"/>
    <s v="West Coast"/>
    <n v="0.4"/>
    <n v="1.5"/>
    <n v="2.7"/>
    <n v="6.9"/>
    <n v="45"/>
    <x v="9"/>
    <x v="2"/>
  </r>
  <r>
    <s v="2021R2005"/>
    <n v="2021"/>
    <s v="Round 20"/>
    <d v="2021-08-01T00:00:00"/>
    <n v="15"/>
    <n v="8"/>
    <n v="17.2"/>
    <s v="Docklands"/>
    <d v="1899-12-30T12:10:00"/>
    <n v="0"/>
    <s v="Gold Coast"/>
    <n v="3.2"/>
    <n v="3.3"/>
    <n v="3.3"/>
    <n v="4.5999999999999996"/>
    <n v="30"/>
    <s v="Melbourne"/>
    <n v="6.4"/>
    <n v="12.8"/>
    <n v="17.14"/>
    <n v="18.2"/>
    <n v="128"/>
    <x v="16"/>
    <x v="2"/>
  </r>
  <r>
    <s v="2021R2006"/>
    <n v="2021"/>
    <s v="Round 20"/>
    <d v="2021-08-01T00:00:00"/>
    <n v="13.1"/>
    <n v="5.6"/>
    <n v="13"/>
    <s v="York Park"/>
    <d v="1899-12-30T14:10:00"/>
    <n v="5381"/>
    <s v="Hawthorn"/>
    <n v="4.3"/>
    <n v="7.4"/>
    <n v="13.5"/>
    <n v="14.8"/>
    <n v="92"/>
    <s v="Brisbane"/>
    <n v="0.1"/>
    <n v="3.4"/>
    <n v="4.5999999999999996"/>
    <n v="12.8"/>
    <n v="80"/>
    <x v="2"/>
    <x v="2"/>
  </r>
  <r>
    <s v="2021R2007"/>
    <n v="2021"/>
    <s v="Round 20"/>
    <d v="2021-08-01T00:00:00"/>
    <n v="15"/>
    <n v="8"/>
    <n v="17.2"/>
    <s v="MCG"/>
    <d v="1899-12-30T15:10:00"/>
    <n v="0"/>
    <s v="Essendon"/>
    <n v="3.3"/>
    <n v="6.5"/>
    <n v="11.5"/>
    <n v="16.600000000000001"/>
    <n v="102"/>
    <s v="Sydney"/>
    <n v="2.1"/>
    <n v="4.5"/>
    <n v="11.7"/>
    <n v="17.7"/>
    <n v="109"/>
    <x v="0"/>
    <x v="2"/>
  </r>
  <r>
    <s v="2021R2008"/>
    <n v="2021"/>
    <s v="Round 20"/>
    <d v="2021-08-01T00:00:00"/>
    <n v="15.1"/>
    <n v="9.6999999999999993"/>
    <n v="8.8000000000000007"/>
    <s v="Perth Stadium"/>
    <d v="1899-12-30T15:10:00"/>
    <n v="24979"/>
    <s v="Fremantle"/>
    <n v="2.6"/>
    <n v="2.1"/>
    <n v="5.12"/>
    <n v="7.13"/>
    <n v="55"/>
    <s v="Richmond"/>
    <n v="1.1000000000000001"/>
    <n v="1.8"/>
    <n v="3.14"/>
    <n v="6.15"/>
    <n v="51"/>
    <x v="5"/>
    <x v="2"/>
  </r>
  <r>
    <s v="2021R2009"/>
    <n v="2021"/>
    <s v="Round 20"/>
    <d v="2021-08-01T00:00:00"/>
    <n v="15"/>
    <n v="8"/>
    <n v="17.2"/>
    <s v="Docklands"/>
    <d v="1899-12-30T18:10:00"/>
    <n v="0"/>
    <s v="Greater Western Sydney"/>
    <n v="1.1000000000000001"/>
    <n v="7.2"/>
    <n v="10.5"/>
    <n v="11.7"/>
    <n v="73"/>
    <s v="Port Adelaide"/>
    <n v="3.4"/>
    <n v="8.4"/>
    <n v="11.6"/>
    <n v="15.1"/>
    <n v="100"/>
    <x v="8"/>
    <x v="2"/>
  </r>
  <r>
    <s v="2021R2101"/>
    <n v="2021"/>
    <s v="Round 21"/>
    <d v="2021-08-06T00:00:00"/>
    <n v="14.6"/>
    <n v="9.9"/>
    <n v="0.2"/>
    <s v="Kardinia Park"/>
    <d v="1899-12-30T19:50:00"/>
    <n v="0"/>
    <s v="Geelong"/>
    <n v="1.3"/>
    <n v="3.9"/>
    <n v="5.0999999999999996"/>
    <n v="8.17"/>
    <n v="65"/>
    <s v="Greater Western Sydney"/>
    <n v="4.3"/>
    <n v="7.4"/>
    <n v="11.5"/>
    <n v="13.6"/>
    <n v="84"/>
    <x v="15"/>
    <x v="2"/>
  </r>
  <r>
    <s v="2021R2102"/>
    <n v="2021"/>
    <s v="Round 21"/>
    <d v="2021-08-07T00:00:00"/>
    <n v="14.6"/>
    <n v="9.3000000000000007"/>
    <n v="0.2"/>
    <s v="Docklands"/>
    <d v="1899-12-30T13:45:00"/>
    <n v="0"/>
    <s v="Carlton"/>
    <n v="3.2"/>
    <n v="5.5"/>
    <n v="6.8"/>
    <n v="8.9"/>
    <n v="57"/>
    <s v="Gold Coast"/>
    <n v="1.4"/>
    <n v="3.8"/>
    <n v="7.9"/>
    <n v="11.1"/>
    <n v="76"/>
    <x v="17"/>
    <x v="2"/>
  </r>
  <r>
    <s v="2021R2103"/>
    <n v="2021"/>
    <s v="Round 21"/>
    <d v="2021-08-07T00:00:00"/>
    <n v="14.6"/>
    <n v="9.3000000000000007"/>
    <n v="0.2"/>
    <s v="MCG"/>
    <d v="1899-12-30T16:35:00"/>
    <n v="0"/>
    <s v="Richmond"/>
    <n v="0.3"/>
    <n v="2.4"/>
    <n v="9.6"/>
    <n v="13.11"/>
    <n v="89"/>
    <s v="North Melbourne"/>
    <n v="3.4"/>
    <n v="5.6"/>
    <n v="7.8"/>
    <n v="8.8000000000000007"/>
    <n v="56"/>
    <x v="13"/>
    <x v="2"/>
  </r>
  <r>
    <s v="2021R2104"/>
    <n v="2021"/>
    <s v="Round 21"/>
    <d v="2021-08-07T00:00:00"/>
    <n v="15"/>
    <n v="10.7"/>
    <n v="1.2"/>
    <s v="Adelaide Oval"/>
    <d v="1899-12-30T19:10:00"/>
    <n v="14736"/>
    <s v="Adelaide"/>
    <n v="1.3"/>
    <n v="4.5999999999999996"/>
    <n v="6.8"/>
    <n v="7.9"/>
    <n v="51"/>
    <s v="Port Adelaide"/>
    <n v="1.2"/>
    <n v="1.5"/>
    <n v="4.0999999999999996"/>
    <n v="7.13"/>
    <n v="55"/>
    <x v="8"/>
    <x v="2"/>
  </r>
  <r>
    <s v="2021R2105"/>
    <n v="2021"/>
    <s v="Round 21"/>
    <d v="2021-08-07T00:00:00"/>
    <n v="14.6"/>
    <n v="9.3000000000000007"/>
    <n v="0.2"/>
    <s v="Docklands"/>
    <d v="1899-12-30T19:40:00"/>
    <n v="0"/>
    <s v="St Kilda"/>
    <n v="5"/>
    <n v="8.1999999999999993"/>
    <n v="12.4"/>
    <n v="14.9"/>
    <n v="93"/>
    <s v="Sydney"/>
    <n v="4.0999999999999996"/>
    <n v="5.2"/>
    <n v="8.4"/>
    <n v="10.4"/>
    <n v="64"/>
    <x v="11"/>
    <x v="2"/>
  </r>
  <r>
    <s v="2021R2106"/>
    <n v="2021"/>
    <s v="Round 21"/>
    <d v="2021-08-08T00:00:00"/>
    <n v="15.6"/>
    <n v="3.5"/>
    <n v="0.2"/>
    <s v="MCG"/>
    <d v="1899-12-30T14:10:00"/>
    <n v="0"/>
    <s v="Hawthorn"/>
    <n v="4.2"/>
    <n v="8.3000000000000007"/>
    <n v="13.5"/>
    <n v="15.7"/>
    <n v="97"/>
    <s v="Collingwood"/>
    <n v="2.2000000000000002"/>
    <n v="3.3"/>
    <n v="8.5"/>
    <n v="12.6"/>
    <n v="78"/>
    <x v="2"/>
    <x v="2"/>
  </r>
  <r>
    <s v="2021R2107"/>
    <n v="2021"/>
    <s v="Round 21"/>
    <d v="2021-08-08T00:00:00"/>
    <n v="15.6"/>
    <n v="3.5"/>
    <n v="0.2"/>
    <s v="Docklands"/>
    <d v="1899-12-30T15:20:00"/>
    <n v="0"/>
    <s v="Western Bulldogs"/>
    <n v="3.3"/>
    <n v="6.5"/>
    <n v="8.11"/>
    <n v="12.12"/>
    <n v="84"/>
    <s v="Essendon"/>
    <n v="1.2"/>
    <n v="7.2"/>
    <n v="11.4"/>
    <n v="15.7"/>
    <n v="97"/>
    <x v="6"/>
    <x v="2"/>
  </r>
  <r>
    <s v="2021R2108"/>
    <n v="2021"/>
    <s v="Round 21"/>
    <d v="2021-08-08T00:00:00"/>
    <n v="19.5"/>
    <n v="11.8"/>
    <n v="3.8"/>
    <s v="Perth Stadium"/>
    <d v="1899-12-30T15:10:00"/>
    <n v="29589"/>
    <s v="Fremantle"/>
    <n v="2.1"/>
    <n v="3.3"/>
    <n v="6.3"/>
    <n v="8.6"/>
    <n v="54"/>
    <s v="Brisbane"/>
    <n v="6.4"/>
    <n v="10.6"/>
    <n v="14.8"/>
    <n v="18.100000000000001"/>
    <n v="118"/>
    <x v="3"/>
    <x v="2"/>
  </r>
  <r>
    <s v="2021R2109"/>
    <n v="2021"/>
    <s v="Round 21"/>
    <d v="2021-08-09T00:00:00"/>
    <n v="19.399999999999999"/>
    <n v="13.8"/>
    <n v="5.2"/>
    <s v="Perth Stadium"/>
    <d v="1899-12-30T18:10:00"/>
    <n v="31584"/>
    <s v="West Coast"/>
    <n v="2"/>
    <n v="4.5"/>
    <n v="5.6"/>
    <n v="9.9"/>
    <n v="63"/>
    <s v="Melbourne"/>
    <n v="4.2"/>
    <n v="5.3"/>
    <n v="10.8"/>
    <n v="10.119999999999999"/>
    <n v="72"/>
    <x v="16"/>
    <x v="0"/>
  </r>
  <r>
    <s v="2021R2201"/>
    <n v="2021"/>
    <s v="Round 22"/>
    <d v="2021-08-13T00:00:00"/>
    <n v="17.2"/>
    <n v="7.3"/>
    <n v="0"/>
    <s v="Docklands"/>
    <d v="1899-12-30T19:50:00"/>
    <n v="0"/>
    <s v="Greater Western Sydney"/>
    <n v="7.3"/>
    <n v="12.5"/>
    <n v="15.8"/>
    <n v="16.100000000000001"/>
    <n v="106"/>
    <s v="Richmond"/>
    <n v="2.2000000000000002"/>
    <n v="4.3"/>
    <n v="6.4"/>
    <n v="10.7"/>
    <n v="67"/>
    <x v="15"/>
    <x v="2"/>
  </r>
  <r>
    <s v="2021R2202"/>
    <n v="2021"/>
    <s v="Round 22"/>
    <d v="2021-08-14T00:00:00"/>
    <n v="14.9"/>
    <n v="3.5"/>
    <n v="0"/>
    <s v="York Park"/>
    <d v="1899-12-30T13:45:00"/>
    <n v="7822"/>
    <s v="Hawthorn"/>
    <n v="0.2"/>
    <n v="3.7"/>
    <n v="7.8"/>
    <n v="9.1"/>
    <n v="64"/>
    <s v="Western Bulldogs"/>
    <n v="1.3"/>
    <n v="2.4"/>
    <n v="5.6"/>
    <n v="5.7"/>
    <n v="37"/>
    <x v="2"/>
    <x v="2"/>
  </r>
  <r>
    <s v="2021R2203"/>
    <n v="2021"/>
    <s v="Round 22"/>
    <d v="2021-08-14T00:00:00"/>
    <n v="17.600000000000001"/>
    <n v="5.2"/>
    <n v="0"/>
    <s v="Adelaide Oval"/>
    <d v="1899-12-30T16:05:00"/>
    <n v="13943"/>
    <s v="Port Adelaide"/>
    <n v="2.2000000000000002"/>
    <n v="8.6"/>
    <n v="12.11"/>
    <n v="21.14"/>
    <n v="140"/>
    <s v="Carlton"/>
    <n v="2.6"/>
    <n v="5.9"/>
    <n v="5.12"/>
    <n v="5.15"/>
    <n v="45"/>
    <x v="8"/>
    <x v="2"/>
  </r>
  <r>
    <s v="2021R2204"/>
    <n v="2021"/>
    <s v="Round 22"/>
    <d v="2021-08-14T00:00:00"/>
    <n v="17.3"/>
    <n v="7.3"/>
    <n v="0"/>
    <s v="Kardinia Park"/>
    <d v="1899-12-30T16:35:00"/>
    <n v="0"/>
    <s v="Geelong"/>
    <n v="2"/>
    <n v="6.2"/>
    <n v="10.5"/>
    <n v="13.7"/>
    <n v="85"/>
    <s v="St Kilda"/>
    <n v="5.0999999999999996"/>
    <n v="7.2"/>
    <n v="10.3"/>
    <n v="11.5"/>
    <n v="71"/>
    <x v="12"/>
    <x v="2"/>
  </r>
  <r>
    <s v="2021R2205"/>
    <n v="2021"/>
    <s v="Round 22"/>
    <d v="2021-08-14T00:00:00"/>
    <n v="25.1"/>
    <n v="15.2"/>
    <n v="1.8"/>
    <s v="Gabba"/>
    <d v="1899-12-30T19:25:00"/>
    <n v="15146"/>
    <s v="Brisbane"/>
    <n v="4.2"/>
    <n v="11.4"/>
    <n v="18.600000000000001"/>
    <n v="22.1"/>
    <n v="142"/>
    <s v="Collingwood"/>
    <n v="3.2"/>
    <n v="5.3"/>
    <n v="6.7"/>
    <n v="8.9"/>
    <n v="57"/>
    <x v="3"/>
    <x v="2"/>
  </r>
  <r>
    <s v="2021R2206"/>
    <n v="2021"/>
    <s v="Round 22"/>
    <d v="2021-08-14T00:00:00"/>
    <n v="17.7"/>
    <n v="6"/>
    <n v="0"/>
    <s v="Docklands"/>
    <d v="1899-12-30T19:40:00"/>
    <n v="0"/>
    <s v="North Melbourne"/>
    <n v="2.2000000000000002"/>
    <n v="3.3"/>
    <n v="7.4"/>
    <n v="12.5"/>
    <n v="77"/>
    <s v="Sydney"/>
    <n v="5.2"/>
    <n v="8.4"/>
    <n v="10.8"/>
    <n v="13.13"/>
    <n v="91"/>
    <x v="0"/>
    <x v="2"/>
  </r>
  <r>
    <s v="2021R2207"/>
    <n v="2021"/>
    <s v="Round 22"/>
    <d v="2021-08-15T00:00:00"/>
    <n v="18.399999999999999"/>
    <n v="9"/>
    <n v="0"/>
    <s v="MCG"/>
    <d v="1899-12-30T14:10:00"/>
    <n v="0"/>
    <s v="Melbourne"/>
    <n v="3.3"/>
    <n v="7.4"/>
    <n v="12.7"/>
    <n v="16.8"/>
    <n v="104"/>
    <s v="Adelaide"/>
    <n v="1.6"/>
    <n v="3.7"/>
    <n v="8.8000000000000007"/>
    <n v="9.9"/>
    <n v="63"/>
    <x v="16"/>
    <x v="2"/>
  </r>
  <r>
    <s v="2021R2208"/>
    <n v="2021"/>
    <s v="Round 22"/>
    <d v="2021-08-15T00:00:00"/>
    <n v="18.8"/>
    <n v="8.4"/>
    <n v="0"/>
    <s v="Kardinia Park"/>
    <d v="1899-12-30T15:20:00"/>
    <n v="0"/>
    <s v="Gold Coast"/>
    <n v="2.2000000000000002"/>
    <n v="3.4"/>
    <n v="3.6"/>
    <n v="4.5999999999999996"/>
    <n v="30"/>
    <s v="Essendon"/>
    <n v="2.2000000000000002"/>
    <n v="8.8000000000000007"/>
    <n v="12.12"/>
    <n v="14.14"/>
    <n v="98"/>
    <x v="6"/>
    <x v="2"/>
  </r>
  <r>
    <s v="2021R2209"/>
    <n v="2021"/>
    <s v="Round 22"/>
    <d v="2021-08-15T00:00:00"/>
    <n v="22.6"/>
    <n v="7.1"/>
    <n v="0"/>
    <s v="Perth Stadium"/>
    <d v="1899-12-30T15:10:00"/>
    <n v="51692"/>
    <s v="Fremantle"/>
    <n v="8.1999999999999993"/>
    <n v="10.199999999999999"/>
    <n v="11.2"/>
    <n v="12.7"/>
    <n v="79"/>
    <s v="West Coast"/>
    <n v="3.2"/>
    <n v="4.7"/>
    <n v="7.9"/>
    <n v="9.1"/>
    <n v="64"/>
    <x v="5"/>
    <x v="1"/>
  </r>
  <r>
    <s v="2021R2301"/>
    <n v="2021"/>
    <s v="Round 23"/>
    <d v="2021-08-20T00:00:00"/>
    <n v="16.5"/>
    <n v="7.5"/>
    <n v="0.8"/>
    <s v="Docklands"/>
    <d v="1899-12-30T19:50:00"/>
    <n v="0"/>
    <s v="Western Bulldogs"/>
    <n v="4.0999999999999996"/>
    <n v="5.3"/>
    <n v="9.3000000000000007"/>
    <n v="10.4"/>
    <n v="64"/>
    <s v="Port Adelaide"/>
    <n v="1.3"/>
    <n v="1.8"/>
    <n v="6.1"/>
    <n v="9.1199999999999992"/>
    <n v="66"/>
    <x v="8"/>
    <x v="2"/>
  </r>
  <r>
    <s v="2021R2302"/>
    <n v="2021"/>
    <s v="Round 23"/>
    <d v="2021-08-21T00:00:00"/>
    <n v="19.5"/>
    <n v="9.6"/>
    <n v="0.2"/>
    <s v="MCG"/>
    <d v="1899-12-30T13:35:00"/>
    <n v="0"/>
    <s v="Richmond"/>
    <n v="3.2"/>
    <n v="4.5999999999999996"/>
    <n v="6.1"/>
    <n v="12.11"/>
    <n v="83"/>
    <s v="Hawthorn"/>
    <n v="2.2000000000000002"/>
    <n v="6.6"/>
    <n v="9.8000000000000007"/>
    <n v="12.11"/>
    <n v="83"/>
    <x v="18"/>
    <x v="2"/>
  </r>
  <r>
    <s v="2021R2303"/>
    <n v="2021"/>
    <s v="Round 23"/>
    <d v="2021-08-21T00:00:00"/>
    <n v="19.5"/>
    <n v="9.6"/>
    <n v="0.2"/>
    <s v="Docklands"/>
    <d v="1899-12-30T13:45:00"/>
    <n v="0"/>
    <s v="Sydney"/>
    <n v="6.4"/>
    <n v="9.6999999999999993"/>
    <n v="13.7"/>
    <n v="21.1"/>
    <n v="136"/>
    <s v="Gold Coast"/>
    <n v="0.4"/>
    <n v="3.8"/>
    <n v="5.9"/>
    <n v="6.13"/>
    <n v="49"/>
    <x v="0"/>
    <x v="2"/>
  </r>
  <r>
    <s v="2021R2304"/>
    <n v="2021"/>
    <s v="Round 23"/>
    <d v="2021-08-21T00:00:00"/>
    <n v="26.4"/>
    <n v="12"/>
    <n v="0"/>
    <s v="Gabba"/>
    <d v="1899-12-30T16:35:00"/>
    <n v="21845"/>
    <s v="Brisbane"/>
    <n v="7.2"/>
    <n v="10.4"/>
    <n v="13.6"/>
    <n v="19.11"/>
    <n v="125"/>
    <s v="West Coast"/>
    <n v="3.3"/>
    <n v="8.5"/>
    <n v="10.7"/>
    <n v="13.9"/>
    <n v="87"/>
    <x v="3"/>
    <x v="2"/>
  </r>
  <r>
    <s v="2021R2305"/>
    <n v="2021"/>
    <s v="Round 23"/>
    <d v="2021-08-21T00:00:00"/>
    <n v="19.100000000000001"/>
    <n v="8.5"/>
    <n v="0"/>
    <s v="Kardinia Park"/>
    <d v="1899-12-30T19:25:00"/>
    <n v="0"/>
    <s v="Geelong"/>
    <n v="2.1"/>
    <n v="10.199999999999999"/>
    <n v="12.3"/>
    <n v="12.5"/>
    <n v="77"/>
    <s v="Melbourne"/>
    <n v="2.2999999999999998"/>
    <n v="3.5"/>
    <n v="6.7"/>
    <n v="12.9"/>
    <n v="81"/>
    <x v="16"/>
    <x v="2"/>
  </r>
  <r>
    <s v="2021R2306"/>
    <n v="2021"/>
    <s v="Round 23"/>
    <d v="2021-08-21T00:00:00"/>
    <n v="19.5"/>
    <n v="9.6"/>
    <n v="0.2"/>
    <s v="Docklands"/>
    <d v="1899-12-30T19:40:00"/>
    <n v="0"/>
    <s v="Carlton"/>
    <n v="2.4"/>
    <n v="6.6"/>
    <n v="7.7"/>
    <n v="11.9"/>
    <n v="75"/>
    <s v="Greater Western Sydney"/>
    <n v="1.3"/>
    <n v="6.5"/>
    <n v="9.1"/>
    <n v="12.17"/>
    <n v="89"/>
    <x v="15"/>
    <x v="2"/>
  </r>
  <r>
    <s v="2021R2307"/>
    <n v="2021"/>
    <s v="Round 23"/>
    <d v="2021-08-22T00:00:00"/>
    <n v="18.3"/>
    <n v="9.6999999999999993"/>
    <n v="0"/>
    <s v="Bellerive Oval"/>
    <d v="1899-12-30T12:15:00"/>
    <n v="3082"/>
    <s v="St Kilda"/>
    <n v="3"/>
    <n v="6.2"/>
    <n v="10.5"/>
    <n v="17.5"/>
    <n v="107"/>
    <s v="Fremantle"/>
    <n v="1.4"/>
    <n v="3.5"/>
    <n v="4.8"/>
    <n v="6.13"/>
    <n v="49"/>
    <x v="11"/>
    <x v="2"/>
  </r>
  <r>
    <s v="2021R2308"/>
    <n v="2021"/>
    <s v="Round 23"/>
    <d v="2021-08-22T00:00:00"/>
    <n v="21.6"/>
    <n v="11"/>
    <n v="0"/>
    <s v="MCG"/>
    <d v="1899-12-30T15:20:00"/>
    <n v="0"/>
    <s v="Essendon"/>
    <n v="5.2"/>
    <n v="11.2"/>
    <n v="13.5"/>
    <n v="16.600000000000001"/>
    <n v="102"/>
    <s v="Collingwood"/>
    <n v="4.2"/>
    <n v="5.4"/>
    <n v="7.8"/>
    <n v="9.1"/>
    <n v="64"/>
    <x v="6"/>
    <x v="2"/>
  </r>
  <r>
    <s v="2021R2309"/>
    <n v="2021"/>
    <s v="Round 23"/>
    <d v="2021-08-22T00:00:00"/>
    <n v="23.6"/>
    <n v="8.1999999999999993"/>
    <n v="0"/>
    <s v="Adelaide Oval"/>
    <d v="1899-12-30T16:10:00"/>
    <n v="13103"/>
    <s v="Adelaide"/>
    <n v="4.5999999999999996"/>
    <n v="5.9"/>
    <n v="8.15"/>
    <n v="13.2"/>
    <n v="98"/>
    <s v="North Melbourne"/>
    <n v="2.1"/>
    <n v="2.2999999999999998"/>
    <n v="5.4"/>
    <n v="8.6"/>
    <n v="54"/>
    <x v="4"/>
    <x v="2"/>
  </r>
  <r>
    <s v="2021QF01"/>
    <n v="2021"/>
    <s v="Qualifying Final"/>
    <d v="2021-08-27T00:00:00"/>
    <n v="17.5"/>
    <n v="2"/>
    <n v="0"/>
    <s v="Adelaide Oval"/>
    <d v="1899-12-30T19:20:00"/>
    <n v="19712"/>
    <s v="Port Adelaide"/>
    <n v="4.3"/>
    <n v="8.6999999999999993"/>
    <n v="9.1"/>
    <n v="12.14"/>
    <n v="86"/>
    <s v="Geelong"/>
    <n v="2.5"/>
    <n v="3.8"/>
    <n v="3.11"/>
    <n v="5.13"/>
    <n v="43"/>
    <x v="8"/>
    <x v="2"/>
  </r>
  <r>
    <s v="2021EF01"/>
    <n v="2021"/>
    <s v="Elimination Final"/>
    <d v="2021-08-28T00:00:00"/>
    <n v="13.1"/>
    <n v="2.1"/>
    <n v="0"/>
    <s v="York Park"/>
    <d v="1899-12-30T15:20:00"/>
    <n v="8635"/>
    <s v="Sydney"/>
    <n v="3.2"/>
    <n v="5.4"/>
    <n v="8.6"/>
    <n v="10.130000000000001"/>
    <n v="73"/>
    <s v="Greater Western Sydney"/>
    <n v="3.2"/>
    <n v="9.3000000000000007"/>
    <n v="11.7"/>
    <n v="11.8"/>
    <n v="74"/>
    <x v="15"/>
    <x v="2"/>
  </r>
  <r>
    <s v="2021QF02"/>
    <n v="2021"/>
    <s v="Qualifying Final"/>
    <d v="2021-08-28T00:00:00"/>
    <n v="16.3"/>
    <n v="8.5"/>
    <n v="0"/>
    <s v="Adelaide Oval"/>
    <d v="1899-12-30T19:00:00"/>
    <n v="13784"/>
    <s v="Melbourne"/>
    <n v="5.4"/>
    <n v="9.1"/>
    <n v="9.1199999999999992"/>
    <n v="13.15"/>
    <n v="93"/>
    <s v="Brisbane"/>
    <n v="4.2"/>
    <n v="5.4"/>
    <n v="7.5"/>
    <n v="9.6"/>
    <n v="60"/>
    <x v="16"/>
    <x v="2"/>
  </r>
  <r>
    <s v="2021EF02"/>
    <n v="2021"/>
    <s v="Elimination Final"/>
    <d v="2021-08-29T00:00:00"/>
    <n v="11.7"/>
    <n v="3"/>
    <n v="0"/>
    <s v="York Park"/>
    <d v="1899-12-30T15:20:00"/>
    <n v="9760"/>
    <s v="Western Bulldogs"/>
    <n v="2.1"/>
    <n v="5.4"/>
    <n v="8.5"/>
    <n v="13.7"/>
    <n v="85"/>
    <s v="Essendon"/>
    <n v="1.4"/>
    <n v="4.7"/>
    <n v="4.0999999999999996"/>
    <n v="4.12"/>
    <n v="36"/>
    <x v="14"/>
    <x v="2"/>
  </r>
  <r>
    <s v="2021SF01"/>
    <n v="2021"/>
    <s v="Semi Final"/>
    <d v="2021-09-03T00:00:00"/>
    <n v="17"/>
    <n v="4.7"/>
    <n v="4.5999999999999996"/>
    <s v="Perth Stadium"/>
    <d v="1899-12-30T17:50:00"/>
    <n v="44091"/>
    <s v="Geelong"/>
    <n v="2.5"/>
    <n v="5.8"/>
    <n v="10.9"/>
    <n v="15.13"/>
    <n v="103"/>
    <s v="Greater Western Sydney"/>
    <n v="0.3"/>
    <n v="3.5"/>
    <n v="5.7"/>
    <n v="10.8"/>
    <n v="68"/>
    <x v="12"/>
    <x v="0"/>
  </r>
  <r>
    <s v="2021SF02"/>
    <n v="2021"/>
    <s v="Semi Final"/>
    <d v="2021-09-04T00:00:00"/>
    <n v="24.3"/>
    <n v="14.4"/>
    <n v="2.2000000000000002"/>
    <s v="Gabba"/>
    <d v="1899-12-30T19:20:00"/>
    <n v="30647"/>
    <s v="Brisbane"/>
    <n v="5.3"/>
    <n v="6.5"/>
    <n v="9.9"/>
    <n v="11.12"/>
    <n v="78"/>
    <s v="Western Bulldogs"/>
    <n v="3.4"/>
    <n v="6.6"/>
    <n v="7.11"/>
    <n v="11.13"/>
    <n v="79"/>
    <x v="14"/>
    <x v="0"/>
  </r>
  <r>
    <s v="2021PF01"/>
    <n v="2021"/>
    <s v="Preliminary Final"/>
    <d v="2021-09-10T00:00:00"/>
    <n v="19.3"/>
    <n v="7.5"/>
    <n v="3.2"/>
    <s v="Perth Stadium"/>
    <d v="1899-12-30T17:50:00"/>
    <n v="58599"/>
    <s v="Melbourne"/>
    <n v="5.3"/>
    <n v="9.6"/>
    <n v="17.8"/>
    <n v="19.11"/>
    <n v="125"/>
    <s v="Geelong"/>
    <n v="1"/>
    <n v="5.0999999999999996"/>
    <n v="5.2"/>
    <n v="6.6"/>
    <n v="42"/>
    <x v="16"/>
    <x v="1"/>
  </r>
  <r>
    <s v="2021PF02"/>
    <n v="2021"/>
    <s v="Preliminary Final"/>
    <d v="2021-09-11T00:00:00"/>
    <n v="18.8"/>
    <n v="10.6"/>
    <n v="0"/>
    <s v="Adelaide Oval"/>
    <d v="1899-12-30T19:10:00"/>
    <n v="26400"/>
    <s v="Port Adelaide"/>
    <n v="1.1000000000000001"/>
    <n v="3.4"/>
    <n v="5.8"/>
    <n v="6.9"/>
    <n v="45"/>
    <s v="Western Bulldogs"/>
    <n v="7.2"/>
    <n v="12.8"/>
    <n v="14.12"/>
    <n v="17.14"/>
    <n v="116"/>
    <x v="14"/>
    <x v="2"/>
  </r>
  <r>
    <s v="2021GF01"/>
    <n v="2021"/>
    <s v="Grand Final"/>
    <d v="2021-09-25T00:00:00"/>
    <n v="23.4"/>
    <n v="11"/>
    <n v="0"/>
    <s v="Perth Stadium"/>
    <d v="1899-12-30T17:15:00"/>
    <n v="61118"/>
    <s v="Melbourne"/>
    <n v="4.5"/>
    <n v="5.9"/>
    <n v="12.11"/>
    <n v="21.14"/>
    <n v="140"/>
    <s v="Western Bulldogs"/>
    <n v="1.2"/>
    <n v="7.5"/>
    <n v="9.5"/>
    <n v="10.6"/>
    <n v="66"/>
    <x v="16"/>
    <x v="1"/>
  </r>
  <r>
    <s v="2022R0101"/>
    <n v="2022"/>
    <s v="Round 1"/>
    <d v="2022-03-16T00:00:00"/>
    <n v="23.3"/>
    <n v="17"/>
    <n v="0"/>
    <s v="MCG"/>
    <d v="1899-12-30T19:10:00"/>
    <n v="58002"/>
    <s v="Melbourne"/>
    <n v="4.5"/>
    <n v="6.6"/>
    <n v="10.8"/>
    <n v="14.13"/>
    <n v="97"/>
    <s v="Western Bulldogs"/>
    <n v="2.2000000000000002"/>
    <n v="8.3000000000000007"/>
    <n v="8.5"/>
    <n v="11.5"/>
    <n v="71"/>
    <x v="16"/>
    <x v="1"/>
  </r>
  <r>
    <s v="2022R0102"/>
    <n v="2022"/>
    <s v="Round 1"/>
    <d v="2022-03-17T00:00:00"/>
    <n v="29.5"/>
    <n v="17.2"/>
    <n v="0"/>
    <s v="MCG"/>
    <d v="1899-12-30T19:25:00"/>
    <n v="72179"/>
    <s v="Carlton"/>
    <n v="1.3"/>
    <n v="5.9"/>
    <n v="7.12"/>
    <n v="14.17"/>
    <n v="101"/>
    <s v="Richmond"/>
    <n v="4.5"/>
    <n v="4.7"/>
    <n v="10.9"/>
    <n v="11.1"/>
    <n v="76"/>
    <x v="1"/>
    <x v="1"/>
  </r>
  <r>
    <s v="2022R0103"/>
    <n v="2022"/>
    <s v="Round 1"/>
    <d v="2022-03-18T00:00:00"/>
    <n v="22.9"/>
    <n v="18.100000000000001"/>
    <n v="0.4"/>
    <s v="Docklands"/>
    <d v="1899-12-30T19:50:00"/>
    <n v="40129"/>
    <s v="St Kilda"/>
    <n v="3.2"/>
    <n v="5.6"/>
    <n v="9.1199999999999992"/>
    <n v="12.13"/>
    <n v="85"/>
    <s v="Collingwood"/>
    <n v="4.5"/>
    <n v="7.9"/>
    <n v="10.11"/>
    <n v="15.12"/>
    <n v="102"/>
    <x v="9"/>
    <x v="0"/>
  </r>
  <r>
    <s v="2022R0104"/>
    <n v="2022"/>
    <s v="Round 1"/>
    <d v="2022-03-19T00:00:00"/>
    <n v="30.4"/>
    <n v="13.3"/>
    <n v="0.2"/>
    <s v="MCG"/>
    <d v="1899-12-30T14:10:00"/>
    <n v="54495"/>
    <s v="Geelong"/>
    <n v="7.5"/>
    <n v="12.9"/>
    <n v="17.14"/>
    <n v="20.18"/>
    <n v="138"/>
    <s v="Essendon"/>
    <n v="2.1"/>
    <n v="3.3"/>
    <n v="6.3"/>
    <n v="11.6"/>
    <n v="72"/>
    <x v="12"/>
    <x v="1"/>
  </r>
  <r>
    <s v="2022R0105"/>
    <n v="2022"/>
    <s v="Round 1"/>
    <d v="2022-03-19T00:00:00"/>
    <n v="23.1"/>
    <n v="19.100000000000001"/>
    <n v="35.6"/>
    <s v="Stadium Australia"/>
    <d v="1899-12-30T17:10:00"/>
    <n v="25572"/>
    <s v="Greater Western Sydney"/>
    <n v="5.3"/>
    <n v="10.7"/>
    <n v="12.1"/>
    <n v="13.14"/>
    <n v="92"/>
    <s v="Sydney"/>
    <n v="3"/>
    <n v="9.4"/>
    <n v="13.9"/>
    <n v="17.100000000000001"/>
    <n v="112"/>
    <x v="0"/>
    <x v="2"/>
  </r>
  <r>
    <s v="2022R0106"/>
    <n v="2022"/>
    <s v="Round 1"/>
    <d v="2022-03-19T00:00:00"/>
    <n v="29.2"/>
    <n v="19.399999999999999"/>
    <n v="0"/>
    <s v="Gabba"/>
    <d v="1899-12-30T19:10:00"/>
    <n v="25100"/>
    <s v="Brisbane"/>
    <n v="2.2000000000000002"/>
    <n v="4.5999999999999996"/>
    <n v="6.1"/>
    <n v="11.14"/>
    <n v="80"/>
    <s v="Port Adelaide"/>
    <n v="1.1000000000000001"/>
    <n v="5.4"/>
    <n v="9.6999999999999993"/>
    <n v="10.9"/>
    <n v="69"/>
    <x v="3"/>
    <x v="2"/>
  </r>
  <r>
    <s v="2022R0107"/>
    <n v="2022"/>
    <s v="Round 1"/>
    <d v="2022-03-20T00:00:00"/>
    <n v="26.8"/>
    <n v="13.9"/>
    <n v="0"/>
    <s v="MCG"/>
    <d v="1899-12-30T13:10:00"/>
    <n v="38297"/>
    <s v="Hawthorn"/>
    <n v="2.4"/>
    <n v="4.7"/>
    <n v="7.9"/>
    <n v="11.12"/>
    <n v="78"/>
    <s v="North Melbourne"/>
    <n v="2.5"/>
    <n v="5.8"/>
    <n v="6.8"/>
    <n v="8.1"/>
    <n v="58"/>
    <x v="2"/>
    <x v="0"/>
  </r>
  <r>
    <s v="2022R0108"/>
    <n v="2022"/>
    <s v="Round 1"/>
    <d v="2022-03-20T00:00:00"/>
    <n v="29.2"/>
    <n v="20"/>
    <n v="0"/>
    <s v="Adelaide Oval"/>
    <d v="1899-12-30T15:40:00"/>
    <n v="28186"/>
    <s v="Adelaide"/>
    <n v="2"/>
    <n v="5.2"/>
    <n v="11.5"/>
    <n v="12.1"/>
    <n v="82"/>
    <s v="Fremantle"/>
    <n v="4.5"/>
    <n v="8.9"/>
    <n v="8.1300000000000008"/>
    <n v="11.17"/>
    <n v="83"/>
    <x v="5"/>
    <x v="2"/>
  </r>
  <r>
    <s v="2022R0109"/>
    <n v="2022"/>
    <s v="Round 1"/>
    <d v="2022-03-20T00:00:00"/>
    <n v="28.2"/>
    <n v="18.8"/>
    <n v="0"/>
    <s v="Perth Stadium"/>
    <d v="1899-12-30T16:40:00"/>
    <n v="20932"/>
    <s v="West Coast"/>
    <n v="5.0999999999999996"/>
    <n v="7.3"/>
    <n v="10.5"/>
    <n v="12.8"/>
    <n v="80"/>
    <s v="Gold Coast"/>
    <n v="2.2000000000000002"/>
    <n v="5.6"/>
    <n v="8.11"/>
    <n v="16.11"/>
    <n v="107"/>
    <x v="17"/>
    <x v="2"/>
  </r>
  <r>
    <s v="2022R0201"/>
    <n v="2022"/>
    <s v="Round 2"/>
    <d v="2022-03-24T00:00:00"/>
    <n v="20.8"/>
    <n v="11.6"/>
    <n v="0"/>
    <s v="Docklands"/>
    <d v="1899-12-30T19:20:00"/>
    <n v="34961"/>
    <s v="Western Bulldogs"/>
    <n v="4.0999999999999996"/>
    <n v="7.3"/>
    <n v="11.5"/>
    <n v="13.12"/>
    <n v="90"/>
    <s v="Carlton"/>
    <n v="5.2"/>
    <n v="12.4"/>
    <n v="14.5"/>
    <n v="16.600000000000001"/>
    <n v="102"/>
    <x v="1"/>
    <x v="0"/>
  </r>
  <r>
    <s v="2022R0202"/>
    <n v="2022"/>
    <s v="Round 2"/>
    <d v="2022-03-25T00:00:00"/>
    <n v="23.1"/>
    <n v="17.5"/>
    <n v="9.8000000000000007"/>
    <s v="SCG"/>
    <d v="1899-12-30T19:50:00"/>
    <n v="36578"/>
    <s v="Sydney"/>
    <n v="4.3"/>
    <n v="11.3"/>
    <n v="15.4"/>
    <n v="17.5"/>
    <n v="107"/>
    <s v="Geelong"/>
    <n v="2.4"/>
    <n v="6.7"/>
    <n v="8.1300000000000008"/>
    <n v="10.17"/>
    <n v="77"/>
    <x v="0"/>
    <x v="0"/>
  </r>
  <r>
    <s v="2022R0203"/>
    <n v="2022"/>
    <s v="Round 2"/>
    <d v="2022-03-26T00:00:00"/>
    <n v="24.3"/>
    <n v="9.6999999999999993"/>
    <n v="0"/>
    <s v="MCG"/>
    <d v="1899-12-30T13:45:00"/>
    <n v="36843"/>
    <s v="Collingwood"/>
    <n v="5.3"/>
    <n v="7.5"/>
    <n v="14.7"/>
    <n v="15.1"/>
    <n v="100"/>
    <s v="Adelaide"/>
    <n v="1.5"/>
    <n v="3.6"/>
    <n v="7.6"/>
    <n v="8.1"/>
    <n v="58"/>
    <x v="9"/>
    <x v="0"/>
  </r>
  <r>
    <s v="2022R0204"/>
    <n v="2022"/>
    <s v="Round 2"/>
    <d v="2022-03-26T00:00:00"/>
    <n v="24.3"/>
    <n v="9.6999999999999993"/>
    <n v="0"/>
    <s v="Docklands"/>
    <d v="1899-12-30T16:35:00"/>
    <n v="30631"/>
    <s v="Essendon"/>
    <n v="4.5"/>
    <n v="5.9"/>
    <n v="8.1300000000000008"/>
    <n v="10.15"/>
    <n v="75"/>
    <s v="Brisbane"/>
    <n v="1.1000000000000001"/>
    <n v="7.2"/>
    <n v="13.5"/>
    <n v="15.7"/>
    <n v="97"/>
    <x v="3"/>
    <x v="0"/>
  </r>
  <r>
    <s v="2022R0205"/>
    <n v="2022"/>
    <s v="Round 2"/>
    <d v="2022-03-26T00:00:00"/>
    <n v="23.8"/>
    <n v="11.6"/>
    <n v="0"/>
    <s v="Adelaide Oval"/>
    <d v="1899-12-30T19:10:00"/>
    <n v="30267"/>
    <s v="Port Adelaide"/>
    <n v="0.3"/>
    <n v="3.6"/>
    <n v="7.1"/>
    <n v="7.14"/>
    <n v="56"/>
    <s v="Hawthorn"/>
    <n v="3.2"/>
    <n v="8.4"/>
    <n v="14.4"/>
    <n v="19.600000000000001"/>
    <n v="120"/>
    <x v="2"/>
    <x v="0"/>
  </r>
  <r>
    <s v="2022R0206"/>
    <n v="2022"/>
    <s v="Round 2"/>
    <d v="2022-03-26T00:00:00"/>
    <n v="27.2"/>
    <n v="20"/>
    <n v="49.4"/>
    <s v="Carrara"/>
    <d v="1899-12-30T19:00:00"/>
    <n v="8280"/>
    <s v="Gold Coast"/>
    <n v="2.2999999999999998"/>
    <n v="6.5"/>
    <n v="8.6999999999999993"/>
    <n v="10.9"/>
    <n v="69"/>
    <s v="Melbourne"/>
    <n v="3.1"/>
    <n v="9.1"/>
    <n v="12.5"/>
    <n v="12.1"/>
    <n v="82"/>
    <x v="16"/>
    <x v="2"/>
  </r>
  <r>
    <s v="2022R0207"/>
    <n v="2022"/>
    <s v="Round 2"/>
    <d v="2022-03-27T00:00:00"/>
    <n v="29.1"/>
    <n v="11.2"/>
    <n v="0"/>
    <s v="Docklands"/>
    <d v="1899-12-30T13:10:00"/>
    <n v="14204"/>
    <s v="North Melbourne"/>
    <n v="3.3"/>
    <n v="6.1"/>
    <n v="8.11"/>
    <n v="10.14"/>
    <n v="74"/>
    <s v="West Coast"/>
    <n v="2.2999999999999998"/>
    <n v="4.4000000000000004"/>
    <n v="6.6"/>
    <n v="8.11"/>
    <n v="59"/>
    <x v="10"/>
    <x v="2"/>
  </r>
  <r>
    <s v="2022R0208"/>
    <n v="2022"/>
    <s v="Round 2"/>
    <d v="2022-03-27T00:00:00"/>
    <n v="29.1"/>
    <n v="11.2"/>
    <n v="0"/>
    <s v="MCG"/>
    <d v="1899-12-30T15:20:00"/>
    <n v="28813"/>
    <s v="Richmond"/>
    <n v="1.5"/>
    <n v="7.7"/>
    <n v="11.9"/>
    <n v="16.13"/>
    <n v="109"/>
    <s v="Greater Western Sydney"/>
    <n v="1.2"/>
    <n v="4.5"/>
    <n v="7.9"/>
    <n v="10.130000000000001"/>
    <n v="73"/>
    <x v="13"/>
    <x v="2"/>
  </r>
  <r>
    <s v="2022R0209"/>
    <n v="2022"/>
    <s v="Round 2"/>
    <d v="2022-03-27T00:00:00"/>
    <n v="24.9"/>
    <n v="20.7"/>
    <n v="0"/>
    <s v="Perth Stadium"/>
    <d v="1899-12-30T15:20:00"/>
    <n v="25284"/>
    <s v="Fremantle"/>
    <n v="3"/>
    <n v="5.0999999999999996"/>
    <n v="6.4"/>
    <n v="8.6999999999999993"/>
    <n v="55"/>
    <s v="St Kilda"/>
    <n v="0.4"/>
    <n v="2.7"/>
    <n v="8.1"/>
    <n v="9.11"/>
    <n v="65"/>
    <x v="11"/>
    <x v="2"/>
  </r>
  <r>
    <s v="2022R0301"/>
    <n v="2022"/>
    <s v="Round 3"/>
    <d v="2022-03-31T00:00:00"/>
    <n v="21.9"/>
    <n v="14.1"/>
    <n v="0"/>
    <s v="Docklands"/>
    <d v="1899-12-30T19:20:00"/>
    <n v="24327"/>
    <s v="Western Bulldogs"/>
    <n v="3.3"/>
    <n v="4.0999999999999996"/>
    <n v="6.15"/>
    <n v="9.17"/>
    <n v="71"/>
    <s v="Sydney"/>
    <n v="1.3"/>
    <n v="1.3"/>
    <n v="5.3"/>
    <n v="9.6"/>
    <n v="60"/>
    <x v="14"/>
    <x v="2"/>
  </r>
  <r>
    <s v="2022R0302"/>
    <n v="2022"/>
    <s v="Round 3"/>
    <d v="2022-04-01T00:00:00"/>
    <n v="20"/>
    <n v="12.7"/>
    <n v="0.4"/>
    <s v="MCG"/>
    <d v="1899-12-30T19:20:00"/>
    <n v="44503"/>
    <s v="Melbourne"/>
    <n v="3.5"/>
    <n v="4.8"/>
    <n v="9.1199999999999992"/>
    <n v="14.15"/>
    <n v="99"/>
    <s v="Essendon"/>
    <n v="0.4"/>
    <n v="3.5"/>
    <n v="8.5"/>
    <n v="10.1"/>
    <n v="70"/>
    <x v="16"/>
    <x v="0"/>
  </r>
  <r>
    <s v="2022R0303"/>
    <n v="2022"/>
    <s v="Round 3"/>
    <d v="2022-04-01T00:00:00"/>
    <n v="24.5"/>
    <n v="11.3"/>
    <n v="0"/>
    <s v="Adelaide Oval"/>
    <d v="1899-12-30T19:50:00"/>
    <n v="39190"/>
    <s v="Adelaide"/>
    <n v="2.1"/>
    <n v="7.3"/>
    <n v="10.5"/>
    <n v="15.6"/>
    <n v="96"/>
    <s v="Port Adelaide"/>
    <n v="5.2"/>
    <n v="9.6999999999999993"/>
    <n v="11.12"/>
    <n v="13.14"/>
    <n v="92"/>
    <x v="4"/>
    <x v="0"/>
  </r>
  <r>
    <s v="2022R0304"/>
    <n v="2022"/>
    <s v="Round 3"/>
    <d v="2022-04-02T00:00:00"/>
    <n v="22.9"/>
    <n v="15"/>
    <n v="0.4"/>
    <s v="Sydney Showground"/>
    <d v="1899-12-30T16:35:00"/>
    <n v="4014"/>
    <s v="Greater Western Sydney"/>
    <n v="5.4"/>
    <n v="8.6999999999999993"/>
    <n v="9.9"/>
    <n v="12.11"/>
    <n v="83"/>
    <s v="Gold Coast"/>
    <n v="1.4"/>
    <n v="3.5"/>
    <n v="4.5999999999999996"/>
    <n v="8.9"/>
    <n v="57"/>
    <x v="15"/>
    <x v="2"/>
  </r>
  <r>
    <s v="2022R0305"/>
    <n v="2022"/>
    <s v="Round 3"/>
    <d v="2022-04-02T00:00:00"/>
    <n v="17.7"/>
    <n v="12.7"/>
    <n v="0"/>
    <s v="MCG"/>
    <d v="1899-12-30T19:25:00"/>
    <n v="52974"/>
    <s v="Collingwood"/>
    <n v="3.7"/>
    <n v="4.1100000000000003"/>
    <n v="13.12"/>
    <n v="13.13"/>
    <n v="91"/>
    <s v="Geelong"/>
    <n v="2.2999999999999998"/>
    <n v="6.4"/>
    <n v="9.6"/>
    <n v="16.8"/>
    <n v="104"/>
    <x v="12"/>
    <x v="1"/>
  </r>
  <r>
    <s v="2022R0306"/>
    <n v="2022"/>
    <s v="Round 3"/>
    <d v="2022-04-02T00:00:00"/>
    <n v="27.6"/>
    <n v="17.399999999999999"/>
    <n v="0"/>
    <s v="Gabba"/>
    <d v="1899-12-30T19:00:00"/>
    <n v="19817"/>
    <s v="Brisbane"/>
    <n v="7.2"/>
    <n v="11.6"/>
    <n v="14.13"/>
    <n v="23.18"/>
    <n v="156"/>
    <s v="North Melbourne"/>
    <n v="2.2000000000000002"/>
    <n v="5.3"/>
    <n v="6.5"/>
    <n v="7.6"/>
    <n v="48"/>
    <x v="3"/>
    <x v="2"/>
  </r>
  <r>
    <s v="2022R0307"/>
    <n v="2022"/>
    <s v="Round 3"/>
    <d v="2022-04-03T00:00:00"/>
    <n v="17.8"/>
    <n v="13.8"/>
    <n v="2.8"/>
    <s v="MCG"/>
    <d v="1899-12-30T13:10:00"/>
    <n v="66317"/>
    <s v="Carlton"/>
    <n v="7.1"/>
    <n v="9.5"/>
    <n v="10.6"/>
    <n v="11.8"/>
    <n v="74"/>
    <s v="Hawthorn"/>
    <n v="1.3"/>
    <n v="4.5"/>
    <n v="7.7"/>
    <n v="11.7"/>
    <n v="73"/>
    <x v="1"/>
    <x v="1"/>
  </r>
  <r>
    <s v="2022R0308"/>
    <n v="2022"/>
    <s v="Round 3"/>
    <d v="2022-04-03T00:00:00"/>
    <n v="17.8"/>
    <n v="13.8"/>
    <n v="2.8"/>
    <s v="Docklands"/>
    <d v="1899-12-30T15:20:00"/>
    <n v="31933"/>
    <s v="St Kilda"/>
    <n v="6.2"/>
    <n v="8.4"/>
    <n v="11.8"/>
    <n v="18.899999999999999"/>
    <n v="117"/>
    <s v="Richmond"/>
    <n v="6.4"/>
    <n v="10.5"/>
    <n v="12.6"/>
    <n v="13.6"/>
    <n v="84"/>
    <x v="11"/>
    <x v="0"/>
  </r>
  <r>
    <s v="2022R0309"/>
    <n v="2022"/>
    <s v="Round 3"/>
    <d v="2022-04-03T00:00:00"/>
    <n v="31.3"/>
    <n v="22.2"/>
    <n v="0"/>
    <s v="Perth Stadium"/>
    <d v="1899-12-30T16:20:00"/>
    <n v="38920"/>
    <s v="West Coast"/>
    <n v="1.2"/>
    <n v="1.2"/>
    <n v="4.4000000000000004"/>
    <n v="7.5"/>
    <n v="47"/>
    <s v="Fremantle"/>
    <n v="2.4"/>
    <n v="6.6"/>
    <n v="9.1"/>
    <n v="15.12"/>
    <n v="102"/>
    <x v="5"/>
    <x v="0"/>
  </r>
  <r>
    <s v="2022R0401"/>
    <n v="2022"/>
    <s v="Round 4"/>
    <d v="2022-04-07T00:00:00"/>
    <n v="23.3"/>
    <n v="14.5"/>
    <n v="0"/>
    <s v="Adelaide Oval"/>
    <d v="1899-12-30T19:10:00"/>
    <n v="23058"/>
    <s v="Port Adelaide"/>
    <n v="0.3"/>
    <n v="0.5"/>
    <n v="1.8"/>
    <n v="4.12"/>
    <n v="36"/>
    <s v="Melbourne"/>
    <n v="1.3"/>
    <n v="6.6"/>
    <n v="9.6999999999999993"/>
    <n v="10.8"/>
    <n v="68"/>
    <x v="16"/>
    <x v="2"/>
  </r>
  <r>
    <s v="2022R0402"/>
    <n v="2022"/>
    <s v="Round 4"/>
    <d v="2022-04-08T00:00:00"/>
    <n v="23.7"/>
    <n v="11.5"/>
    <n v="0"/>
    <s v="Kardinia Park"/>
    <d v="1899-12-30T19:50:00"/>
    <n v="20505"/>
    <s v="Geelong"/>
    <n v="2.2000000000000002"/>
    <n v="7.6"/>
    <n v="9.8000000000000007"/>
    <n v="11.14"/>
    <n v="80"/>
    <s v="Brisbane"/>
    <n v="2.2000000000000002"/>
    <n v="6.3"/>
    <n v="10.3"/>
    <n v="11.4"/>
    <n v="70"/>
    <x v="12"/>
    <x v="2"/>
  </r>
  <r>
    <s v="2022R0403"/>
    <n v="2022"/>
    <s v="Round 4"/>
    <d v="2022-04-09T00:00:00"/>
    <n v="24.2"/>
    <n v="17.7"/>
    <n v="4.8"/>
    <s v="SCG"/>
    <d v="1899-12-30T14:40:00"/>
    <n v="22307"/>
    <s v="Sydney"/>
    <n v="3.2"/>
    <n v="6.4"/>
    <n v="9.6"/>
    <n v="13.8"/>
    <n v="86"/>
    <s v="North Melbourne"/>
    <n v="4"/>
    <n v="6.1"/>
    <n v="11.1"/>
    <n v="12.3"/>
    <n v="75"/>
    <x v="0"/>
    <x v="2"/>
  </r>
  <r>
    <s v="2022R0404"/>
    <n v="2022"/>
    <s v="Round 4"/>
    <d v="2022-04-09T00:00:00"/>
    <n v="25.5"/>
    <n v="15.6"/>
    <n v="0"/>
    <s v="Docklands"/>
    <d v="1899-12-30T16:35:00"/>
    <n v="25897"/>
    <s v="Collingwood"/>
    <n v="1.2"/>
    <n v="6.6"/>
    <n v="9.1"/>
    <n v="10.14"/>
    <n v="74"/>
    <s v="West Coast"/>
    <n v="2.2000000000000002"/>
    <n v="7.2"/>
    <n v="9.3000000000000007"/>
    <n v="14.3"/>
    <n v="87"/>
    <x v="7"/>
    <x v="2"/>
  </r>
  <r>
    <s v="2022R0405"/>
    <n v="2022"/>
    <s v="Round 4"/>
    <d v="2022-04-09T00:00:00"/>
    <n v="22.5"/>
    <n v="13.7"/>
    <n v="7.6"/>
    <s v="Perth Stadium"/>
    <d v="1899-12-30T17:25:00"/>
    <n v="30201"/>
    <s v="Fremantle"/>
    <n v="3.5"/>
    <n v="5.7"/>
    <n v="7.1"/>
    <n v="13.1"/>
    <n v="88"/>
    <s v="Greater Western Sydney"/>
    <n v="2.1"/>
    <n v="5.0999999999999996"/>
    <n v="8.1999999999999993"/>
    <n v="8.6"/>
    <n v="54"/>
    <x v="5"/>
    <x v="0"/>
  </r>
  <r>
    <s v="2022R0406"/>
    <n v="2022"/>
    <s v="Round 4"/>
    <d v="2022-04-09T00:00:00"/>
    <n v="25.5"/>
    <n v="15.6"/>
    <n v="0"/>
    <s v="MCG"/>
    <d v="1899-12-30T19:25:00"/>
    <n v="43645"/>
    <s v="Richmond"/>
    <n v="2.2000000000000002"/>
    <n v="7.3"/>
    <n v="12.5"/>
    <n v="15.9"/>
    <n v="99"/>
    <s v="Western Bulldogs"/>
    <n v="2.7"/>
    <n v="4.0999999999999996"/>
    <n v="6.17"/>
    <n v="7.19"/>
    <n v="61"/>
    <x v="13"/>
    <x v="0"/>
  </r>
  <r>
    <s v="2022R0407"/>
    <n v="2022"/>
    <s v="Round 4"/>
    <d v="2022-04-10T00:00:00"/>
    <n v="26.6"/>
    <n v="15.1"/>
    <n v="0"/>
    <s v="Docklands"/>
    <d v="1899-12-30T13:10:00"/>
    <n v="24906"/>
    <s v="Essendon"/>
    <n v="5.3"/>
    <n v="9.6"/>
    <n v="12.11"/>
    <n v="15.13"/>
    <n v="103"/>
    <s v="Adelaide"/>
    <n v="4.2"/>
    <n v="8.4"/>
    <n v="12.6"/>
    <n v="15.9"/>
    <n v="99"/>
    <x v="6"/>
    <x v="2"/>
  </r>
  <r>
    <s v="2022R0408"/>
    <n v="2022"/>
    <s v="Round 4"/>
    <d v="2022-04-10T00:00:00"/>
    <n v="26.6"/>
    <n v="15.1"/>
    <n v="0"/>
    <s v="MCG"/>
    <d v="1899-12-30T15:20:00"/>
    <n v="30926"/>
    <s v="Hawthorn"/>
    <n v="3.3"/>
    <n v="5.8"/>
    <n v="7.11"/>
    <n v="10.130000000000001"/>
    <n v="73"/>
    <s v="St Kilda"/>
    <n v="6.1"/>
    <n v="12.3"/>
    <n v="15.8"/>
    <n v="22.1"/>
    <n v="142"/>
    <x v="11"/>
    <x v="0"/>
  </r>
  <r>
    <s v="2022R0409"/>
    <n v="2022"/>
    <s v="Round 4"/>
    <d v="2022-04-10T00:00:00"/>
    <n v="26.4"/>
    <n v="19.100000000000001"/>
    <n v="1.6"/>
    <s v="Carrara"/>
    <d v="1899-12-30T16:10:00"/>
    <n v="14349"/>
    <s v="Gold Coast"/>
    <n v="5.5"/>
    <n v="7.7"/>
    <n v="12.1"/>
    <n v="13.14"/>
    <n v="92"/>
    <s v="Carlton"/>
    <n v="3.2"/>
    <n v="5.5"/>
    <n v="6.9"/>
    <n v="8.14"/>
    <n v="62"/>
    <x v="17"/>
    <x v="2"/>
  </r>
  <r>
    <s v="2022R0501"/>
    <n v="2022"/>
    <s v="Round 5"/>
    <d v="2022-04-14T00:00:00"/>
    <n v="26.2"/>
    <n v="16.7"/>
    <n v="1.2"/>
    <s v="Gabba"/>
    <d v="1899-12-30T19:35:00"/>
    <n v="32312"/>
    <s v="Brisbane"/>
    <n v="3.2"/>
    <n v="9.4"/>
    <n v="12.5"/>
    <n v="15.8"/>
    <n v="98"/>
    <s v="Collingwood"/>
    <n v="5.2"/>
    <n v="7.3"/>
    <n v="9.5"/>
    <n v="14.7"/>
    <n v="91"/>
    <x v="3"/>
    <x v="0"/>
  </r>
  <r>
    <s v="2022R0502"/>
    <n v="2022"/>
    <s v="Round 5"/>
    <d v="2022-04-15T00:00:00"/>
    <n v="26.4"/>
    <n v="12"/>
    <n v="0"/>
    <s v="Docklands"/>
    <d v="1899-12-30T16:20:00"/>
    <n v="32162"/>
    <s v="North Melbourne"/>
    <n v="1"/>
    <n v="6.2"/>
    <n v="8.4"/>
    <n v="11.5"/>
    <n v="71"/>
    <s v="Western Bulldogs"/>
    <n v="8.3000000000000007"/>
    <n v="10.4"/>
    <n v="15.5"/>
    <n v="21.13"/>
    <n v="139"/>
    <x v="14"/>
    <x v="0"/>
  </r>
  <r>
    <s v="2022R0503"/>
    <n v="2022"/>
    <s v="Round 5"/>
    <d v="2022-04-15T00:00:00"/>
    <n v="29.2"/>
    <n v="14"/>
    <m/>
    <s v="Perth Stadium"/>
    <d v="1899-12-30T17:40:00"/>
    <n v="42888"/>
    <s v="West Coast"/>
    <n v="0"/>
    <n v="2"/>
    <n v="4.3"/>
    <n v="9.4"/>
    <n v="58"/>
    <s v="Sydney"/>
    <n v="5.4"/>
    <n v="10.1"/>
    <n v="11.12"/>
    <n v="18.13"/>
    <n v="121"/>
    <x v="0"/>
    <x v="0"/>
  </r>
  <r>
    <s v="2022R0504"/>
    <n v="2022"/>
    <s v="Round 5"/>
    <d v="2022-04-16T00:00:00"/>
    <n v="28.6"/>
    <n v="13.8"/>
    <n v="0"/>
    <s v="Docklands"/>
    <d v="1899-12-30T13:45:00"/>
    <n v="18724"/>
    <s v="St Kilda"/>
    <n v="3.3"/>
    <n v="6.7"/>
    <n v="9.8000000000000007"/>
    <n v="13.9"/>
    <n v="87"/>
    <s v="Gold Coast"/>
    <n v="3.1"/>
    <n v="6.1"/>
    <n v="7.4"/>
    <n v="9.6999999999999993"/>
    <n v="61"/>
    <x v="11"/>
    <x v="2"/>
  </r>
  <r>
    <s v="2022R0505"/>
    <n v="2022"/>
    <s v="Round 5"/>
    <d v="2022-04-16T00:00:00"/>
    <n v="27.2"/>
    <n v="12.8"/>
    <n v="0"/>
    <s v="Adelaide Oval"/>
    <d v="1899-12-30T16:05:00"/>
    <n v="33031"/>
    <s v="Adelaide"/>
    <n v="4.0999999999999996"/>
    <n v="9.4"/>
    <n v="13.6"/>
    <n v="15.11"/>
    <n v="101"/>
    <s v="Richmond"/>
    <n v="3.1"/>
    <n v="6.3"/>
    <n v="10.1"/>
    <n v="12.1"/>
    <n v="82"/>
    <x v="4"/>
    <x v="0"/>
  </r>
  <r>
    <s v="2022R0506"/>
    <n v="2022"/>
    <s v="Round 5"/>
    <d v="2022-04-16T00:00:00"/>
    <n v="28.6"/>
    <n v="13.8"/>
    <n v="0"/>
    <s v="MCG"/>
    <d v="1899-12-30T19:25:00"/>
    <n v="20791"/>
    <s v="Melbourne"/>
    <n v="4"/>
    <n v="6.2"/>
    <n v="16.399999999999999"/>
    <n v="19.600000000000001"/>
    <n v="120"/>
    <s v="Greater Western Sydney"/>
    <n v="0.5"/>
    <n v="3.6"/>
    <n v="5.8"/>
    <n v="7.11"/>
    <n v="53"/>
    <x v="16"/>
    <x v="2"/>
  </r>
  <r>
    <s v="2022R0507"/>
    <n v="2022"/>
    <s v="Round 5"/>
    <d v="2022-04-17T00:00:00"/>
    <n v="28.4"/>
    <n v="16.3"/>
    <n v="0"/>
    <s v="MCG"/>
    <d v="1899-12-30T13:40:00"/>
    <n v="33433"/>
    <s v="Carlton"/>
    <n v="6.4"/>
    <n v="12.6"/>
    <n v="13.8"/>
    <n v="14.1"/>
    <n v="94"/>
    <s v="Port Adelaide"/>
    <n v="2.2999999999999998"/>
    <n v="4.5"/>
    <n v="10.9"/>
    <n v="13.13"/>
    <n v="91"/>
    <x v="1"/>
    <x v="0"/>
  </r>
  <r>
    <s v="2022R0508"/>
    <n v="2022"/>
    <s v="Round 5"/>
    <d v="2022-04-17T00:00:00"/>
    <n v="28.4"/>
    <n v="16.3"/>
    <n v="0"/>
    <s v="Docklands"/>
    <d v="1899-12-30T16:40:00"/>
    <n v="23935"/>
    <s v="Essendon"/>
    <n v="1.4"/>
    <n v="5.8"/>
    <n v="5.0999999999999996"/>
    <n v="8.11"/>
    <n v="59"/>
    <s v="Fremantle"/>
    <n v="2.2000000000000002"/>
    <n v="6.5"/>
    <n v="12.8"/>
    <n v="16.11"/>
    <n v="107"/>
    <x v="5"/>
    <x v="2"/>
  </r>
  <r>
    <s v="2022R0509"/>
    <n v="2022"/>
    <s v="Round 5"/>
    <d v="2022-04-18T00:00:00"/>
    <n v="16.899999999999999"/>
    <n v="15.5"/>
    <n v="15.4"/>
    <s v="MCG"/>
    <d v="1899-12-30T15:20:00"/>
    <n v="48030"/>
    <s v="Hawthorn"/>
    <n v="5.3"/>
    <n v="8.4"/>
    <n v="10.4"/>
    <n v="14.8"/>
    <n v="92"/>
    <s v="Geelong"/>
    <n v="1.4"/>
    <n v="6.6"/>
    <n v="11.1"/>
    <n v="11.14"/>
    <n v="80"/>
    <x v="2"/>
    <x v="0"/>
  </r>
  <r>
    <s v="2022R0601"/>
    <n v="2022"/>
    <s v="Round 6"/>
    <d v="2022-04-22T00:00:00"/>
    <n v="16.600000000000001"/>
    <n v="3.1"/>
    <n v="0"/>
    <s v="Manuka Oval"/>
    <d v="1899-12-30T19:50:00"/>
    <n v="11207"/>
    <s v="Greater Western Sydney"/>
    <n v="3.4"/>
    <n v="7.7"/>
    <n v="7.9"/>
    <n v="8.1199999999999992"/>
    <n v="60"/>
    <s v="St Kilda"/>
    <n v="4.5"/>
    <n v="5.8"/>
    <n v="9.1199999999999992"/>
    <n v="10.17"/>
    <n v="77"/>
    <x v="11"/>
    <x v="2"/>
  </r>
  <r>
    <s v="2022R0602"/>
    <n v="2022"/>
    <s v="Round 6"/>
    <d v="2022-04-23T00:00:00"/>
    <n v="18.2"/>
    <n v="7.3"/>
    <n v="0"/>
    <s v="Eureka Stadium"/>
    <d v="1899-12-30T13:45:00"/>
    <n v="10412"/>
    <s v="Western Bulldogs"/>
    <n v="3.5"/>
    <n v="3.7"/>
    <n v="5.8"/>
    <n v="9.8000000000000007"/>
    <n v="62"/>
    <s v="Adelaide"/>
    <n v="2.4"/>
    <n v="3.7"/>
    <n v="5.1100000000000003"/>
    <n v="8.15"/>
    <n v="63"/>
    <x v="4"/>
    <x v="2"/>
  </r>
  <r>
    <s v="2022R0603"/>
    <n v="2022"/>
    <s v="Round 6"/>
    <d v="2022-04-23T00:00:00"/>
    <n v="24.5"/>
    <n v="11.2"/>
    <n v="0"/>
    <s v="Adelaide Oval"/>
    <d v="1899-12-30T16:05:00"/>
    <n v="28587"/>
    <s v="Port Adelaide"/>
    <n v="1.2"/>
    <n v="8.5"/>
    <n v="11.8"/>
    <n v="18.899999999999999"/>
    <n v="117"/>
    <s v="West Coast"/>
    <n v="1.2"/>
    <n v="1.4"/>
    <n v="1.8"/>
    <n v="4.9000000000000004"/>
    <n v="33"/>
    <x v="8"/>
    <x v="2"/>
  </r>
  <r>
    <s v="2022R0604"/>
    <n v="2022"/>
    <s v="Round 6"/>
    <d v="2022-04-23T00:00:00"/>
    <n v="26.5"/>
    <n v="13.9"/>
    <n v="0"/>
    <s v="Perth Stadium"/>
    <d v="1899-12-30T17:40:00"/>
    <n v="42302"/>
    <s v="Fremantle"/>
    <n v="1.4"/>
    <n v="7.6"/>
    <n v="11.9"/>
    <n v="14.13"/>
    <n v="97"/>
    <s v="Carlton"/>
    <n v="2.2000000000000002"/>
    <n v="4.5"/>
    <n v="6.7"/>
    <n v="9.8000000000000007"/>
    <n v="62"/>
    <x v="5"/>
    <x v="0"/>
  </r>
  <r>
    <s v="2022R0605"/>
    <n v="2022"/>
    <s v="Round 6"/>
    <d v="2022-04-24T00:00:00"/>
    <n v="19.3"/>
    <n v="7.3"/>
    <n v="0"/>
    <s v="Bellerive Oval"/>
    <d v="1899-12-30T13:10:00"/>
    <n v="8663"/>
    <s v="North Melbourne"/>
    <n v="1.2"/>
    <n v="2.4"/>
    <n v="4.5"/>
    <n v="9.6999999999999993"/>
    <n v="61"/>
    <s v="Geelong"/>
    <n v="3.7"/>
    <n v="7.11"/>
    <n v="13.15"/>
    <n v="17.190000000000001"/>
    <n v="121"/>
    <x v="12"/>
    <x v="2"/>
  </r>
  <r>
    <s v="2022R0606"/>
    <n v="2022"/>
    <s v="Round 6"/>
    <d v="2022-04-24T00:00:00"/>
    <n v="23.4"/>
    <n v="17.600000000000001"/>
    <n v="8.1999999999999993"/>
    <s v="Carrara"/>
    <d v="1899-12-30T16:10:00"/>
    <n v="14897"/>
    <s v="Gold Coast"/>
    <n v="2.4"/>
    <n v="4.0999999999999996"/>
    <n v="7.12"/>
    <n v="11.14"/>
    <n v="80"/>
    <s v="Brisbane"/>
    <n v="5.0999999999999996"/>
    <n v="9.3000000000000007"/>
    <n v="14.4"/>
    <n v="21.6"/>
    <n v="132"/>
    <x v="3"/>
    <x v="2"/>
  </r>
  <r>
    <s v="2022R0607"/>
    <n v="2022"/>
    <s v="Round 6"/>
    <d v="2022-04-24T00:00:00"/>
    <n v="18.2"/>
    <n v="6.8"/>
    <n v="0"/>
    <s v="MCG"/>
    <d v="1899-12-30T19:25:00"/>
    <n v="70334"/>
    <s v="Richmond"/>
    <n v="2.2000000000000002"/>
    <n v="5.3"/>
    <n v="7.4"/>
    <n v="8.6"/>
    <n v="54"/>
    <s v="Melbourne"/>
    <n v="2.6"/>
    <n v="3.12"/>
    <n v="8.19"/>
    <n v="9.2200000000000006"/>
    <n v="76"/>
    <x v="16"/>
    <x v="1"/>
  </r>
  <r>
    <s v="2022R0608"/>
    <n v="2022"/>
    <s v="Round 6"/>
    <d v="2022-04-25T00:00:00"/>
    <n v="18"/>
    <n v="7.6"/>
    <n v="0"/>
    <s v="York Park"/>
    <d v="1899-12-30T12:30:00"/>
    <n v="14107"/>
    <s v="Hawthorn"/>
    <n v="5.4"/>
    <n v="7.5"/>
    <n v="9.8000000000000007"/>
    <n v="10.8"/>
    <n v="68"/>
    <s v="Sydney"/>
    <n v="3.2"/>
    <n v="4.8"/>
    <n v="7.11"/>
    <n v="16.13"/>
    <n v="109"/>
    <x v="0"/>
    <x v="2"/>
  </r>
  <r>
    <s v="2022R0609"/>
    <n v="2022"/>
    <s v="Round 6"/>
    <d v="2022-04-25T00:00:00"/>
    <n v="23.3"/>
    <n v="6.6"/>
    <n v="0"/>
    <s v="MCG"/>
    <d v="1899-12-30T15:20:00"/>
    <n v="84205"/>
    <s v="Essendon"/>
    <n v="2.2000000000000002"/>
    <n v="4.5999999999999996"/>
    <n v="8.8000000000000007"/>
    <n v="12.1"/>
    <n v="82"/>
    <s v="Collingwood"/>
    <n v="3.2"/>
    <n v="6.2"/>
    <n v="9.3000000000000007"/>
    <n v="15.3"/>
    <n v="93"/>
    <x v="9"/>
    <x v="1"/>
  </r>
  <r>
    <s v="2022R0701"/>
    <n v="2022"/>
    <s v="Round 7"/>
    <d v="2022-04-29T00:00:00"/>
    <n v="22.5"/>
    <n v="7.4"/>
    <n v="3.2"/>
    <s v="Perth Stadium"/>
    <d v="1899-12-30T18:10:00"/>
    <n v="39430"/>
    <s v="West Coast"/>
    <n v="1.2"/>
    <n v="2.4"/>
    <n v="4.7"/>
    <n v="8.8000000000000007"/>
    <n v="56"/>
    <s v="Richmond"/>
    <n v="7.3"/>
    <n v="12.7"/>
    <n v="18.11"/>
    <n v="25.15"/>
    <n v="165"/>
    <x v="13"/>
    <x v="0"/>
  </r>
  <r>
    <s v="2022R0702"/>
    <n v="2022"/>
    <s v="Round 7"/>
    <d v="2022-04-30T00:00:00"/>
    <n v="18.100000000000001"/>
    <n v="11"/>
    <n v="37"/>
    <s v="Kardinia Park"/>
    <d v="1899-12-30T13:45:00"/>
    <n v="20136"/>
    <s v="Geelong"/>
    <n v="5"/>
    <n v="5.0999999999999996"/>
    <n v="6.3"/>
    <n v="10.6"/>
    <n v="66"/>
    <s v="Fremantle"/>
    <n v="3.3"/>
    <n v="4.7"/>
    <n v="8.8000000000000007"/>
    <n v="10.9"/>
    <n v="69"/>
    <x v="5"/>
    <x v="2"/>
  </r>
  <r>
    <s v="2022R0703"/>
    <n v="2022"/>
    <s v="Round 7"/>
    <d v="2022-04-30T00:00:00"/>
    <n v="19.3"/>
    <n v="15.4"/>
    <n v="6"/>
    <s v="Adelaide Oval"/>
    <d v="1899-12-30T13:40:00"/>
    <n v="31811"/>
    <s v="Adelaide"/>
    <n v="1.1000000000000001"/>
    <n v="2.2999999999999998"/>
    <n v="3.4"/>
    <n v="8.6"/>
    <n v="54"/>
    <s v="Greater Western Sydney"/>
    <n v="5.4"/>
    <n v="11.8"/>
    <n v="14.1"/>
    <n v="17.11"/>
    <n v="113"/>
    <x v="15"/>
    <x v="0"/>
  </r>
  <r>
    <s v="2022R0704"/>
    <n v="2022"/>
    <s v="Round 7"/>
    <d v="2022-04-30T00:00:00"/>
    <n v="18"/>
    <n v="11"/>
    <n v="34"/>
    <s v="MCG"/>
    <d v="1899-12-30T16:35:00"/>
    <n v="39425"/>
    <s v="Melbourne"/>
    <n v="3.3"/>
    <n v="7.5"/>
    <n v="13.9"/>
    <n v="13.13"/>
    <n v="91"/>
    <s v="Hawthorn"/>
    <n v="3.5"/>
    <n v="5.8"/>
    <n v="8.11"/>
    <n v="11.15"/>
    <n v="81"/>
    <x v="16"/>
    <x v="0"/>
  </r>
  <r>
    <s v="2022R0705"/>
    <n v="2022"/>
    <s v="Round 7"/>
    <d v="2022-04-30T00:00:00"/>
    <n v="18"/>
    <n v="11"/>
    <n v="34"/>
    <s v="Docklands"/>
    <d v="1899-12-30T19:25:00"/>
    <n v="40129"/>
    <s v="Carlton"/>
    <n v="5.2"/>
    <n v="8.5"/>
    <n v="15.8"/>
    <n v="17.12"/>
    <n v="114"/>
    <s v="North Melbourne"/>
    <n v="2.2999999999999998"/>
    <n v="7.3"/>
    <n v="9.4"/>
    <n v="10.4"/>
    <n v="64"/>
    <x v="1"/>
    <x v="0"/>
  </r>
  <r>
    <s v="2022R0706"/>
    <n v="2022"/>
    <s v="Round 7"/>
    <d v="2022-04-30T00:00:00"/>
    <n v="26.8"/>
    <n v="22.7"/>
    <n v="9.4"/>
    <s v="Cazaly's Stadium"/>
    <d v="1899-12-30T19:25:00"/>
    <n v="6645"/>
    <s v="St Kilda"/>
    <n v="2.2999999999999998"/>
    <n v="3.6"/>
    <n v="3.13"/>
    <n v="4.18"/>
    <n v="42"/>
    <s v="Port Adelaide"/>
    <n v="0.2"/>
    <n v="1.4"/>
    <n v="4.5999999999999996"/>
    <n v="5.13"/>
    <n v="43"/>
    <x v="8"/>
    <x v="2"/>
  </r>
  <r>
    <s v="2022R0707"/>
    <n v="2022"/>
    <s v="Round 7"/>
    <d v="2022-05-01T00:00:00"/>
    <n v="19.8"/>
    <n v="10.8"/>
    <n v="0"/>
    <s v="MCG"/>
    <d v="1899-12-30T13:10:00"/>
    <n v="28916"/>
    <s v="Collingwood"/>
    <n v="7.3"/>
    <n v="11.5"/>
    <n v="15.1"/>
    <n v="17.13"/>
    <n v="115"/>
    <s v="Gold Coast"/>
    <n v="3.1"/>
    <n v="8.1999999999999993"/>
    <n v="11.3"/>
    <n v="14.6"/>
    <n v="90"/>
    <x v="9"/>
    <x v="2"/>
  </r>
  <r>
    <s v="2022R0708"/>
    <n v="2022"/>
    <s v="Round 7"/>
    <d v="2022-05-01T00:00:00"/>
    <n v="19.8"/>
    <n v="10.8"/>
    <n v="0"/>
    <s v="Docklands"/>
    <d v="1899-12-30T15:20:00"/>
    <n v="33677"/>
    <s v="Western Bulldogs"/>
    <n v="3.1"/>
    <n v="6.3"/>
    <n v="13.4"/>
    <n v="16.7"/>
    <n v="103"/>
    <s v="Essendon"/>
    <n v="2.2999999999999998"/>
    <n v="3.7"/>
    <n v="6.1"/>
    <n v="10.11"/>
    <n v="71"/>
    <x v="14"/>
    <x v="0"/>
  </r>
  <r>
    <s v="2022R0709"/>
    <n v="2022"/>
    <s v="Round 7"/>
    <d v="2022-05-01T00:00:00"/>
    <n v="21.8"/>
    <n v="13.6"/>
    <n v="1.8"/>
    <s v="SCG"/>
    <d v="1899-12-30T16:40:00"/>
    <n v="30110"/>
    <s v="Sydney"/>
    <n v="1.3"/>
    <n v="2.4"/>
    <n v="8.6"/>
    <n v="13.11"/>
    <n v="89"/>
    <s v="Brisbane"/>
    <n v="1.3"/>
    <n v="7.7"/>
    <n v="12.11"/>
    <n v="17.11"/>
    <n v="113"/>
    <x v="3"/>
    <x v="0"/>
  </r>
  <r>
    <s v="2022R0801"/>
    <n v="2022"/>
    <s v="Round 8"/>
    <d v="2022-05-06T00:00:00"/>
    <n v="15.8"/>
    <n v="5.3"/>
    <n v="3.4"/>
    <s v="Adelaide Oval"/>
    <d v="1899-12-30T19:00:00"/>
    <n v="29290"/>
    <s v="Port Adelaide"/>
    <n v="5"/>
    <n v="7.4"/>
    <n v="12.8"/>
    <n v="12.14"/>
    <n v="86"/>
    <s v="Western Bulldogs"/>
    <n v="4.4000000000000004"/>
    <n v="6.6"/>
    <n v="8.8000000000000007"/>
    <n v="10.9"/>
    <n v="69"/>
    <x v="8"/>
    <x v="2"/>
  </r>
  <r>
    <s v="2022R0802"/>
    <n v="2022"/>
    <s v="Round 8"/>
    <d v="2022-05-06T00:00:00"/>
    <n v="23.4"/>
    <n v="9"/>
    <n v="0"/>
    <s v="Perth Stadium"/>
    <d v="1899-12-30T18:40:00"/>
    <n v="37040"/>
    <s v="Fremantle"/>
    <n v="5.0999999999999996"/>
    <n v="8.5"/>
    <n v="12.9"/>
    <n v="15.12"/>
    <n v="102"/>
    <s v="North Melbourne"/>
    <n v="0.2"/>
    <n v="2.2999999999999998"/>
    <n v="2.5"/>
    <n v="3.6"/>
    <n v="24"/>
    <x v="5"/>
    <x v="0"/>
  </r>
  <r>
    <s v="2022R0803"/>
    <n v="2022"/>
    <s v="Round 8"/>
    <d v="2022-05-07T00:00:00"/>
    <n v="15.3"/>
    <n v="8.5"/>
    <n v="2.2000000000000002"/>
    <s v="MCG"/>
    <d v="1899-12-30T13:45:00"/>
    <n v="64481"/>
    <s v="Richmond"/>
    <n v="3.3"/>
    <n v="9.6999999999999993"/>
    <n v="13.1"/>
    <n v="17.11"/>
    <n v="113"/>
    <s v="Collingwood"/>
    <n v="2.2999999999999998"/>
    <n v="5.7"/>
    <n v="8.11"/>
    <n v="12.14"/>
    <n v="86"/>
    <x v="13"/>
    <x v="1"/>
  </r>
  <r>
    <s v="2022R0804"/>
    <n v="2022"/>
    <s v="Round 8"/>
    <d v="2022-05-07T00:00:00"/>
    <n v="19.899999999999999"/>
    <n v="9.3000000000000007"/>
    <n v="0"/>
    <s v="SCG"/>
    <d v="1899-12-30T13:45:00"/>
    <n v="20420"/>
    <s v="Sydney"/>
    <n v="1.4"/>
    <n v="4.7"/>
    <n v="8.11"/>
    <n v="8.1300000000000008"/>
    <n v="61"/>
    <s v="Gold Coast"/>
    <n v="3.6"/>
    <n v="7.6"/>
    <n v="8.11"/>
    <n v="10.15"/>
    <n v="75"/>
    <x v="17"/>
    <x v="2"/>
  </r>
  <r>
    <s v="2022R0805"/>
    <n v="2022"/>
    <s v="Round 8"/>
    <d v="2022-05-07T00:00:00"/>
    <n v="12.7"/>
    <n v="2.9"/>
    <n v="0"/>
    <s v="Manuka Oval"/>
    <d v="1899-12-30T16:35:00"/>
    <n v="11661"/>
    <s v="Greater Western Sydney"/>
    <n v="2.2000000000000002"/>
    <n v="3.5"/>
    <n v="3.9"/>
    <n v="4.1100000000000003"/>
    <n v="35"/>
    <s v="Geelong"/>
    <n v="4.3"/>
    <n v="6.7"/>
    <n v="8.11"/>
    <n v="12.16"/>
    <n v="88"/>
    <x v="12"/>
    <x v="2"/>
  </r>
  <r>
    <s v="2022R0806"/>
    <n v="2022"/>
    <s v="Round 8"/>
    <d v="2022-05-07T00:00:00"/>
    <n v="15.3"/>
    <n v="8.5"/>
    <n v="2.2000000000000002"/>
    <s v="Docklands"/>
    <d v="1899-12-30T19:25:00"/>
    <n v="33042"/>
    <s v="Essendon"/>
    <n v="2.2000000000000002"/>
    <n v="6.3"/>
    <n v="8.1"/>
    <n v="16.12"/>
    <n v="108"/>
    <s v="Hawthorn"/>
    <n v="3.7"/>
    <n v="8.9"/>
    <n v="10.130000000000001"/>
    <n v="11.15"/>
    <n v="81"/>
    <x v="6"/>
    <x v="0"/>
  </r>
  <r>
    <s v="2022R0807"/>
    <n v="2022"/>
    <s v="Round 8"/>
    <d v="2022-05-07T00:00:00"/>
    <n v="25.3"/>
    <n v="18.8"/>
    <n v="0.4"/>
    <s v="Gabba"/>
    <d v="1899-12-30T19:25:00"/>
    <n v="19331"/>
    <s v="Brisbane"/>
    <n v="3.3"/>
    <n v="5.6"/>
    <n v="9.6999999999999993"/>
    <n v="16.899999999999999"/>
    <n v="105"/>
    <s v="West Coast"/>
    <n v="1"/>
    <n v="1.1000000000000001"/>
    <n v="3.2"/>
    <n v="4.5999999999999996"/>
    <n v="30"/>
    <x v="3"/>
    <x v="2"/>
  </r>
  <r>
    <s v="2022R0808"/>
    <n v="2022"/>
    <s v="Round 8"/>
    <d v="2022-05-08T00:00:00"/>
    <n v="15"/>
    <n v="9.3000000000000007"/>
    <n v="0.4"/>
    <s v="MCG"/>
    <d v="1899-12-30T13:10:00"/>
    <n v="35767"/>
    <s v="Melbourne"/>
    <n v="4.2"/>
    <n v="9.3000000000000007"/>
    <n v="10.5"/>
    <n v="14.9"/>
    <n v="93"/>
    <s v="St Kilda"/>
    <n v="0.3"/>
    <n v="3.4"/>
    <n v="5.7"/>
    <n v="8.6999999999999993"/>
    <n v="55"/>
    <x v="16"/>
    <x v="0"/>
  </r>
  <r>
    <s v="2022R0809"/>
    <n v="2022"/>
    <s v="Round 8"/>
    <d v="2022-05-08T00:00:00"/>
    <n v="15"/>
    <n v="9.3000000000000007"/>
    <n v="0.4"/>
    <s v="Docklands"/>
    <d v="1899-12-30T16:40:00"/>
    <n v="25376"/>
    <s v="Carlton"/>
    <n v="3.3"/>
    <n v="9.6"/>
    <n v="15.12"/>
    <n v="17.14"/>
    <n v="116"/>
    <s v="Adelaide"/>
    <n v="2.2000000000000002"/>
    <n v="5.4"/>
    <n v="5.6"/>
    <n v="10.8"/>
    <n v="68"/>
    <x v="1"/>
    <x v="2"/>
  </r>
  <r>
    <s v="2022R0901"/>
    <n v="2022"/>
    <s v="Round 9"/>
    <d v="2022-05-13T00:00:00"/>
    <n v="17.5"/>
    <n v="13.3"/>
    <n v="0.8"/>
    <s v="Docklands"/>
    <d v="1899-12-30T19:50:00"/>
    <n v="44029"/>
    <s v="Collingwood"/>
    <n v="1.3"/>
    <n v="2.6"/>
    <n v="4.7"/>
    <n v="7.9"/>
    <n v="51"/>
    <s v="Western Bulldogs"/>
    <n v="6.5"/>
    <n v="7.1"/>
    <n v="11.11"/>
    <n v="14.15"/>
    <n v="99"/>
    <x v="14"/>
    <x v="0"/>
  </r>
  <r>
    <s v="2022R0902"/>
    <n v="2022"/>
    <s v="Round 9"/>
    <d v="2022-05-14T00:00:00"/>
    <n v="18.100000000000001"/>
    <n v="14"/>
    <n v="0.4"/>
    <s v="MCG"/>
    <d v="1899-12-30T13:45:00"/>
    <n v="40663"/>
    <s v="Hawthorn"/>
    <n v="4.4000000000000004"/>
    <n v="8.5"/>
    <n v="9.8000000000000007"/>
    <n v="14.1"/>
    <n v="94"/>
    <s v="Richmond"/>
    <n v="3.3"/>
    <n v="9.5"/>
    <n v="12.9"/>
    <n v="17.149999999999999"/>
    <n v="117"/>
    <x v="13"/>
    <x v="0"/>
  </r>
  <r>
    <s v="2022R0903"/>
    <n v="2022"/>
    <s v="Round 9"/>
    <d v="2022-05-14T00:00:00"/>
    <n v="17.7"/>
    <n v="9.8000000000000007"/>
    <n v="3.2"/>
    <s v="Bellerive Oval"/>
    <d v="1899-12-30T14:10:00"/>
    <n v="5114"/>
    <s v="North Melbourne"/>
    <n v="1.3"/>
    <n v="3.7"/>
    <n v="5.9"/>
    <n v="6.1"/>
    <n v="46"/>
    <s v="Port Adelaide"/>
    <n v="6.5"/>
    <n v="8.8000000000000007"/>
    <n v="10.11"/>
    <n v="17.13"/>
    <n v="115"/>
    <x v="8"/>
    <x v="2"/>
  </r>
  <r>
    <s v="2022R0904"/>
    <n v="2022"/>
    <s v="Round 9"/>
    <d v="2022-05-14T00:00:00"/>
    <n v="18.100000000000001"/>
    <n v="14"/>
    <n v="0.4"/>
    <s v="Docklands"/>
    <d v="1899-12-30T16:35:00"/>
    <n v="32517"/>
    <s v="St Kilda"/>
    <n v="2.2000000000000002"/>
    <n v="4.4000000000000004"/>
    <n v="11.8"/>
    <n v="13.12"/>
    <n v="90"/>
    <s v="Geelong"/>
    <n v="4.3"/>
    <n v="6.8"/>
    <n v="8.1"/>
    <n v="11.14"/>
    <n v="80"/>
    <x v="11"/>
    <x v="0"/>
  </r>
  <r>
    <s v="2022R0905"/>
    <n v="2022"/>
    <s v="Round 9"/>
    <d v="2022-05-14T00:00:00"/>
    <n v="25.6"/>
    <n v="17.7"/>
    <n v="0.6"/>
    <s v="SCG"/>
    <d v="1899-12-30T19:25:00"/>
    <n v="27464"/>
    <s v="Sydney"/>
    <n v="5.5"/>
    <n v="9.1199999999999992"/>
    <n v="12.16"/>
    <n v="14.21"/>
    <n v="105"/>
    <s v="Essendon"/>
    <n v="2.2999999999999998"/>
    <n v="4.4000000000000004"/>
    <n v="5.7"/>
    <n v="6.11"/>
    <n v="47"/>
    <x v="0"/>
    <x v="2"/>
  </r>
  <r>
    <s v="2022R0906"/>
    <n v="2022"/>
    <s v="Round 9"/>
    <d v="2022-05-14T00:00:00"/>
    <n v="21.3"/>
    <n v="16.8"/>
    <n v="0"/>
    <s v="Adelaide Oval"/>
    <d v="1899-12-30T19:10:00"/>
    <n v="36579"/>
    <s v="Adelaide"/>
    <n v="3.3"/>
    <n v="7.6"/>
    <n v="8.8000000000000007"/>
    <n v="9.1199999999999992"/>
    <n v="66"/>
    <s v="Brisbane"/>
    <n v="5.2"/>
    <n v="7.3"/>
    <n v="13.6"/>
    <n v="16.600000000000001"/>
    <n v="102"/>
    <x v="3"/>
    <x v="0"/>
  </r>
  <r>
    <s v="2022R0907"/>
    <n v="2022"/>
    <s v="Round 9"/>
    <d v="2022-05-15T00:00:00"/>
    <n v="24.3"/>
    <n v="20.100000000000001"/>
    <n v="19.399999999999999"/>
    <s v="Carrara"/>
    <d v="1899-12-30T13:40:00"/>
    <n v="6136"/>
    <s v="Gold Coast"/>
    <n v="2.1"/>
    <n v="5.5"/>
    <n v="6.8"/>
    <n v="10.9"/>
    <n v="69"/>
    <s v="Fremantle"/>
    <n v="2.2999999999999998"/>
    <n v="2.4"/>
    <n v="2.5"/>
    <n v="4.9000000000000004"/>
    <n v="33"/>
    <x v="17"/>
    <x v="2"/>
  </r>
  <r>
    <s v="2022R0908"/>
    <n v="2022"/>
    <s v="Round 9"/>
    <d v="2022-05-15T00:00:00"/>
    <n v="25.7"/>
    <n v="17.5"/>
    <m/>
    <s v="Sydney Showground"/>
    <d v="1899-12-30T15:20:00"/>
    <n v="8754"/>
    <s v="Greater Western Sydney"/>
    <n v="3.3"/>
    <n v="7.5"/>
    <n v="10.6"/>
    <n v="11.9"/>
    <n v="75"/>
    <s v="Carlton"/>
    <n v="5.3"/>
    <n v="7.5"/>
    <n v="10.119999999999999"/>
    <n v="15.15"/>
    <n v="105"/>
    <x v="1"/>
    <x v="2"/>
  </r>
  <r>
    <s v="2022R0909"/>
    <n v="2022"/>
    <s v="Round 9"/>
    <d v="2022-05-15T00:00:00"/>
    <n v="19.5"/>
    <n v="12.6"/>
    <n v="2"/>
    <s v="Perth Stadium"/>
    <d v="1899-12-30T15:20:00"/>
    <n v="27488"/>
    <s v="West Coast"/>
    <n v="1"/>
    <n v="1.3"/>
    <n v="3.4"/>
    <n v="5.8"/>
    <n v="38"/>
    <s v="Melbourne"/>
    <n v="6.5"/>
    <n v="7.9"/>
    <n v="9.1199999999999992"/>
    <n v="16.16"/>
    <n v="112"/>
    <x v="16"/>
    <x v="2"/>
  </r>
  <r>
    <s v="2022R1001"/>
    <n v="2022"/>
    <s v="Round 10"/>
    <d v="2022-05-20T00:00:00"/>
    <n v="14.2"/>
    <n v="10"/>
    <n v="0"/>
    <s v="Docklands"/>
    <d v="1899-12-30T19:50:00"/>
    <n v="44769"/>
    <s v="Carlton"/>
    <n v="3.5"/>
    <n v="12.8"/>
    <n v="14.9"/>
    <n v="15.12"/>
    <n v="102"/>
    <s v="Sydney"/>
    <n v="4"/>
    <n v="7"/>
    <n v="12.4"/>
    <n v="13.9"/>
    <n v="87"/>
    <x v="1"/>
    <x v="0"/>
  </r>
  <r>
    <s v="2022R1002"/>
    <n v="2022"/>
    <s v="Round 10"/>
    <d v="2022-05-21T00:00:00"/>
    <n v="17.100000000000001"/>
    <n v="4.3"/>
    <n v="0"/>
    <s v="Eureka Stadium"/>
    <d v="1899-12-30T13:45:00"/>
    <n v="6040"/>
    <s v="Western Bulldogs"/>
    <n v="4.5"/>
    <n v="6.12"/>
    <n v="10.15"/>
    <n v="15.16"/>
    <n v="106"/>
    <s v="Gold Coast"/>
    <n v="3.3"/>
    <n v="6.5"/>
    <n v="9.6999999999999993"/>
    <n v="13.9"/>
    <n v="87"/>
    <x v="14"/>
    <x v="2"/>
  </r>
  <r>
    <s v="2022R1003"/>
    <n v="2022"/>
    <s v="Round 10"/>
    <d v="2022-05-21T00:00:00"/>
    <n v="15.1"/>
    <n v="3.7"/>
    <n v="0"/>
    <s v="Kardinia Park"/>
    <d v="1899-12-30T13:45:00"/>
    <n v="18721"/>
    <s v="Geelong"/>
    <n v="3.6"/>
    <n v="4.8"/>
    <n v="9.11"/>
    <n v="11.16"/>
    <n v="82"/>
    <s v="Port Adelaide"/>
    <n v="2.1"/>
    <n v="5.3"/>
    <n v="6.3"/>
    <n v="7.5"/>
    <n v="47"/>
    <x v="12"/>
    <x v="2"/>
  </r>
  <r>
    <s v="2022R1004"/>
    <n v="2022"/>
    <s v="Round 10"/>
    <d v="2022-05-21T00:00:00"/>
    <n v="15.6"/>
    <n v="2.6"/>
    <n v="0"/>
    <s v="Docklands"/>
    <d v="1899-12-30T16:35:00"/>
    <n v="13422"/>
    <s v="North Melbourne"/>
    <n v="3"/>
    <n v="6.1"/>
    <n v="8.3000000000000007"/>
    <n v="8.5"/>
    <n v="53"/>
    <s v="Melbourne"/>
    <n v="4.4000000000000004"/>
    <n v="8.9"/>
    <n v="10.130000000000001"/>
    <n v="14.16"/>
    <n v="100"/>
    <x v="16"/>
    <x v="2"/>
  </r>
  <r>
    <s v="2022R1005"/>
    <n v="2022"/>
    <s v="Round 10"/>
    <d v="2022-05-21T00:00:00"/>
    <n v="19.399999999999999"/>
    <n v="6.1"/>
    <n v="0"/>
    <s v="Adelaide Oval"/>
    <d v="1899-12-30T19:00:00"/>
    <n v="28783"/>
    <s v="Adelaide"/>
    <n v="1.5"/>
    <n v="4.8"/>
    <n v="6.13"/>
    <n v="9.15"/>
    <n v="69"/>
    <s v="St Kilda"/>
    <n v="2.1"/>
    <n v="3.3"/>
    <n v="6.4"/>
    <n v="14.6"/>
    <n v="90"/>
    <x v="11"/>
    <x v="2"/>
  </r>
  <r>
    <s v="2022R1006"/>
    <n v="2022"/>
    <s v="Round 10"/>
    <d v="2022-05-21T00:00:00"/>
    <n v="15.6"/>
    <n v="2.6"/>
    <n v="0"/>
    <s v="MCG"/>
    <d v="1899-12-30T19:30:00"/>
    <n v="70226"/>
    <s v="Richmond"/>
    <n v="2.2999999999999998"/>
    <n v="7.5"/>
    <n v="9.1199999999999992"/>
    <n v="11.14"/>
    <n v="80"/>
    <s v="Essendon"/>
    <n v="1.2"/>
    <n v="3.3"/>
    <n v="6.3"/>
    <n v="7.6"/>
    <n v="48"/>
    <x v="13"/>
    <x v="1"/>
  </r>
  <r>
    <s v="2022R1007"/>
    <n v="2022"/>
    <s v="Round 10"/>
    <d v="2022-05-22T00:00:00"/>
    <n v="18.7"/>
    <n v="12.9"/>
    <n v="10"/>
    <s v="Sydney Showground"/>
    <d v="1899-12-30T14:10:00"/>
    <n v="5057"/>
    <s v="Greater Western Sydney"/>
    <n v="7.3"/>
    <n v="14.3"/>
    <n v="17.7"/>
    <n v="21.12"/>
    <n v="138"/>
    <s v="West Coast"/>
    <n v="4.0999999999999996"/>
    <n v="5.4"/>
    <n v="9.5"/>
    <n v="13.8"/>
    <n v="86"/>
    <x v="15"/>
    <x v="2"/>
  </r>
  <r>
    <s v="2022R1008"/>
    <n v="2022"/>
    <s v="Round 10"/>
    <d v="2022-05-22T00:00:00"/>
    <n v="13.9"/>
    <n v="2.6"/>
    <n v="0"/>
    <s v="York Park"/>
    <d v="1899-12-30T15:20:00"/>
    <n v="12007"/>
    <s v="Hawthorn"/>
    <n v="5.2"/>
    <n v="10.3"/>
    <n v="13.5"/>
    <n v="18.899999999999999"/>
    <n v="117"/>
    <s v="Brisbane"/>
    <n v="6.2"/>
    <n v="9.8000000000000007"/>
    <n v="13.9"/>
    <n v="17.100000000000001"/>
    <n v="112"/>
    <x v="2"/>
    <x v="2"/>
  </r>
  <r>
    <s v="2022R1009"/>
    <n v="2022"/>
    <s v="Round 10"/>
    <d v="2022-05-22T00:00:00"/>
    <n v="24.2"/>
    <n v="10.4"/>
    <n v="0"/>
    <s v="Perth Stadium"/>
    <d v="1899-12-30T15:20:00"/>
    <n v="35534"/>
    <s v="Fremantle"/>
    <n v="2.2000000000000002"/>
    <n v="2.4"/>
    <n v="3.6"/>
    <n v="6.8"/>
    <n v="44"/>
    <s v="Collingwood"/>
    <n v="2.2000000000000002"/>
    <n v="5.3"/>
    <n v="7.4"/>
    <n v="12.8"/>
    <n v="80"/>
    <x v="9"/>
    <x v="0"/>
  </r>
  <r>
    <s v="2022R1101"/>
    <n v="2022"/>
    <s v="Round 11"/>
    <d v="2022-05-27T00:00:00"/>
    <n v="22.5"/>
    <n v="12"/>
    <n v="0"/>
    <s v="SCG"/>
    <d v="1899-12-30T19:50:00"/>
    <n v="31387"/>
    <s v="Sydney"/>
    <n v="3.4"/>
    <n v="6.7"/>
    <n v="10.1"/>
    <n v="16.100000000000001"/>
    <n v="106"/>
    <s v="Richmond"/>
    <n v="5"/>
    <n v="11.2"/>
    <n v="12.4"/>
    <n v="15.1"/>
    <n v="100"/>
    <x v="0"/>
    <x v="0"/>
  </r>
  <r>
    <s v="2022R1102"/>
    <n v="2022"/>
    <s v="Round 11"/>
    <d v="2022-05-28T00:00:00"/>
    <n v="16"/>
    <n v="6.3"/>
    <n v="0.2"/>
    <s v="Kardinia Park"/>
    <d v="1899-12-30T13:45:00"/>
    <n v="19051"/>
    <s v="Geelong"/>
    <n v="2.4"/>
    <n v="8.5"/>
    <n v="11.5"/>
    <n v="15.7"/>
    <n v="97"/>
    <s v="Adelaide"/>
    <n v="0.6"/>
    <n v="3.7"/>
    <n v="6.11"/>
    <n v="7.13"/>
    <n v="55"/>
    <x v="12"/>
    <x v="2"/>
  </r>
  <r>
    <s v="2022R1103"/>
    <n v="2022"/>
    <s v="Round 11"/>
    <d v="2022-05-28T00:00:00"/>
    <n v="24.8"/>
    <n v="14.3"/>
    <n v="0"/>
    <s v="Gabba"/>
    <d v="1899-12-30T13:45:00"/>
    <n v="22068"/>
    <s v="Brisbane"/>
    <n v="6.1"/>
    <n v="9.4"/>
    <n v="14.11"/>
    <n v="16.14"/>
    <n v="110"/>
    <s v="Greater Western Sydney"/>
    <n v="8.1"/>
    <n v="10.1"/>
    <n v="12.2"/>
    <n v="15.6"/>
    <n v="96"/>
    <x v="3"/>
    <x v="2"/>
  </r>
  <r>
    <s v="2022R1104"/>
    <n v="2022"/>
    <s v="Round 11"/>
    <d v="2022-05-28T00:00:00"/>
    <n v="15.4"/>
    <n v="6.3"/>
    <n v="0"/>
    <s v="MCG"/>
    <d v="1899-12-30T16:35:00"/>
    <n v="29812"/>
    <s v="Melbourne"/>
    <n v="2.2000000000000002"/>
    <n v="6.8"/>
    <n v="7.1"/>
    <n v="7.14"/>
    <n v="56"/>
    <s v="Fremantle"/>
    <n v="1.6"/>
    <n v="2.7"/>
    <n v="10.9"/>
    <n v="14.1"/>
    <n v="94"/>
    <x v="5"/>
    <x v="2"/>
  </r>
  <r>
    <s v="2022R1105"/>
    <n v="2022"/>
    <s v="Round 11"/>
    <d v="2022-05-28T00:00:00"/>
    <n v="22.9"/>
    <n v="11.5"/>
    <n v="0"/>
    <s v="Perth Stadium"/>
    <d v="1899-12-30T17:30:00"/>
    <n v="31838"/>
    <s v="West Coast"/>
    <n v="3"/>
    <n v="5.5"/>
    <n v="7.5"/>
    <n v="9.6"/>
    <n v="60"/>
    <s v="Western Bulldogs"/>
    <n v="6.3"/>
    <n v="10.7"/>
    <n v="18.899999999999999"/>
    <n v="25.11"/>
    <n v="161"/>
    <x v="14"/>
    <x v="0"/>
  </r>
  <r>
    <s v="2022R1106"/>
    <n v="2022"/>
    <s v="Round 11"/>
    <d v="2022-05-28T00:00:00"/>
    <n v="32.799999999999997"/>
    <n v="21.8"/>
    <n v="0"/>
    <s v="Marrara Oval"/>
    <d v="1899-12-30T19:10:00"/>
    <n v="7516"/>
    <s v="Gold Coast"/>
    <n v="4.3"/>
    <n v="10.8"/>
    <n v="14.12"/>
    <n v="18.13"/>
    <n v="121"/>
    <s v="Hawthorn"/>
    <n v="1.3"/>
    <n v="4.3"/>
    <n v="5.5"/>
    <n v="7.12"/>
    <n v="54"/>
    <x v="17"/>
    <x v="2"/>
  </r>
  <r>
    <s v="2022R1107"/>
    <n v="2022"/>
    <s v="Round 11"/>
    <d v="2022-05-29T00:00:00"/>
    <n v="15.9"/>
    <n v="4.9000000000000004"/>
    <n v="0"/>
    <s v="Docklands"/>
    <d v="1899-12-30T13:10:00"/>
    <n v="23464"/>
    <s v="St Kilda"/>
    <n v="5.2"/>
    <n v="6.5"/>
    <n v="12.7"/>
    <n v="16.7"/>
    <n v="103"/>
    <s v="North Melbourne"/>
    <n v="2.2000000000000002"/>
    <n v="2.2999999999999998"/>
    <n v="4.4000000000000004"/>
    <n v="7.8"/>
    <n v="50"/>
    <x v="11"/>
    <x v="2"/>
  </r>
  <r>
    <s v="2022R1108"/>
    <n v="2022"/>
    <s v="Round 11"/>
    <d v="2022-05-29T00:00:00"/>
    <n v="15.9"/>
    <n v="4.9000000000000004"/>
    <n v="0"/>
    <s v="MCG"/>
    <d v="1899-12-30T15:20:00"/>
    <n v="80627"/>
    <s v="Collingwood"/>
    <n v="3.4"/>
    <n v="4.8"/>
    <n v="7.12"/>
    <n v="11.13"/>
    <n v="79"/>
    <s v="Carlton"/>
    <n v="2.2000000000000002"/>
    <n v="6.2"/>
    <n v="6.7"/>
    <n v="11.9"/>
    <n v="75"/>
    <x v="9"/>
    <x v="1"/>
  </r>
  <r>
    <s v="2022R1109"/>
    <n v="2022"/>
    <s v="Round 11"/>
    <d v="2022-05-29T00:00:00"/>
    <n v="19.3"/>
    <n v="7.3"/>
    <n v="3.6"/>
    <s v="Adelaide Oval"/>
    <d v="1899-12-30T16:10:00"/>
    <n v="25877"/>
    <s v="Port Adelaide"/>
    <n v="4.2"/>
    <n v="8.4"/>
    <n v="9.8000000000000007"/>
    <n v="9.1199999999999992"/>
    <n v="66"/>
    <s v="Essendon"/>
    <n v="0.6"/>
    <n v="2.9"/>
    <n v="6.12"/>
    <n v="6.14"/>
    <n v="50"/>
    <x v="8"/>
    <x v="2"/>
  </r>
  <r>
    <s v="2022R1201"/>
    <n v="2022"/>
    <s v="Round 12"/>
    <d v="2022-06-03T00:00:00"/>
    <n v="12.4"/>
    <n v="4.3"/>
    <n v="0"/>
    <s v="Docklands"/>
    <d v="1899-12-30T19:50:00"/>
    <n v="34370"/>
    <s v="Western Bulldogs"/>
    <n v="1.5"/>
    <n v="4.5999999999999996"/>
    <n v="6.9"/>
    <n v="10.1"/>
    <n v="70"/>
    <s v="Geelong"/>
    <n v="7.2"/>
    <n v="8.6"/>
    <n v="8.8000000000000007"/>
    <n v="12.11"/>
    <n v="83"/>
    <x v="12"/>
    <x v="0"/>
  </r>
  <r>
    <s v="2022R1202"/>
    <n v="2022"/>
    <s v="Round 12"/>
    <d v="2022-06-04T00:00:00"/>
    <n v="15.8"/>
    <n v="11.3"/>
    <n v="2.4"/>
    <s v="Adelaide Oval"/>
    <d v="1899-12-30T13:15:00"/>
    <n v="22859"/>
    <s v="Adelaide"/>
    <n v="5.2"/>
    <n v="9.6"/>
    <n v="10.1"/>
    <n v="13.1"/>
    <n v="88"/>
    <s v="West Coast"/>
    <n v="0.1"/>
    <n v="3.4"/>
    <n v="5.5"/>
    <n v="8.9"/>
    <n v="57"/>
    <x v="4"/>
    <x v="2"/>
  </r>
  <r>
    <s v="2022R1203"/>
    <n v="2022"/>
    <s v="Round 12"/>
    <d v="2022-06-04T00:00:00"/>
    <n v="33.9"/>
    <n v="25"/>
    <n v="0"/>
    <s v="Marrara Oval"/>
    <d v="1899-12-30T16:05:00"/>
    <n v="5523"/>
    <s v="Gold Coast"/>
    <n v="1.4"/>
    <n v="8.11"/>
    <n v="11.13"/>
    <n v="15.19"/>
    <n v="109"/>
    <s v="North Melbourne"/>
    <n v="4.3"/>
    <n v="4.3"/>
    <n v="7.3"/>
    <n v="7.5"/>
    <n v="47"/>
    <x v="17"/>
    <x v="2"/>
  </r>
  <r>
    <s v="2022R1204"/>
    <n v="2022"/>
    <s v="Round 12"/>
    <d v="2022-06-04T00:00:00"/>
    <n v="14.5"/>
    <n v="7.6"/>
    <n v="0"/>
    <s v="MCG"/>
    <d v="1899-12-30T19:25:00"/>
    <n v="32753"/>
    <s v="Melbourne"/>
    <n v="5.0999999999999996"/>
    <n v="7.1"/>
    <n v="8.6"/>
    <n v="9.6999999999999993"/>
    <n v="61"/>
    <s v="Sydney"/>
    <n v="1.5"/>
    <n v="6.9"/>
    <n v="6.11"/>
    <n v="10.130000000000001"/>
    <n v="73"/>
    <x v="0"/>
    <x v="0"/>
  </r>
  <r>
    <s v="2022R1205"/>
    <n v="2022"/>
    <s v="Round 12"/>
    <d v="2022-06-05T00:00:00"/>
    <n v="13.4"/>
    <n v="9.8000000000000007"/>
    <n v="0"/>
    <s v="MCG"/>
    <d v="1899-12-30T14:10:00"/>
    <n v="43939"/>
    <s v="Hawthorn"/>
    <n v="2.2000000000000002"/>
    <n v="4.4000000000000004"/>
    <n v="8.5"/>
    <n v="10.8"/>
    <n v="68"/>
    <s v="Collingwood"/>
    <n v="5.4"/>
    <n v="7.9"/>
    <n v="8.1"/>
    <n v="10.119999999999999"/>
    <n v="72"/>
    <x v="9"/>
    <x v="0"/>
  </r>
  <r>
    <s v="2022R1206"/>
    <n v="2022"/>
    <s v="Round 12"/>
    <d v="2022-06-05T00:00:00"/>
    <n v="18.100000000000001"/>
    <n v="3.3"/>
    <n v="0"/>
    <s v="Perth Stadium"/>
    <d v="1899-12-30T15:20:00"/>
    <n v="47214"/>
    <s v="Fremantle"/>
    <n v="1.1000000000000001"/>
    <n v="4.3"/>
    <n v="10.5"/>
    <n v="15.9"/>
    <n v="99"/>
    <s v="Brisbane"/>
    <n v="3.2"/>
    <n v="4.4000000000000004"/>
    <n v="7.6"/>
    <n v="13.7"/>
    <n v="85"/>
    <x v="5"/>
    <x v="0"/>
  </r>
  <r>
    <s v="2022R1301"/>
    <n v="2022"/>
    <s v="Round 13"/>
    <d v="2022-06-09T00:00:00"/>
    <n v="13.6"/>
    <n v="8"/>
    <n v="0.2"/>
    <s v="MCG"/>
    <d v="1899-12-30T19:20:00"/>
    <n v="21757"/>
    <s v="Richmond"/>
    <n v="5.2"/>
    <n v="6.4"/>
    <n v="8.5"/>
    <n v="11.11"/>
    <n v="77"/>
    <s v="Port Adelaide"/>
    <n v="2.1"/>
    <n v="5.2"/>
    <n v="8.4"/>
    <n v="10.5"/>
    <n v="65"/>
    <x v="13"/>
    <x v="2"/>
  </r>
  <r>
    <s v="2022R1302"/>
    <n v="2022"/>
    <s v="Round 13"/>
    <d v="2022-06-10T00:00:00"/>
    <n v="13.8"/>
    <n v="8.3000000000000007"/>
    <n v="0.6"/>
    <s v="MCG"/>
    <d v="1899-12-30T19:50:00"/>
    <n v="65440"/>
    <s v="Essendon"/>
    <n v="3.2"/>
    <n v="5.4"/>
    <n v="7.8"/>
    <n v="7.12"/>
    <n v="54"/>
    <s v="Carlton"/>
    <n v="4.0999999999999996"/>
    <n v="9.4"/>
    <n v="12.6"/>
    <n v="12.8"/>
    <n v="80"/>
    <x v="1"/>
    <x v="1"/>
  </r>
  <r>
    <s v="2022R1303"/>
    <n v="2022"/>
    <s v="Round 13"/>
    <d v="2022-06-11T00:00:00"/>
    <n v="21.6"/>
    <n v="16"/>
    <n v="7.6"/>
    <s v="Perth Stadium"/>
    <d v="1899-12-30T14:10:00"/>
    <n v="39428"/>
    <s v="Fremantle"/>
    <n v="4.3"/>
    <n v="6.6"/>
    <n v="12.9"/>
    <n v="14.11"/>
    <n v="95"/>
    <s v="Hawthorn"/>
    <n v="5"/>
    <n v="8.4"/>
    <n v="10.7"/>
    <n v="12.1"/>
    <n v="82"/>
    <x v="5"/>
    <x v="0"/>
  </r>
  <r>
    <s v="2022R1304"/>
    <n v="2022"/>
    <s v="Round 13"/>
    <d v="2022-06-11T00:00:00"/>
    <n v="18.8"/>
    <n v="7.5"/>
    <n v="0"/>
    <s v="Gabba"/>
    <d v="1899-12-30T19:25:00"/>
    <n v="26610"/>
    <s v="Brisbane"/>
    <n v="2.4"/>
    <n v="3.6"/>
    <n v="7.1"/>
    <n v="10.18"/>
    <n v="78"/>
    <s v="St Kilda"/>
    <n v="2.1"/>
    <n v="5.6"/>
    <n v="7.7"/>
    <n v="8.9"/>
    <n v="57"/>
    <x v="3"/>
    <x v="2"/>
  </r>
  <r>
    <s v="2022R1305"/>
    <n v="2022"/>
    <s v="Round 13"/>
    <d v="2022-06-12T00:00:00"/>
    <n v="13.4"/>
    <n v="9"/>
    <n v="0.2"/>
    <s v="Docklands"/>
    <d v="1899-12-30T15:20:00"/>
    <n v="13742"/>
    <s v="North Melbourne"/>
    <n v="0.3"/>
    <n v="2.5"/>
    <n v="4.7"/>
    <n v="7.11"/>
    <n v="53"/>
    <s v="Greater Western Sydney"/>
    <n v="5.3"/>
    <n v="10.4"/>
    <n v="12.9"/>
    <n v="15.12"/>
    <n v="102"/>
    <x v="15"/>
    <x v="2"/>
  </r>
  <r>
    <s v="2022R1306"/>
    <n v="2022"/>
    <s v="Round 13"/>
    <d v="2022-06-13T00:00:00"/>
    <n v="12.6"/>
    <n v="8.1999999999999993"/>
    <n v="3.8"/>
    <s v="MCG"/>
    <d v="1899-12-30T15:20:00"/>
    <n v="76059"/>
    <s v="Collingwood"/>
    <n v="0.5"/>
    <n v="3.8"/>
    <n v="6.1"/>
    <n v="12.1"/>
    <n v="82"/>
    <s v="Melbourne"/>
    <n v="3.1"/>
    <n v="5.4"/>
    <n v="7.6"/>
    <n v="8.8000000000000007"/>
    <n v="56"/>
    <x v="9"/>
    <x v="1"/>
  </r>
  <r>
    <s v="2022R1401"/>
    <n v="2022"/>
    <s v="Round 14"/>
    <d v="2022-06-16T00:00:00"/>
    <n v="14.2"/>
    <n v="9.3000000000000007"/>
    <n v="0.2"/>
    <s v="MCG"/>
    <d v="1899-12-30T19:20:00"/>
    <n v="50741"/>
    <s v="Richmond"/>
    <n v="3.2"/>
    <n v="7.6"/>
    <n v="8.1"/>
    <n v="11.15"/>
    <n v="81"/>
    <s v="Carlton"/>
    <n v="0.4"/>
    <n v="3.5"/>
    <n v="6.8"/>
    <n v="9.1199999999999992"/>
    <n v="66"/>
    <x v="13"/>
    <x v="1"/>
  </r>
  <r>
    <s v="2022R1402"/>
    <n v="2022"/>
    <s v="Round 14"/>
    <d v="2022-06-17T00:00:00"/>
    <n v="13.9"/>
    <n v="9.9"/>
    <n v="9.6"/>
    <s v="Docklands"/>
    <d v="1899-12-30T19:50:00"/>
    <n v="33274"/>
    <s v="St Kilda"/>
    <n v="2.1"/>
    <n v="3.3"/>
    <n v="8.4"/>
    <n v="11.6"/>
    <n v="72"/>
    <s v="Essendon"/>
    <n v="4.5"/>
    <n v="7.7"/>
    <n v="13.11"/>
    <n v="15.17"/>
    <n v="107"/>
    <x v="6"/>
    <x v="0"/>
  </r>
  <r>
    <s v="2022R1403"/>
    <n v="2022"/>
    <s v="Round 14"/>
    <d v="2022-06-18T00:00:00"/>
    <n v="17.7"/>
    <n v="7.8"/>
    <n v="0"/>
    <s v="Adelaide Oval"/>
    <d v="1899-12-30T13:15:00"/>
    <n v="30445"/>
    <s v="Port Adelaide"/>
    <n v="4.3"/>
    <n v="6.6"/>
    <n v="12.8"/>
    <n v="12.1"/>
    <n v="82"/>
    <s v="Sydney"/>
    <n v="3.1"/>
    <n v="5.8"/>
    <n v="6.1"/>
    <n v="8.11"/>
    <n v="59"/>
    <x v="8"/>
    <x v="0"/>
  </r>
  <r>
    <s v="2022R1404"/>
    <n v="2022"/>
    <s v="Round 14"/>
    <d v="2022-06-18T00:00:00"/>
    <n v="18.2"/>
    <n v="13.5"/>
    <n v="10.6"/>
    <s v="Perth Stadium"/>
    <d v="1899-12-30T14:35:00"/>
    <n v="32526"/>
    <s v="West Coast"/>
    <n v="2.2999999999999998"/>
    <n v="6.5"/>
    <n v="8.6"/>
    <n v="9.9"/>
    <n v="63"/>
    <s v="Geelong"/>
    <n v="4.4000000000000004"/>
    <n v="6.5"/>
    <n v="11.6"/>
    <n v="12.9"/>
    <n v="81"/>
    <x v="12"/>
    <x v="0"/>
  </r>
  <r>
    <s v="2022R1405"/>
    <n v="2022"/>
    <s v="Round 14"/>
    <d v="2022-06-18T00:00:00"/>
    <n v="18.7"/>
    <n v="9.1999999999999993"/>
    <n v="0"/>
    <s v="Sydney Showground"/>
    <d v="1899-12-30T19:25:00"/>
    <n v="6208"/>
    <s v="Greater Western Sydney"/>
    <n v="5.4"/>
    <n v="9.6999999999999993"/>
    <n v="11.8"/>
    <n v="16.899999999999999"/>
    <n v="105"/>
    <s v="Western Bulldogs"/>
    <n v="6.1"/>
    <n v="10.6"/>
    <n v="16.899999999999999"/>
    <n v="19.11"/>
    <n v="125"/>
    <x v="14"/>
    <x v="2"/>
  </r>
  <r>
    <s v="2022R1406"/>
    <n v="2022"/>
    <s v="Round 14"/>
    <d v="2022-06-19T00:00:00"/>
    <n v="22.7"/>
    <n v="10.9"/>
    <n v="0"/>
    <s v="Carrara"/>
    <d v="1899-12-30T15:20:00"/>
    <n v="10507"/>
    <s v="Gold Coast"/>
    <n v="1.2"/>
    <n v="7.5"/>
    <n v="10.7"/>
    <n v="18.8"/>
    <n v="116"/>
    <s v="Adelaide"/>
    <n v="2.2000000000000002"/>
    <n v="3.6"/>
    <n v="6.11"/>
    <n v="10.130000000000001"/>
    <n v="73"/>
    <x v="17"/>
    <x v="2"/>
  </r>
  <r>
    <s v="2022R1501"/>
    <n v="2022"/>
    <s v="Round 15"/>
    <d v="2022-06-23T00:00:00"/>
    <n v="15.9"/>
    <n v="10.4"/>
    <n v="0"/>
    <s v="MCG"/>
    <d v="1899-12-30T19:20:00"/>
    <n v="37728"/>
    <s v="Melbourne"/>
    <n v="2.4"/>
    <n v="8.1"/>
    <n v="11.17"/>
    <n v="16.21"/>
    <n v="117"/>
    <s v="Brisbane"/>
    <n v="3.4"/>
    <n v="4.4000000000000004"/>
    <n v="6.7"/>
    <n v="7.11"/>
    <n v="53"/>
    <x v="16"/>
    <x v="0"/>
  </r>
  <r>
    <s v="2022R1502"/>
    <n v="2022"/>
    <s v="Round 15"/>
    <d v="2022-06-24T00:00:00"/>
    <n v="16.100000000000001"/>
    <n v="11.2"/>
    <n v="2.2000000000000002"/>
    <s v="Docklands"/>
    <d v="1899-12-30T19:00:00"/>
    <n v="32505"/>
    <s v="Western Bulldogs"/>
    <n v="1.2"/>
    <n v="6.6"/>
    <n v="12.1"/>
    <n v="19.11"/>
    <n v="125"/>
    <s v="Hawthorn"/>
    <n v="4.3"/>
    <n v="5.7"/>
    <n v="5.1100000000000003"/>
    <n v="12.11"/>
    <n v="83"/>
    <x v="14"/>
    <x v="0"/>
  </r>
  <r>
    <s v="2022R1503"/>
    <n v="2022"/>
    <s v="Round 15"/>
    <d v="2022-06-24T00:00:00"/>
    <n v="19.2"/>
    <n v="8.6"/>
    <n v="0.8"/>
    <s v="Perth Stadium"/>
    <d v="1899-12-30T18:40:00"/>
    <n v="40933"/>
    <s v="West Coast"/>
    <n v="3.3"/>
    <n v="9.3000000000000007"/>
    <n v="13.6"/>
    <n v="16.11"/>
    <n v="107"/>
    <s v="Essendon"/>
    <n v="5.5"/>
    <n v="7.1"/>
    <n v="10.130000000000001"/>
    <n v="14.13"/>
    <n v="97"/>
    <x v="7"/>
    <x v="0"/>
  </r>
  <r>
    <s v="2022R1504"/>
    <n v="2022"/>
    <s v="Round 15"/>
    <d v="2022-06-25T00:00:00"/>
    <n v="15.2"/>
    <n v="7.9"/>
    <n v="0.2"/>
    <s v="Docklands"/>
    <d v="1899-12-30T13:45:00"/>
    <n v="35441"/>
    <s v="Carlton"/>
    <n v="1.3"/>
    <n v="6.5"/>
    <n v="9.6999999999999993"/>
    <n v="12.9"/>
    <n v="81"/>
    <s v="Fremantle"/>
    <n v="3"/>
    <n v="4.2"/>
    <n v="6.5"/>
    <n v="7.8"/>
    <n v="50"/>
    <x v="1"/>
    <x v="0"/>
  </r>
  <r>
    <s v="2022R1505"/>
    <n v="2022"/>
    <s v="Round 15"/>
    <d v="2022-06-25T00:00:00"/>
    <n v="15.2"/>
    <n v="7.9"/>
    <n v="0.2"/>
    <s v="MCG"/>
    <d v="1899-12-30T16:35:00"/>
    <n v="59335"/>
    <s v="Geelong"/>
    <n v="5.2"/>
    <n v="8.5"/>
    <n v="9.8000000000000007"/>
    <n v="13.11"/>
    <n v="89"/>
    <s v="Richmond"/>
    <n v="2"/>
    <n v="5.3"/>
    <n v="10.7"/>
    <n v="13.8"/>
    <n v="86"/>
    <x v="12"/>
    <x v="1"/>
  </r>
  <r>
    <s v="2022R1506"/>
    <n v="2022"/>
    <s v="Round 15"/>
    <d v="2022-06-25T00:00:00"/>
    <n v="20.7"/>
    <n v="9.6"/>
    <n v="0"/>
    <s v="SCG"/>
    <d v="1899-12-30T19:25:00"/>
    <n v="31513"/>
    <s v="Sydney"/>
    <n v="3.1"/>
    <n v="4.5999999999999996"/>
    <n v="9.1"/>
    <n v="12.11"/>
    <n v="83"/>
    <s v="St Kilda"/>
    <n v="1.2"/>
    <n v="2.2000000000000002"/>
    <n v="2.6"/>
    <n v="4.8"/>
    <n v="32"/>
    <x v="0"/>
    <x v="0"/>
  </r>
  <r>
    <s v="2022R1507"/>
    <n v="2022"/>
    <s v="Round 15"/>
    <d v="2022-06-26T00:00:00"/>
    <n v="11.5"/>
    <n v="7.9"/>
    <n v="3.8"/>
    <s v="Bellerive Oval"/>
    <d v="1899-12-30T13:10:00"/>
    <n v="5072"/>
    <s v="North Melbourne"/>
    <n v="4"/>
    <n v="4.4000000000000004"/>
    <n v="6.8"/>
    <n v="8.1"/>
    <n v="58"/>
    <s v="Adelaide"/>
    <n v="5.3"/>
    <n v="7.6"/>
    <n v="11.9"/>
    <n v="17.13"/>
    <n v="115"/>
    <x v="4"/>
    <x v="2"/>
  </r>
  <r>
    <s v="2022R1508"/>
    <n v="2022"/>
    <s v="Round 15"/>
    <d v="2022-06-26T00:00:00"/>
    <n v="12.8"/>
    <n v="9.1999999999999993"/>
    <n v="0"/>
    <s v="MCG"/>
    <d v="1899-12-30T15:20:00"/>
    <n v="30804"/>
    <s v="Collingwood"/>
    <n v="3.4"/>
    <n v="5.9"/>
    <n v="9.17"/>
    <n v="11.22"/>
    <n v="88"/>
    <s v="Greater Western Sydney"/>
    <n v="2.4"/>
    <n v="2.4"/>
    <n v="5.4"/>
    <n v="12.5"/>
    <n v="77"/>
    <x v="9"/>
    <x v="0"/>
  </r>
  <r>
    <s v="2022R1509"/>
    <n v="2022"/>
    <s v="Round 15"/>
    <d v="2022-06-26T00:00:00"/>
    <n v="15.6"/>
    <n v="9.8000000000000007"/>
    <n v="1.2"/>
    <s v="Adelaide Oval"/>
    <d v="1899-12-30T15:40:00"/>
    <n v="26241"/>
    <s v="Port Adelaide"/>
    <n v="5.4"/>
    <n v="6.8"/>
    <n v="12.11"/>
    <n v="13.15"/>
    <n v="93"/>
    <s v="Gold Coast"/>
    <n v="2.4"/>
    <n v="5.9"/>
    <n v="10.1"/>
    <n v="13.13"/>
    <n v="91"/>
    <x v="8"/>
    <x v="2"/>
  </r>
  <r>
    <s v="2022R1601"/>
    <n v="2022"/>
    <s v="Round 16"/>
    <d v="2022-06-30T00:00:00"/>
    <n v="21.3"/>
    <n v="13.2"/>
    <n v="0.8"/>
    <s v="Gabba"/>
    <d v="1899-12-30T19:20:00"/>
    <n v="25011"/>
    <s v="Brisbane"/>
    <n v="1.5"/>
    <n v="6.9"/>
    <n v="12.11"/>
    <n v="16.12"/>
    <n v="108"/>
    <s v="Western Bulldogs"/>
    <n v="2.5"/>
    <n v="5.7"/>
    <n v="7.9"/>
    <n v="9.1300000000000008"/>
    <n v="67"/>
    <x v="3"/>
    <x v="2"/>
  </r>
  <r>
    <s v="2022R1602"/>
    <n v="2022"/>
    <s v="Round 16"/>
    <d v="2022-07-01T00:00:00"/>
    <n v="12.3"/>
    <n v="4.9000000000000004"/>
    <n v="0"/>
    <s v="Docklands"/>
    <d v="1899-12-30T19:50:00"/>
    <n v="43194"/>
    <s v="Carlton"/>
    <n v="2.4"/>
    <n v="6.7"/>
    <n v="7.13"/>
    <n v="10.18"/>
    <n v="78"/>
    <s v="St Kilda"/>
    <n v="3.6"/>
    <n v="7.6"/>
    <n v="10.7"/>
    <n v="14.9"/>
    <n v="93"/>
    <x v="11"/>
    <x v="0"/>
  </r>
  <r>
    <s v="2022R1603"/>
    <n v="2022"/>
    <s v="Round 16"/>
    <d v="2022-07-02T00:00:00"/>
    <n v="12.2"/>
    <n v="5.2"/>
    <n v="0"/>
    <s v="MCG"/>
    <d v="1899-12-30T13:45:00"/>
    <n v="43163"/>
    <s v="Essendon"/>
    <n v="2.2000000000000002"/>
    <n v="7.2"/>
    <n v="9.3000000000000007"/>
    <n v="15.5"/>
    <n v="95"/>
    <s v="Sydney"/>
    <n v="5.2"/>
    <n v="7.6"/>
    <n v="9.14"/>
    <n v="12.14"/>
    <n v="86"/>
    <x v="6"/>
    <x v="0"/>
  </r>
  <r>
    <s v="2022R1604"/>
    <n v="2022"/>
    <s v="Round 16"/>
    <d v="2022-07-02T00:00:00"/>
    <n v="13"/>
    <n v="4.2"/>
    <n v="0"/>
    <s v="Adelaide Oval"/>
    <d v="1899-12-30T16:05:00"/>
    <n v="30702"/>
    <s v="Adelaide"/>
    <n v="4"/>
    <n v="6.2"/>
    <n v="7.4"/>
    <n v="10.5"/>
    <n v="65"/>
    <s v="Melbourne"/>
    <n v="5.0999999999999996"/>
    <n v="6.3"/>
    <n v="9.9"/>
    <n v="14.1"/>
    <n v="94"/>
    <x v="16"/>
    <x v="0"/>
  </r>
  <r>
    <s v="2022R1605"/>
    <n v="2022"/>
    <s v="Round 16"/>
    <d v="2022-07-02T00:00:00"/>
    <n v="17.8"/>
    <n v="14.3"/>
    <n v="27.2"/>
    <s v="Carrara"/>
    <d v="1899-12-30T19:25:00"/>
    <n v="16027"/>
    <s v="Gold Coast"/>
    <n v="3.4"/>
    <n v="5.6"/>
    <n v="6.11"/>
    <n v="8.14"/>
    <n v="62"/>
    <s v="Collingwood"/>
    <n v="3.4"/>
    <n v="6.9"/>
    <n v="6.1"/>
    <n v="9.1300000000000008"/>
    <n v="67"/>
    <x v="9"/>
    <x v="2"/>
  </r>
  <r>
    <s v="2022R1606"/>
    <n v="2022"/>
    <s v="Round 16"/>
    <d v="2022-07-02T00:00:00"/>
    <n v="12.5"/>
    <n v="3.7"/>
    <n v="0.2"/>
    <s v="Kardinia Park"/>
    <d v="1899-12-30T19:25:00"/>
    <n v="18091"/>
    <s v="Geelong"/>
    <n v="3.5"/>
    <n v="8.8000000000000007"/>
    <n v="15.12"/>
    <n v="21.18"/>
    <n v="144"/>
    <s v="North Melbourne"/>
    <n v="3.1"/>
    <n v="4.0999999999999996"/>
    <n v="5.0999999999999996"/>
    <n v="5.2"/>
    <n v="32"/>
    <x v="12"/>
    <x v="2"/>
  </r>
  <r>
    <s v="2022R1607"/>
    <n v="2022"/>
    <s v="Round 16"/>
    <d v="2022-07-03T00:00:00"/>
    <n v="12.4"/>
    <n v="3.3"/>
    <n v="0"/>
    <s v="MCG"/>
    <d v="1899-12-30T14:10:00"/>
    <n v="39391"/>
    <s v="Richmond"/>
    <n v="4.2"/>
    <n v="11.4"/>
    <n v="15.5"/>
    <n v="20.8"/>
    <n v="128"/>
    <s v="West Coast"/>
    <n v="2.4"/>
    <n v="5.6"/>
    <n v="11.11"/>
    <n v="13.15"/>
    <n v="93"/>
    <x v="13"/>
    <x v="0"/>
  </r>
  <r>
    <s v="2022R1608"/>
    <n v="2022"/>
    <s v="Round 16"/>
    <d v="2022-07-03T00:00:00"/>
    <n v="17.100000000000001"/>
    <n v="12.3"/>
    <n v="93.4"/>
    <s v="Sydney Showground"/>
    <d v="1899-12-30T15:20:00"/>
    <n v="4812"/>
    <s v="Greater Western Sydney"/>
    <n v="3.1"/>
    <n v="6.2"/>
    <n v="9.1999999999999993"/>
    <n v="11.6"/>
    <n v="72"/>
    <s v="Hawthorn"/>
    <n v="4.0999999999999996"/>
    <n v="4.5999999999999996"/>
    <n v="6.7"/>
    <n v="7.8"/>
    <n v="50"/>
    <x v="15"/>
    <x v="2"/>
  </r>
  <r>
    <s v="2022R1609"/>
    <n v="2022"/>
    <s v="Round 16"/>
    <d v="2022-07-03T00:00:00"/>
    <n v="19.2"/>
    <n v="2.5"/>
    <n v="0"/>
    <s v="Perth Stadium"/>
    <d v="1899-12-30T15:20:00"/>
    <n v="41326"/>
    <s v="Fremantle"/>
    <n v="4.2"/>
    <n v="10.4"/>
    <n v="14.8"/>
    <n v="15.9"/>
    <n v="99"/>
    <s v="Port Adelaide"/>
    <n v="4.2"/>
    <n v="6.3"/>
    <n v="9.4"/>
    <n v="14.7"/>
    <n v="91"/>
    <x v="5"/>
    <x v="0"/>
  </r>
  <r>
    <s v="2022R1701"/>
    <n v="2022"/>
    <s v="Round 17"/>
    <d v="2022-07-07T00:00:00"/>
    <n v="14.5"/>
    <n v="3.2"/>
    <n v="0"/>
    <s v="Kardinia Park"/>
    <d v="1899-12-30T19:20:00"/>
    <n v="21501"/>
    <s v="Geelong"/>
    <n v="3.3"/>
    <n v="5.8"/>
    <n v="8.1199999999999992"/>
    <n v="12.19"/>
    <n v="91"/>
    <s v="Melbourne"/>
    <n v="3.1"/>
    <n v="5.4"/>
    <n v="7.6"/>
    <n v="9.9"/>
    <n v="63"/>
    <x v="12"/>
    <x v="2"/>
  </r>
  <r>
    <s v="2022R1702"/>
    <n v="2022"/>
    <s v="Round 17"/>
    <d v="2022-07-08T00:00:00"/>
    <n v="15.6"/>
    <n v="7.5"/>
    <n v="0"/>
    <s v="SCG"/>
    <d v="1899-12-30T19:50:00"/>
    <n v="22226"/>
    <s v="Sydney"/>
    <n v="7.8"/>
    <n v="9.11"/>
    <n v="15.15"/>
    <n v="17.18"/>
    <n v="120"/>
    <s v="Western Bulldogs"/>
    <n v="2.1"/>
    <n v="5.6"/>
    <n v="8.8000000000000007"/>
    <n v="9.1300000000000008"/>
    <n v="67"/>
    <x v="0"/>
    <x v="2"/>
  </r>
  <r>
    <s v="2022R1703"/>
    <n v="2022"/>
    <s v="Round 17"/>
    <d v="2022-07-09T00:00:00"/>
    <n v="12.6"/>
    <n v="6.2"/>
    <n v="10.4"/>
    <s v="MCG"/>
    <d v="1899-12-30T13:45:00"/>
    <n v="45039"/>
    <s v="Collingwood"/>
    <n v="4.2"/>
    <n v="5.2"/>
    <n v="8.5"/>
    <n v="13.1"/>
    <n v="88"/>
    <s v="North Melbourne"/>
    <n v="4.2"/>
    <n v="8.4"/>
    <n v="12.7"/>
    <n v="12.9"/>
    <n v="81"/>
    <x v="9"/>
    <x v="0"/>
  </r>
  <r>
    <s v="2022R1704"/>
    <n v="2022"/>
    <s v="Round 17"/>
    <d v="2022-07-09T00:00:00"/>
    <n v="17.8"/>
    <n v="8.1999999999999993"/>
    <n v="0"/>
    <s v="Carrara"/>
    <d v="1899-12-30T16:35:00"/>
    <n v="18031"/>
    <s v="Gold Coast"/>
    <n v="3.3"/>
    <n v="4.4000000000000004"/>
    <n v="8.6999999999999993"/>
    <n v="14.1"/>
    <n v="94"/>
    <s v="Richmond"/>
    <n v="5.3"/>
    <n v="9.8000000000000007"/>
    <n v="12.11"/>
    <n v="13.14"/>
    <n v="92"/>
    <x v="17"/>
    <x v="2"/>
  </r>
  <r>
    <s v="2022R1705"/>
    <n v="2022"/>
    <s v="Round 17"/>
    <d v="2022-07-09T00:00:00"/>
    <n v="12.6"/>
    <n v="6.2"/>
    <n v="10.4"/>
    <s v="Docklands"/>
    <d v="1899-12-30T19:25:00"/>
    <n v="21652"/>
    <s v="St Kilda"/>
    <n v="4.4000000000000004"/>
    <n v="7.6"/>
    <n v="9.8000000000000007"/>
    <n v="10.1"/>
    <n v="70"/>
    <s v="Fremantle"/>
    <n v="4.3"/>
    <n v="6.4"/>
    <n v="13.8"/>
    <n v="17.899999999999999"/>
    <n v="111"/>
    <x v="5"/>
    <x v="2"/>
  </r>
  <r>
    <s v="2022R1706"/>
    <n v="2022"/>
    <s v="Round 17"/>
    <d v="2022-07-09T00:00:00"/>
    <n v="13.9"/>
    <n v="6.3"/>
    <n v="1.8"/>
    <s v="Adelaide Oval"/>
    <d v="1899-12-30T19:00:00"/>
    <n v="24744"/>
    <s v="Port Adelaide"/>
    <n v="4.2"/>
    <n v="8.6"/>
    <n v="9.9"/>
    <n v="12.12"/>
    <n v="84"/>
    <s v="Greater Western Sydney"/>
    <n v="1.4"/>
    <n v="2.4"/>
    <n v="3.9"/>
    <n v="3.11"/>
    <n v="29"/>
    <x v="8"/>
    <x v="2"/>
  </r>
  <r>
    <s v="2022R1707"/>
    <n v="2022"/>
    <s v="Round 17"/>
    <d v="2022-07-10T00:00:00"/>
    <n v="20"/>
    <n v="7.3"/>
    <n v="0"/>
    <s v="Gabba"/>
    <d v="1899-12-30T13:10:00"/>
    <n v="29101"/>
    <s v="Brisbane"/>
    <n v="2.2999999999999998"/>
    <n v="4.8"/>
    <n v="9.9"/>
    <n v="13.12"/>
    <n v="90"/>
    <s v="Essendon"/>
    <n v="2.2999999999999998"/>
    <n v="7.6"/>
    <n v="11.9"/>
    <n v="15.1"/>
    <n v="100"/>
    <x v="6"/>
    <x v="2"/>
  </r>
  <r>
    <s v="2022R1708"/>
    <n v="2022"/>
    <s v="Round 17"/>
    <d v="2022-07-10T00:00:00"/>
    <n v="15.3"/>
    <n v="3.9"/>
    <n v="0.4"/>
    <s v="Docklands"/>
    <d v="1899-12-30T15:20:00"/>
    <n v="18833"/>
    <s v="Hawthorn"/>
    <n v="6.3"/>
    <n v="9.4"/>
    <n v="9.6999999999999993"/>
    <n v="13.8"/>
    <n v="86"/>
    <s v="Adelaide"/>
    <n v="1.2"/>
    <n v="3.2"/>
    <n v="5.5"/>
    <n v="8.6"/>
    <n v="54"/>
    <x v="2"/>
    <x v="2"/>
  </r>
  <r>
    <s v="2022R1709"/>
    <n v="2022"/>
    <s v="Round 17"/>
    <d v="2022-07-10T00:00:00"/>
    <n v="17.399999999999999"/>
    <n v="12.8"/>
    <n v="25.2"/>
    <s v="Perth Stadium"/>
    <d v="1899-12-30T14:40:00"/>
    <n v="43359"/>
    <s v="West Coast"/>
    <n v="0"/>
    <n v="7.3"/>
    <n v="8.5"/>
    <n v="8.5"/>
    <n v="53"/>
    <s v="Carlton"/>
    <n v="5.4"/>
    <n v="8.6999999999999993"/>
    <n v="10.1"/>
    <n v="17.14"/>
    <n v="116"/>
    <x v="1"/>
    <x v="0"/>
  </r>
  <r>
    <s v="2022R1801"/>
    <n v="2022"/>
    <s v="Round 18"/>
    <d v="2022-07-15T00:00:00"/>
    <n v="15"/>
    <n v="5.7"/>
    <n v="0"/>
    <s v="Docklands"/>
    <d v="1899-12-30T19:50:00"/>
    <n v="25981"/>
    <s v="Western Bulldogs"/>
    <n v="5.2"/>
    <n v="8.4"/>
    <n v="12.5"/>
    <n v="13.6"/>
    <n v="84"/>
    <s v="St Kilda"/>
    <n v="0.2"/>
    <n v="2.4"/>
    <n v="3.9"/>
    <n v="7.14"/>
    <n v="56"/>
    <x v="14"/>
    <x v="2"/>
  </r>
  <r>
    <s v="2022R1802"/>
    <n v="2022"/>
    <s v="Round 18"/>
    <d v="2022-07-16T00:00:00"/>
    <n v="14.3"/>
    <n v="9.1999999999999993"/>
    <n v="0"/>
    <s v="Adelaide Oval"/>
    <d v="1899-12-30T13:15:00"/>
    <n v="30110"/>
    <s v="Adelaide"/>
    <n v="3.2"/>
    <n v="7.6"/>
    <n v="10.8"/>
    <n v="13.8"/>
    <n v="86"/>
    <s v="Collingwood"/>
    <n v="4.0999999999999996"/>
    <n v="6.3"/>
    <n v="10.5"/>
    <n v="14.7"/>
    <n v="91"/>
    <x v="9"/>
    <x v="0"/>
  </r>
  <r>
    <s v="2022R1803"/>
    <n v="2022"/>
    <s v="Round 18"/>
    <d v="2022-07-16T00:00:00"/>
    <n v="10.6"/>
    <n v="-3.2"/>
    <n v="0"/>
    <s v="Manuka Oval"/>
    <d v="1899-12-30T13:45:00"/>
    <n v="9010"/>
    <s v="Greater Western Sydney"/>
    <n v="1.1000000000000001"/>
    <n v="5.2"/>
    <n v="6.2"/>
    <n v="9.5"/>
    <n v="59"/>
    <s v="Brisbane"/>
    <n v="4.0999999999999996"/>
    <n v="6.3"/>
    <n v="11.8"/>
    <n v="15.9"/>
    <n v="99"/>
    <x v="3"/>
    <x v="2"/>
  </r>
  <r>
    <s v="2022R1804"/>
    <n v="2022"/>
    <s v="Round 18"/>
    <d v="2022-07-16T00:00:00"/>
    <n v="12.7"/>
    <n v="7.8"/>
    <n v="0"/>
    <s v="Docklands"/>
    <d v="1899-12-30T16:35:00"/>
    <n v="22666"/>
    <s v="North Melbourne"/>
    <n v="4"/>
    <n v="10.199999999999999"/>
    <n v="12.2"/>
    <n v="14.8"/>
    <n v="92"/>
    <s v="Richmond"/>
    <n v="2.5"/>
    <n v="3.12"/>
    <n v="8.16"/>
    <n v="11.22"/>
    <n v="88"/>
    <x v="10"/>
    <x v="2"/>
  </r>
  <r>
    <s v="2022R1805"/>
    <n v="2022"/>
    <s v="Round 18"/>
    <d v="2022-07-16T00:00:00"/>
    <n v="12.7"/>
    <n v="7.8"/>
    <n v="0"/>
    <s v="MCG"/>
    <d v="1899-12-30T19:25:00"/>
    <n v="68208"/>
    <s v="Carlton"/>
    <n v="4.0999999999999996"/>
    <n v="5.0999999999999996"/>
    <n v="6.3"/>
    <n v="8.6999999999999993"/>
    <n v="55"/>
    <s v="Geelong"/>
    <n v="3.4"/>
    <n v="7.6"/>
    <n v="10.8"/>
    <n v="12.13"/>
    <n v="85"/>
    <x v="12"/>
    <x v="1"/>
  </r>
  <r>
    <s v="2022R1806"/>
    <n v="2022"/>
    <s v="Round 18"/>
    <d v="2022-07-16T00:00:00"/>
    <n v="20.100000000000001"/>
    <n v="8.6"/>
    <n v="0"/>
    <s v="Perth Stadium"/>
    <d v="1899-12-30T17:30:00"/>
    <n v="46596"/>
    <s v="Fremantle"/>
    <n v="3.3"/>
    <n v="6.5"/>
    <n v="6.9"/>
    <n v="9.11"/>
    <n v="65"/>
    <s v="Sydney"/>
    <n v="1.1000000000000001"/>
    <n v="3.8"/>
    <n v="6.12"/>
    <n v="11.16"/>
    <n v="82"/>
    <x v="0"/>
    <x v="0"/>
  </r>
  <r>
    <s v="2022R1807"/>
    <n v="2022"/>
    <s v="Round 18"/>
    <d v="2022-07-17T00:00:00"/>
    <n v="15.8"/>
    <n v="8"/>
    <n v="0"/>
    <s v="MCG"/>
    <d v="1899-12-30T13:10:00"/>
    <n v="22598"/>
    <s v="Hawthorn"/>
    <n v="2.2999999999999998"/>
    <n v="9.3000000000000007"/>
    <n v="11.7"/>
    <n v="15.12"/>
    <n v="102"/>
    <s v="West Coast"/>
    <n v="4.2"/>
    <n v="7.3"/>
    <n v="9.5"/>
    <n v="12.5"/>
    <n v="77"/>
    <x v="2"/>
    <x v="2"/>
  </r>
  <r>
    <s v="2022R1808"/>
    <n v="2022"/>
    <s v="Round 18"/>
    <d v="2022-07-17T00:00:00"/>
    <n v="24.6"/>
    <n v="-0.2"/>
    <n v="0"/>
    <s v="Traeger Park"/>
    <d v="1899-12-30T14:50:00"/>
    <n v="6312"/>
    <s v="Melbourne"/>
    <n v="0.4"/>
    <n v="5.7"/>
    <n v="8.1"/>
    <n v="12.11"/>
    <n v="83"/>
    <s v="Port Adelaide"/>
    <n v="2.1"/>
    <n v="5.3"/>
    <n v="7.6"/>
    <n v="10.9"/>
    <n v="69"/>
    <x v="16"/>
    <x v="2"/>
  </r>
  <r>
    <s v="2022R1809"/>
    <n v="2022"/>
    <s v="Round 18"/>
    <d v="2022-07-17T00:00:00"/>
    <n v="15.8"/>
    <n v="8"/>
    <n v="0"/>
    <s v="Docklands"/>
    <d v="1899-12-30T16:40:00"/>
    <n v="23484"/>
    <s v="Essendon"/>
    <n v="4.4000000000000004"/>
    <n v="9.1"/>
    <n v="11.16"/>
    <n v="14.19"/>
    <n v="103"/>
    <s v="Gold Coast"/>
    <n v="4.0999999999999996"/>
    <n v="5.4"/>
    <n v="5.6"/>
    <n v="8.6999999999999993"/>
    <n v="55"/>
    <x v="6"/>
    <x v="2"/>
  </r>
  <r>
    <s v="2022R1901"/>
    <n v="2022"/>
    <s v="Round 19"/>
    <d v="2022-07-22T00:00:00"/>
    <n v="17.899999999999999"/>
    <n v="1.5"/>
    <n v="0"/>
    <s v="Docklands"/>
    <d v="1899-12-30T19:50:00"/>
    <n v="23549"/>
    <s v="Richmond"/>
    <n v="3.5"/>
    <n v="5.8"/>
    <n v="6.1"/>
    <n v="7.1"/>
    <n v="52"/>
    <s v="Fremantle"/>
    <n v="3.3"/>
    <n v="5.5"/>
    <n v="5.9"/>
    <n v="7.1"/>
    <n v="52"/>
    <x v="18"/>
    <x v="2"/>
  </r>
  <r>
    <s v="2022R1902"/>
    <n v="2022"/>
    <s v="Round 19"/>
    <d v="2022-07-23T00:00:00"/>
    <n v="17.2"/>
    <n v="11.2"/>
    <n v="6.2"/>
    <s v="SCG"/>
    <d v="1899-12-30T13:45:00"/>
    <n v="25084"/>
    <s v="Sydney"/>
    <n v="9.3000000000000007"/>
    <n v="11.7"/>
    <n v="13.14"/>
    <n v="17.16"/>
    <n v="118"/>
    <s v="Adelaide"/>
    <n v="2.2999999999999998"/>
    <n v="6.5"/>
    <n v="9.1"/>
    <n v="12.13"/>
    <n v="85"/>
    <x v="0"/>
    <x v="2"/>
  </r>
  <r>
    <s v="2022R1903"/>
    <n v="2022"/>
    <s v="Round 19"/>
    <d v="2022-07-23T00:00:00"/>
    <n v="15.4"/>
    <n v="4.5999999999999996"/>
    <n v="0"/>
    <s v="Bellerive Oval"/>
    <d v="1899-12-30T13:45:00"/>
    <n v="9713"/>
    <s v="North Melbourne"/>
    <n v="0.3"/>
    <n v="2.5"/>
    <n v="4.8"/>
    <n v="11.9"/>
    <n v="75"/>
    <s v="Hawthorn"/>
    <n v="8.1"/>
    <n v="9.4"/>
    <n v="14.5"/>
    <n v="19.7"/>
    <n v="121"/>
    <x v="2"/>
    <x v="2"/>
  </r>
  <r>
    <s v="2022R1904"/>
    <n v="2022"/>
    <s v="Round 19"/>
    <d v="2022-07-23T00:00:00"/>
    <n v="16.8"/>
    <n v="11.8"/>
    <n v="0.2"/>
    <s v="Adelaide Oval"/>
    <d v="1899-12-30T16:05:00"/>
    <n v="30937"/>
    <s v="Port Adelaide"/>
    <n v="4.3"/>
    <n v="5.5"/>
    <n v="13.7"/>
    <n v="14.1"/>
    <n v="94"/>
    <s v="Geelong"/>
    <n v="5.0999999999999996"/>
    <n v="11.3"/>
    <n v="12.6"/>
    <n v="16.100000000000001"/>
    <n v="106"/>
    <x v="12"/>
    <x v="0"/>
  </r>
  <r>
    <s v="2022R1905"/>
    <n v="2022"/>
    <s v="Round 19"/>
    <d v="2022-07-23T00:00:00"/>
    <n v="21.6"/>
    <n v="14.3"/>
    <n v="4.4000000000000004"/>
    <s v="Gabba"/>
    <d v="1899-12-30T19:10:00"/>
    <n v="21467"/>
    <s v="Brisbane"/>
    <n v="4.3"/>
    <n v="6.9"/>
    <n v="11.11"/>
    <n v="16.14"/>
    <n v="110"/>
    <s v="Gold Coast"/>
    <n v="3.1"/>
    <n v="8.3000000000000007"/>
    <n v="13.6"/>
    <n v="14.9"/>
    <n v="93"/>
    <x v="3"/>
    <x v="2"/>
  </r>
  <r>
    <s v="2022R1906"/>
    <n v="2022"/>
    <s v="Round 19"/>
    <d v="2022-07-23T00:00:00"/>
    <n v="13.4"/>
    <n v="6.2"/>
    <n v="0.6"/>
    <s v="Docklands"/>
    <d v="1899-12-30T19:25:00"/>
    <n v="26501"/>
    <s v="Western Bulldogs"/>
    <n v="4"/>
    <n v="9.1999999999999993"/>
    <n v="12.6"/>
    <n v="17.8"/>
    <n v="110"/>
    <s v="Melbourne"/>
    <n v="6.3"/>
    <n v="11.5"/>
    <n v="14.7"/>
    <n v="15.1"/>
    <n v="100"/>
    <x v="14"/>
    <x v="2"/>
  </r>
  <r>
    <s v="2022R1907"/>
    <n v="2022"/>
    <s v="Round 19"/>
    <d v="2022-07-24T00:00:00"/>
    <n v="18.2"/>
    <n v="9.3000000000000007"/>
    <n v="6.4"/>
    <s v="Docklands"/>
    <d v="1899-12-30T13:10:00"/>
    <n v="30295"/>
    <s v="Carlton"/>
    <n v="3.4"/>
    <n v="5.6"/>
    <n v="9.8000000000000007"/>
    <n v="13.12"/>
    <n v="90"/>
    <s v="Greater Western Sydney"/>
    <n v="2"/>
    <n v="5.3"/>
    <n v="7.3"/>
    <n v="8.6"/>
    <n v="54"/>
    <x v="1"/>
    <x v="0"/>
  </r>
  <r>
    <s v="2022R1908"/>
    <n v="2022"/>
    <s v="Round 19"/>
    <d v="2022-07-24T00:00:00"/>
    <n v="18.2"/>
    <n v="9.3000000000000007"/>
    <n v="6.4"/>
    <s v="MCG"/>
    <d v="1899-12-30T15:20:00"/>
    <n v="72402"/>
    <s v="Collingwood"/>
    <n v="6.2"/>
    <n v="7.4"/>
    <n v="8.5"/>
    <n v="12.8"/>
    <n v="80"/>
    <s v="Essendon"/>
    <n v="0.1"/>
    <n v="5.3"/>
    <n v="10.7"/>
    <n v="11.1"/>
    <n v="76"/>
    <x v="9"/>
    <x v="1"/>
  </r>
  <r>
    <s v="2022R1909"/>
    <n v="2022"/>
    <s v="Round 19"/>
    <d v="2022-07-24T00:00:00"/>
    <n v="16.7"/>
    <n v="7"/>
    <n v="22.2"/>
    <s v="Perth Stadium"/>
    <d v="1899-12-30T14:40:00"/>
    <n v="35665"/>
    <s v="West Coast"/>
    <n v="3.1"/>
    <n v="7.1"/>
    <n v="9.1999999999999993"/>
    <n v="10.199999999999999"/>
    <n v="62"/>
    <s v="St Kilda"/>
    <n v="2.2000000000000002"/>
    <n v="9.5"/>
    <n v="10.5"/>
    <n v="14.6"/>
    <n v="90"/>
    <x v="11"/>
    <x v="0"/>
  </r>
  <r>
    <s v="2022R2001"/>
    <n v="2022"/>
    <s v="Round 20"/>
    <d v="2022-07-29T00:00:00"/>
    <n v="19.100000000000001"/>
    <n v="14.2"/>
    <n v="13.2"/>
    <s v="Perth Stadium"/>
    <d v="1899-12-30T18:10:00"/>
    <n v="46313"/>
    <s v="Fremantle"/>
    <n v="2.2000000000000002"/>
    <n v="3.4"/>
    <n v="4.5"/>
    <n v="5.9"/>
    <n v="39"/>
    <s v="Melbourne"/>
    <n v="4.3"/>
    <n v="7.7"/>
    <n v="10.11"/>
    <n v="12.13"/>
    <n v="85"/>
    <x v="16"/>
    <x v="0"/>
  </r>
  <r>
    <s v="2022R2002"/>
    <n v="2022"/>
    <s v="Round 20"/>
    <d v="2022-07-30T00:00:00"/>
    <n v="12.4"/>
    <n v="-1.2"/>
    <n v="0"/>
    <s v="MCG"/>
    <d v="1899-12-30T13:45:00"/>
    <n v="40716"/>
    <s v="Collingwood"/>
    <n v="4.3"/>
    <n v="7.5"/>
    <n v="11.8"/>
    <n v="13.1"/>
    <n v="88"/>
    <s v="Port Adelaide"/>
    <n v="6.3"/>
    <n v="6.6"/>
    <n v="8.9"/>
    <n v="12.1"/>
    <n v="82"/>
    <x v="9"/>
    <x v="0"/>
  </r>
  <r>
    <s v="2022R2003"/>
    <n v="2022"/>
    <s v="Round 20"/>
    <d v="2022-07-30T00:00:00"/>
    <n v="17.3"/>
    <n v="5.0999999999999996"/>
    <n v="0"/>
    <s v="SCG"/>
    <d v="1899-12-30T14:10:00"/>
    <n v="31916"/>
    <s v="Sydney"/>
    <n v="6.2"/>
    <n v="9.6"/>
    <n v="13.8"/>
    <n v="17.100000000000001"/>
    <n v="112"/>
    <s v="Greater Western Sydney"/>
    <n v="3.1"/>
    <n v="3.5"/>
    <n v="5.6"/>
    <n v="5.9"/>
    <n v="39"/>
    <x v="0"/>
    <x v="0"/>
  </r>
  <r>
    <s v="2022R2004"/>
    <n v="2022"/>
    <s v="Round 20"/>
    <d v="2022-07-30T00:00:00"/>
    <n v="12.4"/>
    <n v="-1.2"/>
    <n v="0"/>
    <s v="Docklands"/>
    <d v="1899-12-30T16:35:00"/>
    <n v="25348"/>
    <s v="St Kilda"/>
    <n v="2.2000000000000002"/>
    <n v="5.7"/>
    <n v="9.1"/>
    <n v="10.15"/>
    <n v="75"/>
    <s v="Hawthorn"/>
    <n v="1.2"/>
    <n v="1.5"/>
    <n v="4.5999999999999996"/>
    <n v="9.9"/>
    <n v="63"/>
    <x v="11"/>
    <x v="2"/>
  </r>
  <r>
    <s v="2022R2005"/>
    <n v="2022"/>
    <s v="Round 20"/>
    <d v="2022-07-30T00:00:00"/>
    <n v="14.3"/>
    <n v="-0.4"/>
    <n v="0"/>
    <s v="Kardinia Park"/>
    <d v="1899-12-30T19:25:00"/>
    <n v="22106"/>
    <s v="Geelong"/>
    <n v="1.2"/>
    <n v="4.5999999999999996"/>
    <n v="12.8"/>
    <n v="14.1"/>
    <n v="94"/>
    <s v="Western Bulldogs"/>
    <n v="4.3"/>
    <n v="6.5"/>
    <n v="6.8"/>
    <n v="9.1199999999999992"/>
    <n v="66"/>
    <x v="12"/>
    <x v="2"/>
  </r>
  <r>
    <s v="2022R2006"/>
    <n v="2022"/>
    <s v="Round 20"/>
    <d v="2022-07-30T00:00:00"/>
    <n v="15.8"/>
    <n v="9.6"/>
    <n v="0"/>
    <s v="Adelaide Oval"/>
    <d v="1899-12-30T19:00:00"/>
    <n v="35666"/>
    <s v="Adelaide"/>
    <n v="2.4"/>
    <n v="5.6"/>
    <n v="8.9"/>
    <n v="12.12"/>
    <n v="84"/>
    <s v="Carlton"/>
    <n v="3.1"/>
    <n v="5.2"/>
    <n v="6.6"/>
    <n v="8.6999999999999993"/>
    <n v="55"/>
    <x v="4"/>
    <x v="0"/>
  </r>
  <r>
    <s v="2022R2007"/>
    <n v="2022"/>
    <s v="Round 20"/>
    <d v="2022-07-31T00:00:00"/>
    <n v="19.399999999999999"/>
    <n v="12.9"/>
    <n v="5.2"/>
    <s v="Carrara"/>
    <d v="1899-12-30T13:10:00"/>
    <n v="8282"/>
    <s v="Gold Coast"/>
    <n v="5.0999999999999996"/>
    <n v="10.5"/>
    <n v="13.8"/>
    <n v="16.11"/>
    <n v="107"/>
    <s v="West Coast"/>
    <n v="2.4"/>
    <n v="5.5"/>
    <n v="9.6999999999999993"/>
    <n v="16.8"/>
    <n v="104"/>
    <x v="17"/>
    <x v="2"/>
  </r>
  <r>
    <s v="2022R2008"/>
    <n v="2022"/>
    <s v="Round 20"/>
    <d v="2022-07-31T00:00:00"/>
    <n v="14.1"/>
    <n v="6.8"/>
    <n v="0"/>
    <s v="MCG"/>
    <d v="1899-12-30T15:20:00"/>
    <n v="39056"/>
    <s v="Richmond"/>
    <n v="2.2999999999999998"/>
    <n v="5.6"/>
    <n v="11.1"/>
    <n v="15.14"/>
    <n v="104"/>
    <s v="Brisbane"/>
    <n v="7.2"/>
    <n v="11.6"/>
    <n v="13.9"/>
    <n v="14.13"/>
    <n v="97"/>
    <x v="13"/>
    <x v="0"/>
  </r>
  <r>
    <s v="2022R2009"/>
    <n v="2022"/>
    <s v="Round 20"/>
    <d v="2022-07-31T00:00:00"/>
    <n v="14.1"/>
    <n v="6.8"/>
    <n v="0"/>
    <s v="Docklands"/>
    <d v="1899-12-30T16:40:00"/>
    <n v="29549"/>
    <s v="Essendon"/>
    <n v="5.0999999999999996"/>
    <n v="9.5"/>
    <n v="13.6"/>
    <n v="17.12"/>
    <n v="114"/>
    <s v="North Melbourne"/>
    <n v="2.4"/>
    <n v="5.6"/>
    <n v="7.9"/>
    <n v="9.1199999999999992"/>
    <n v="66"/>
    <x v="6"/>
    <x v="2"/>
  </r>
  <r>
    <s v="2022R2101"/>
    <n v="2022"/>
    <s v="Round 21"/>
    <d v="2022-08-05T00:00:00"/>
    <n v="14.3"/>
    <n v="11.3"/>
    <n v="0"/>
    <s v="MCG"/>
    <d v="1899-12-30T19:50:00"/>
    <n v="70596"/>
    <s v="Melbourne"/>
    <n v="6.2"/>
    <n v="10.7"/>
    <n v="11.11"/>
    <n v="13.11"/>
    <n v="89"/>
    <s v="Collingwood"/>
    <n v="5"/>
    <n v="8.1999999999999993"/>
    <n v="11.4"/>
    <n v="15.6"/>
    <n v="96"/>
    <x v="9"/>
    <x v="1"/>
  </r>
  <r>
    <s v="2022R2102"/>
    <n v="2022"/>
    <s v="Round 21"/>
    <d v="2022-08-06T00:00:00"/>
    <n v="12.9"/>
    <n v="3.2"/>
    <n v="1.8"/>
    <s v="York Park"/>
    <d v="1899-12-30T13:45:00"/>
    <n v="9022"/>
    <s v="Hawthorn"/>
    <n v="3.5"/>
    <n v="8.8000000000000007"/>
    <n v="10.9"/>
    <n v="10.1"/>
    <n v="70"/>
    <s v="Gold Coast"/>
    <n v="2.2999999999999998"/>
    <n v="5.5"/>
    <n v="7.1"/>
    <n v="8.15"/>
    <n v="63"/>
    <x v="2"/>
    <x v="2"/>
  </r>
  <r>
    <s v="2022R2103"/>
    <n v="2022"/>
    <s v="Round 21"/>
    <d v="2022-08-06T00:00:00"/>
    <n v="20.5"/>
    <n v="10.199999999999999"/>
    <n v="0"/>
    <s v="Sydney Showground"/>
    <d v="1899-12-30T14:10:00"/>
    <n v="7772"/>
    <s v="Greater Western Sydney"/>
    <n v="3.5"/>
    <n v="7.7"/>
    <n v="11.9"/>
    <n v="14.12"/>
    <n v="96"/>
    <s v="Essendon"/>
    <n v="3.3"/>
    <n v="7.5"/>
    <n v="9.8000000000000007"/>
    <n v="10.9"/>
    <n v="69"/>
    <x v="15"/>
    <x v="2"/>
  </r>
  <r>
    <s v="2022R2104"/>
    <n v="2022"/>
    <s v="Round 21"/>
    <d v="2022-08-06T00:00:00"/>
    <n v="14.2"/>
    <n v="6.8"/>
    <n v="5.6"/>
    <s v="Docklands"/>
    <d v="1899-12-30T16:35:00"/>
    <n v="24130"/>
    <s v="Western Bulldogs"/>
    <n v="3.4"/>
    <n v="5.5"/>
    <n v="9.9"/>
    <n v="11.12"/>
    <n v="78"/>
    <s v="Fremantle"/>
    <n v="5.0999999999999996"/>
    <n v="9.4"/>
    <n v="13.8"/>
    <n v="14.11"/>
    <n v="95"/>
    <x v="5"/>
    <x v="2"/>
  </r>
  <r>
    <s v="2022R2105"/>
    <n v="2022"/>
    <s v="Round 21"/>
    <d v="2022-08-06T00:00:00"/>
    <n v="14.4"/>
    <n v="4.7"/>
    <n v="2.6"/>
    <s v="Kardinia Park"/>
    <d v="1899-12-30T19:25:00"/>
    <n v="20583"/>
    <s v="Geelong"/>
    <n v="6.4"/>
    <n v="8.5"/>
    <n v="12.7"/>
    <n v="17.8"/>
    <n v="110"/>
    <s v="St Kilda"/>
    <n v="3"/>
    <n v="7.1"/>
    <n v="7.4"/>
    <n v="10.5"/>
    <n v="65"/>
    <x v="12"/>
    <x v="2"/>
  </r>
  <r>
    <s v="2022R2106"/>
    <n v="2022"/>
    <s v="Round 21"/>
    <d v="2022-08-06T00:00:00"/>
    <n v="14.8"/>
    <n v="10.4"/>
    <n v="9"/>
    <s v="Adelaide Oval"/>
    <d v="1899-12-30T19:10:00"/>
    <n v="27091"/>
    <s v="Port Adelaide"/>
    <n v="3.1"/>
    <n v="6.4"/>
    <n v="9.6"/>
    <n v="10.11"/>
    <n v="71"/>
    <s v="Richmond"/>
    <n v="4.4000000000000004"/>
    <n v="7.6"/>
    <n v="14.1"/>
    <n v="16.13"/>
    <n v="109"/>
    <x v="13"/>
    <x v="2"/>
  </r>
  <r>
    <s v="2022R2107"/>
    <n v="2022"/>
    <s v="Round 21"/>
    <d v="2022-08-07T00:00:00"/>
    <n v="14.3"/>
    <n v="7.6"/>
    <n v="1.2"/>
    <s v="Docklands"/>
    <d v="1899-12-30T13:10:00"/>
    <n v="19091"/>
    <s v="North Melbourne"/>
    <n v="2"/>
    <n v="5.0999999999999996"/>
    <n v="8.5"/>
    <n v="13.1"/>
    <n v="88"/>
    <s v="Sydney"/>
    <n v="4.5"/>
    <n v="8.1"/>
    <n v="14.15"/>
    <n v="18.18"/>
    <n v="126"/>
    <x v="0"/>
    <x v="2"/>
  </r>
  <r>
    <s v="2022R2108"/>
    <n v="2022"/>
    <s v="Round 21"/>
    <d v="2022-08-07T00:00:00"/>
    <n v="21.9"/>
    <n v="10.8"/>
    <n v="0.2"/>
    <s v="Gabba"/>
    <d v="1899-12-30T15:20:00"/>
    <n v="31011"/>
    <s v="Brisbane"/>
    <n v="4.5999999999999996"/>
    <n v="8.9"/>
    <n v="13.11"/>
    <n v="17.12"/>
    <n v="114"/>
    <s v="Carlton"/>
    <n v="0.1"/>
    <n v="3.4"/>
    <n v="4.8"/>
    <n v="12.9"/>
    <n v="81"/>
    <x v="3"/>
    <x v="0"/>
  </r>
  <r>
    <s v="2022R2109"/>
    <n v="2022"/>
    <s v="Round 21"/>
    <d v="2022-08-07T00:00:00"/>
    <n v="18.2"/>
    <n v="12"/>
    <n v="15.6"/>
    <s v="Perth Stadium"/>
    <d v="1899-12-30T14:10:00"/>
    <n v="50117"/>
    <s v="West Coast"/>
    <n v="3.3"/>
    <n v="7.4"/>
    <n v="9.5"/>
    <n v="13.8"/>
    <n v="86"/>
    <s v="Adelaide"/>
    <n v="4"/>
    <n v="7.2"/>
    <n v="12.4"/>
    <n v="16.600000000000001"/>
    <n v="102"/>
    <x v="4"/>
    <x v="1"/>
  </r>
  <r>
    <s v="2022R2201"/>
    <n v="2022"/>
    <s v="Round 22"/>
    <d v="2022-08-12T00:00:00"/>
    <n v="15.2"/>
    <n v="10.199999999999999"/>
    <n v="3.8"/>
    <s v="Docklands"/>
    <d v="1899-12-30T19:50:00"/>
    <n v="22211"/>
    <s v="St Kilda"/>
    <n v="3.1"/>
    <n v="4.2"/>
    <n v="9.6999999999999993"/>
    <n v="9.1199999999999992"/>
    <n v="66"/>
    <s v="Brisbane"/>
    <n v="3.2"/>
    <n v="7.6"/>
    <n v="8.8000000000000007"/>
    <n v="12.9"/>
    <n v="81"/>
    <x v="3"/>
    <x v="2"/>
  </r>
  <r>
    <s v="2022R2202"/>
    <n v="2022"/>
    <s v="Round 22"/>
    <d v="2022-08-13T00:00:00"/>
    <n v="16.899999999999999"/>
    <n v="5.5"/>
    <n v="0"/>
    <s v="Docklands"/>
    <d v="1899-12-30T13:45:00"/>
    <n v="18301"/>
    <s v="Western Bulldogs"/>
    <n v="3"/>
    <n v="4.0999999999999996"/>
    <n v="8.1999999999999993"/>
    <n v="9.8000000000000007"/>
    <n v="62"/>
    <s v="Greater Western Sydney"/>
    <n v="1.1000000000000001"/>
    <n v="3.3"/>
    <n v="8.6"/>
    <n v="8.9"/>
    <n v="57"/>
    <x v="14"/>
    <x v="2"/>
  </r>
  <r>
    <s v="2022R2203"/>
    <n v="2022"/>
    <s v="Round 22"/>
    <d v="2022-08-13T00:00:00"/>
    <n v="14.5"/>
    <n v="9.8000000000000007"/>
    <n v="0.8"/>
    <s v="Adelaide Oval"/>
    <d v="1899-12-30T13:40:00"/>
    <n v="28802"/>
    <s v="Adelaide"/>
    <n v="4.7"/>
    <n v="7.7"/>
    <n v="10.1"/>
    <n v="15.13"/>
    <n v="103"/>
    <s v="North Melbourne"/>
    <n v="3.3"/>
    <n v="8.9"/>
    <n v="10.1"/>
    <n v="10.14"/>
    <n v="74"/>
    <x v="4"/>
    <x v="2"/>
  </r>
  <r>
    <s v="2022R2204"/>
    <n v="2022"/>
    <s v="Round 22"/>
    <d v="2022-08-13T00:00:00"/>
    <n v="17.5"/>
    <n v="15.6"/>
    <n v="1.2"/>
    <s v="Carrara"/>
    <d v="1899-12-30T16:35:00"/>
    <n v="14728"/>
    <s v="Gold Coast"/>
    <n v="2.2000000000000002"/>
    <n v="4.2"/>
    <n v="7.2"/>
    <n v="9.5"/>
    <n v="59"/>
    <s v="Geelong"/>
    <n v="7.3"/>
    <n v="12.5"/>
    <n v="15.9"/>
    <n v="18.11"/>
    <n v="119"/>
    <x v="12"/>
    <x v="2"/>
  </r>
  <r>
    <s v="2022R2205"/>
    <n v="2022"/>
    <s v="Round 22"/>
    <d v="2022-08-13T00:00:00"/>
    <n v="16.899999999999999"/>
    <n v="5.5"/>
    <n v="0"/>
    <s v="MCG"/>
    <d v="1899-12-30T19:25:00"/>
    <n v="55705"/>
    <s v="Melbourne"/>
    <n v="1.2"/>
    <n v="4.5999999999999996"/>
    <n v="7.11"/>
    <n v="11.13"/>
    <n v="79"/>
    <s v="Carlton"/>
    <n v="1.3"/>
    <n v="3.4"/>
    <n v="7.8"/>
    <n v="10.14"/>
    <n v="74"/>
    <x v="16"/>
    <x v="1"/>
  </r>
  <r>
    <s v="2022R2206"/>
    <n v="2022"/>
    <s v="Round 22"/>
    <d v="2022-08-13T00:00:00"/>
    <n v="17.899999999999999"/>
    <n v="11"/>
    <n v="0"/>
    <s v="Perth Stadium"/>
    <d v="1899-12-30T17:40:00"/>
    <n v="53818"/>
    <s v="Fremantle"/>
    <n v="3.4"/>
    <n v="5.6"/>
    <n v="7.14"/>
    <n v="9.17"/>
    <n v="71"/>
    <s v="West Coast"/>
    <n v="4"/>
    <n v="5.2"/>
    <n v="6.3"/>
    <n v="7.5"/>
    <n v="47"/>
    <x v="5"/>
    <x v="1"/>
  </r>
  <r>
    <s v="2022R2207"/>
    <n v="2022"/>
    <s v="Round 22"/>
    <d v="2022-08-14T00:00:00"/>
    <n v="14.7"/>
    <n v="7.2"/>
    <n v="2.8"/>
    <s v="MCG"/>
    <d v="1899-12-30T13:10:00"/>
    <n v="59338"/>
    <s v="Richmond"/>
    <n v="6.2"/>
    <n v="9.3000000000000007"/>
    <n v="18.5"/>
    <n v="20.8"/>
    <n v="128"/>
    <s v="Hawthorn"/>
    <n v="1.1000000000000001"/>
    <n v="4.5"/>
    <n v="5.0999999999999996"/>
    <n v="9.1300000000000008"/>
    <n v="67"/>
    <x v="13"/>
    <x v="1"/>
  </r>
  <r>
    <s v="2022R2208"/>
    <n v="2022"/>
    <s v="Round 22"/>
    <d v="2022-08-14T00:00:00"/>
    <n v="18.600000000000001"/>
    <n v="10.4"/>
    <n v="0"/>
    <s v="SCG"/>
    <d v="1899-12-30T15:20:00"/>
    <n v="44659"/>
    <s v="Sydney"/>
    <n v="4.4000000000000004"/>
    <n v="5.7"/>
    <n v="9.1"/>
    <n v="11.11"/>
    <n v="77"/>
    <s v="Collingwood"/>
    <n v="2.2999999999999998"/>
    <n v="3.4"/>
    <n v="6.5"/>
    <n v="7.8"/>
    <n v="50"/>
    <x v="0"/>
    <x v="0"/>
  </r>
  <r>
    <s v="2022R2209"/>
    <n v="2022"/>
    <s v="Round 22"/>
    <d v="2022-08-14T00:00:00"/>
    <n v="14.7"/>
    <n v="7.2"/>
    <n v="2.8"/>
    <s v="Docklands"/>
    <d v="1899-12-30T16:40:00"/>
    <n v="20568"/>
    <s v="Essendon"/>
    <n v="3.4"/>
    <n v="3.5"/>
    <n v="6.5"/>
    <n v="9.8000000000000007"/>
    <n v="62"/>
    <s v="Port Adelaide"/>
    <n v="5"/>
    <n v="12.2"/>
    <n v="14.6"/>
    <n v="23.8"/>
    <n v="146"/>
    <x v="8"/>
    <x v="2"/>
  </r>
  <r>
    <s v="2022R2301"/>
    <n v="2022"/>
    <s v="Round 23"/>
    <d v="2022-08-19T00:00:00"/>
    <n v="28.1"/>
    <n v="8.4"/>
    <n v="0"/>
    <s v="Gabba"/>
    <d v="1899-12-30T19:50:00"/>
    <n v="32172"/>
    <s v="Brisbane"/>
    <n v="1.1000000000000001"/>
    <n v="2.2999999999999998"/>
    <n v="5.6"/>
    <n v="8.9"/>
    <n v="57"/>
    <s v="Melbourne"/>
    <n v="6.2"/>
    <n v="13.3"/>
    <n v="17.399999999999999"/>
    <n v="18.7"/>
    <n v="115"/>
    <x v="16"/>
    <x v="0"/>
  </r>
  <r>
    <s v="2022R2302"/>
    <n v="2022"/>
    <s v="Round 23"/>
    <d v="2022-08-20T00:00:00"/>
    <n v="13"/>
    <n v="4.4000000000000004"/>
    <n v="1"/>
    <s v="Manuka Oval"/>
    <d v="1899-12-30T13:45:00"/>
    <n v="7338"/>
    <s v="Greater Western Sydney"/>
    <n v="4.3"/>
    <n v="7.4"/>
    <n v="8.6999999999999993"/>
    <n v="10.9"/>
    <n v="69"/>
    <s v="Fremantle"/>
    <n v="2.2000000000000002"/>
    <n v="5.5"/>
    <n v="8.8000000000000007"/>
    <n v="13.11"/>
    <n v="89"/>
    <x v="5"/>
    <x v="2"/>
  </r>
  <r>
    <s v="2022R2303"/>
    <n v="2022"/>
    <s v="Round 23"/>
    <d v="2022-08-20T00:00:00"/>
    <n v="13.2"/>
    <n v="9.6999999999999993"/>
    <n v="2.8"/>
    <s v="Docklands"/>
    <d v="1899-12-30T14:10:00"/>
    <n v="14196"/>
    <s v="North Melbourne"/>
    <n v="1.5"/>
    <n v="3.6"/>
    <n v="5.9"/>
    <n v="6.11"/>
    <n v="47"/>
    <s v="Gold Coast"/>
    <n v="4.2"/>
    <n v="6.8"/>
    <n v="12.12"/>
    <n v="16.18"/>
    <n v="114"/>
    <x v="17"/>
    <x v="2"/>
  </r>
  <r>
    <s v="2022R2304"/>
    <n v="2022"/>
    <s v="Round 23"/>
    <d v="2022-08-20T00:00:00"/>
    <n v="13.7"/>
    <n v="8.9"/>
    <n v="2.8"/>
    <s v="Kardinia Park"/>
    <d v="1899-12-30T16:35:00"/>
    <n v="21098"/>
    <s v="Geelong"/>
    <n v="6.4"/>
    <n v="12.7"/>
    <n v="15.12"/>
    <n v="19.170000000000002"/>
    <n v="131"/>
    <s v="West Coast"/>
    <n v="3.2"/>
    <n v="4.4000000000000004"/>
    <n v="6.4"/>
    <n v="7.4"/>
    <n v="46"/>
    <x v="12"/>
    <x v="2"/>
  </r>
  <r>
    <s v="2022R2305"/>
    <n v="2022"/>
    <s v="Round 23"/>
    <d v="2022-08-20T00:00:00"/>
    <n v="13.2"/>
    <n v="9.6999999999999993"/>
    <n v="2.8"/>
    <s v="MCG"/>
    <d v="1899-12-30T19:25:00"/>
    <n v="58366"/>
    <s v="Essendon"/>
    <n v="3.2"/>
    <n v="7.6"/>
    <n v="9.8000000000000007"/>
    <n v="11.9"/>
    <n v="75"/>
    <s v="Richmond"/>
    <n v="6.3"/>
    <n v="10.7"/>
    <n v="16.100000000000001"/>
    <n v="21.15"/>
    <n v="141"/>
    <x v="13"/>
    <x v="1"/>
  </r>
  <r>
    <s v="2022R2306"/>
    <n v="2022"/>
    <s v="Round 23"/>
    <d v="2022-08-20T00:00:00"/>
    <n v="15.1"/>
    <n v="12.4"/>
    <n v="0"/>
    <s v="Adelaide Oval"/>
    <d v="1899-12-30T19:00:00"/>
    <n v="50090"/>
    <s v="Port Adelaide"/>
    <n v="2.4"/>
    <n v="5.7"/>
    <n v="9.1300000000000008"/>
    <n v="16.149999999999999"/>
    <n v="111"/>
    <s v="Adelaide"/>
    <n v="2.2999999999999998"/>
    <n v="4.5999999999999996"/>
    <n v="5.9"/>
    <n v="7.13"/>
    <n v="55"/>
    <x v="8"/>
    <x v="1"/>
  </r>
  <r>
    <s v="2022R2307"/>
    <n v="2022"/>
    <s v="Round 23"/>
    <d v="2022-08-21T00:00:00"/>
    <n v="12.1"/>
    <n v="1.5"/>
    <n v="0"/>
    <s v="York Park"/>
    <d v="1899-12-30T13:10:00"/>
    <n v="13105"/>
    <s v="Hawthorn"/>
    <n v="4.0999999999999996"/>
    <n v="8.1"/>
    <n v="9.1999999999999993"/>
    <n v="10.4"/>
    <n v="64"/>
    <s v="Western Bulldogs"/>
    <n v="2.1"/>
    <n v="8.4"/>
    <n v="9.1199999999999992"/>
    <n v="12.15"/>
    <n v="87"/>
    <x v="14"/>
    <x v="2"/>
  </r>
  <r>
    <s v="2022R2308"/>
    <n v="2022"/>
    <s v="Round 23"/>
    <d v="2022-08-21T00:00:00"/>
    <n v="14.2"/>
    <n v="6.3"/>
    <n v="0"/>
    <s v="MCG"/>
    <d v="1899-12-30T15:20:00"/>
    <n v="88287"/>
    <s v="Carlton"/>
    <n v="0.3"/>
    <n v="2.5"/>
    <n v="10.8"/>
    <n v="10.14"/>
    <n v="74"/>
    <s v="Collingwood"/>
    <n v="3.5"/>
    <n v="5.6"/>
    <n v="6.8"/>
    <n v="11.9"/>
    <n v="75"/>
    <x v="9"/>
    <x v="1"/>
  </r>
  <r>
    <s v="2022R2309"/>
    <n v="2022"/>
    <s v="Round 23"/>
    <d v="2022-08-21T00:00:00"/>
    <n v="14.2"/>
    <n v="6.3"/>
    <n v="0"/>
    <s v="Docklands"/>
    <d v="1899-12-30T16:40:00"/>
    <n v="23344"/>
    <s v="St Kilda"/>
    <n v="3.3"/>
    <n v="5.5"/>
    <n v="7.7"/>
    <n v="11.8"/>
    <n v="74"/>
    <s v="Sydney"/>
    <n v="4.2"/>
    <n v="9.3000000000000007"/>
    <n v="11.6"/>
    <n v="13.1"/>
    <n v="88"/>
    <x v="0"/>
    <x v="2"/>
  </r>
  <r>
    <s v="2022EF01"/>
    <n v="2022"/>
    <s v="Elimination Final"/>
    <d v="2022-09-01T00:00:00"/>
    <n v="22.8"/>
    <n v="13.3"/>
    <n v="0"/>
    <s v="Gabba"/>
    <d v="1899-12-30T19:20:00"/>
    <n v="35013"/>
    <s v="Brisbane"/>
    <n v="4.3"/>
    <n v="8.5"/>
    <n v="13.7"/>
    <n v="16.100000000000001"/>
    <n v="106"/>
    <s v="Richmond"/>
    <n v="4.3"/>
    <n v="9.5"/>
    <n v="14.6"/>
    <n v="16.8"/>
    <n v="104"/>
    <x v="3"/>
    <x v="0"/>
  </r>
  <r>
    <s v="2022QF01"/>
    <n v="2022"/>
    <s v="Qualifying Final"/>
    <d v="2022-09-02T00:00:00"/>
    <n v="12.5"/>
    <n v="7"/>
    <n v="8.4"/>
    <s v="MCG"/>
    <d v="1899-12-30T19:50:00"/>
    <n v="78377"/>
    <s v="Melbourne"/>
    <n v="4.0999999999999996"/>
    <n v="5.4"/>
    <n v="10.5"/>
    <n v="10.9"/>
    <n v="69"/>
    <s v="Sydney"/>
    <n v="2.2999999999999998"/>
    <n v="6.4"/>
    <n v="12.5"/>
    <n v="14.7"/>
    <n v="91"/>
    <x v="0"/>
    <x v="1"/>
  </r>
  <r>
    <s v="2022EF02"/>
    <n v="2022"/>
    <s v="Elimination Final"/>
    <d v="2022-09-03T00:00:00"/>
    <n v="16.100000000000001"/>
    <n v="11.7"/>
    <n v="7.6"/>
    <s v="Perth Stadium"/>
    <d v="1899-12-30T18:10:00"/>
    <n v="58982"/>
    <s v="Fremantle"/>
    <n v="0.1"/>
    <n v="4.3"/>
    <n v="7.5"/>
    <n v="11.7"/>
    <n v="73"/>
    <s v="Western Bulldogs"/>
    <n v="5.5"/>
    <n v="6.6"/>
    <n v="7.11"/>
    <n v="8.1199999999999992"/>
    <n v="60"/>
    <x v="5"/>
    <x v="1"/>
  </r>
  <r>
    <s v="2022QF02"/>
    <n v="2022"/>
    <s v="Qualifying Final"/>
    <d v="2022-09-03T00:00:00"/>
    <n v="14.7"/>
    <n v="4.5999999999999996"/>
    <n v="0"/>
    <s v="MCG"/>
    <d v="1899-12-30T16:35:00"/>
    <n v="91525"/>
    <s v="Geelong"/>
    <n v="1.3"/>
    <n v="4.7"/>
    <n v="7.1"/>
    <n v="11.12"/>
    <n v="78"/>
    <s v="Collingwood"/>
    <n v="3.5"/>
    <n v="4.8"/>
    <n v="8.11"/>
    <n v="10.119999999999999"/>
    <n v="72"/>
    <x v="12"/>
    <x v="1"/>
  </r>
  <r>
    <s v="2022SF01"/>
    <n v="2022"/>
    <s v="Semi Final"/>
    <d v="2022-09-09T00:00:00"/>
    <n v="20.5"/>
    <n v="10.8"/>
    <n v="0.2"/>
    <s v="MCG"/>
    <d v="1899-12-30T19:50:00"/>
    <n v="62162"/>
    <s v="Melbourne"/>
    <n v="3.6"/>
    <n v="6.8"/>
    <n v="8.11"/>
    <n v="11.13"/>
    <n v="79"/>
    <s v="Brisbane"/>
    <n v="1.3"/>
    <n v="3.4"/>
    <n v="9.5"/>
    <n v="14.8"/>
    <n v="92"/>
    <x v="3"/>
    <x v="1"/>
  </r>
  <r>
    <s v="2022SF02"/>
    <n v="2022"/>
    <s v="Semi Final"/>
    <d v="2022-09-10T00:00:00"/>
    <n v="16.100000000000001"/>
    <n v="10.199999999999999"/>
    <n v="6"/>
    <s v="MCG"/>
    <d v="1899-12-30T19:25:00"/>
    <n v="90612"/>
    <s v="Collingwood"/>
    <n v="4"/>
    <n v="6.6"/>
    <n v="8.1199999999999992"/>
    <n v="11.13"/>
    <n v="79"/>
    <s v="Fremantle"/>
    <n v="0.1"/>
    <n v="2.2000000000000002"/>
    <n v="4.4000000000000004"/>
    <n v="9.5"/>
    <n v="59"/>
    <x v="9"/>
    <x v="1"/>
  </r>
  <r>
    <s v="2022PF01"/>
    <n v="2022"/>
    <s v="Preliminary Final"/>
    <d v="2022-09-16T00:00:00"/>
    <n v="17"/>
    <n v="10"/>
    <n v="0"/>
    <s v="MCG"/>
    <d v="1899-12-30T19:50:00"/>
    <n v="77677"/>
    <s v="Geelong"/>
    <n v="4.2"/>
    <n v="7.7"/>
    <n v="14.11"/>
    <n v="18.12"/>
    <n v="120"/>
    <s v="Brisbane"/>
    <n v="2"/>
    <n v="3.1"/>
    <n v="5.2"/>
    <n v="7.7"/>
    <n v="49"/>
    <x v="12"/>
    <x v="1"/>
  </r>
  <r>
    <s v="2022PF02"/>
    <n v="2022"/>
    <s v="Preliminary Final"/>
    <d v="2022-09-17T00:00:00"/>
    <n v="23"/>
    <n v="15.3"/>
    <n v="0"/>
    <s v="SCG"/>
    <d v="1899-12-30T16:45:00"/>
    <n v="45608"/>
    <s v="Sydney"/>
    <n v="6.3"/>
    <n v="11.7"/>
    <n v="13.1"/>
    <n v="14.11"/>
    <n v="95"/>
    <s v="Collingwood"/>
    <n v="3"/>
    <n v="7.1"/>
    <n v="10.5"/>
    <n v="14.1"/>
    <n v="94"/>
    <x v="0"/>
    <x v="0"/>
  </r>
  <r>
    <s v="2022GF01"/>
    <n v="2022"/>
    <s v="Grand Final"/>
    <d v="2022-09-24T00:00:00"/>
    <n v="14.9"/>
    <n v="7.5"/>
    <n v="3"/>
    <s v="MCG"/>
    <d v="1899-12-30T14:30:00"/>
    <n v="100024"/>
    <s v="Geelong"/>
    <n v="6.5"/>
    <n v="9.8000000000000007"/>
    <n v="15.11"/>
    <n v="20.13"/>
    <n v="133"/>
    <s v="Sydney"/>
    <n v="1"/>
    <n v="4.2"/>
    <n v="4.3"/>
    <n v="8.4"/>
    <n v="52"/>
    <x v="12"/>
    <x v="1"/>
  </r>
  <r>
    <s v="2023R0101"/>
    <n v="2023"/>
    <s v="Round 1"/>
    <d v="2023-03-16T00:00:00"/>
    <n v="30.5"/>
    <n v="16.8"/>
    <n v="0"/>
    <s v="MCG"/>
    <d v="1899-12-30T19:20:00"/>
    <n v="88084"/>
    <s v="Richmond"/>
    <n v="1.4"/>
    <n v="2.4"/>
    <n v="7.8"/>
    <n v="8.1"/>
    <n v="58"/>
    <s v="Carlton"/>
    <n v="3.1"/>
    <n v="4.5999999999999996"/>
    <n v="6.9"/>
    <n v="8.1"/>
    <n v="58"/>
    <x v="18"/>
    <x v="1"/>
  </r>
  <r>
    <s v="2023R0102"/>
    <n v="2023"/>
    <s v="Round 1"/>
    <d v="2023-03-17T00:00:00"/>
    <n v="26.3"/>
    <n v="15.3"/>
    <n v="0.2"/>
    <s v="MCG"/>
    <d v="1899-12-30T19:40:00"/>
    <n v="86595"/>
    <s v="Geelong"/>
    <n v="6"/>
    <n v="12.1"/>
    <n v="16.3"/>
    <n v="16.7"/>
    <n v="103"/>
    <s v="Collingwood"/>
    <n v="5.3"/>
    <n v="9.6"/>
    <n v="14.9"/>
    <n v="19.11"/>
    <n v="125"/>
    <x v="9"/>
    <x v="1"/>
  </r>
  <r>
    <s v="2023R0103"/>
    <n v="2023"/>
    <s v="Round 1"/>
    <d v="2023-03-18T00:00:00"/>
    <n v="37.6"/>
    <n v="13.1"/>
    <n v="0"/>
    <s v="Docklands"/>
    <d v="1899-12-30T13:45:00"/>
    <n v="21274"/>
    <s v="North Melbourne"/>
    <n v="3.4"/>
    <n v="7.7"/>
    <n v="10.9"/>
    <n v="12.15"/>
    <n v="87"/>
    <s v="West Coast"/>
    <n v="3.3"/>
    <n v="4.4000000000000004"/>
    <n v="8.6"/>
    <n v="12.1"/>
    <n v="82"/>
    <x v="10"/>
    <x v="2"/>
  </r>
  <r>
    <s v="2023R0104"/>
    <n v="2023"/>
    <s v="Round 1"/>
    <d v="2023-03-18T00:00:00"/>
    <n v="23.4"/>
    <n v="20.399999999999999"/>
    <n v="0"/>
    <s v="Adelaide Oval"/>
    <d v="1899-12-30T16:05:00"/>
    <n v="34255"/>
    <s v="Port Adelaide"/>
    <n v="3.5"/>
    <n v="5.9"/>
    <n v="13.13"/>
    <n v="18.18"/>
    <n v="126"/>
    <s v="Brisbane"/>
    <n v="2.1"/>
    <n v="8.3000000000000007"/>
    <n v="9.5"/>
    <n v="11.6"/>
    <n v="72"/>
    <x v="8"/>
    <x v="0"/>
  </r>
  <r>
    <s v="2023R0105"/>
    <n v="2023"/>
    <s v="Round 1"/>
    <d v="2023-03-18T00:00:00"/>
    <n v="37.6"/>
    <n v="13.1"/>
    <n v="0"/>
    <s v="MCG"/>
    <d v="1899-12-30T19:25:00"/>
    <n v="48103"/>
    <s v="Melbourne"/>
    <n v="3.3"/>
    <n v="9.4"/>
    <n v="13.8"/>
    <n v="17.13"/>
    <n v="115"/>
    <s v="Western Bulldogs"/>
    <n v="2.4"/>
    <n v="5.9"/>
    <n v="8.1"/>
    <n v="9.11"/>
    <n v="65"/>
    <x v="16"/>
    <x v="0"/>
  </r>
  <r>
    <s v="2023R0106"/>
    <n v="2023"/>
    <s v="Round 1"/>
    <d v="2023-03-18T00:00:00"/>
    <n v="28.6"/>
    <n v="22.1"/>
    <n v="0"/>
    <s v="Carrara"/>
    <d v="1899-12-30T19:00:00"/>
    <n v="13648"/>
    <s v="Gold Coast"/>
    <n v="2.1"/>
    <n v="3.2"/>
    <n v="6.4"/>
    <n v="9.6999999999999993"/>
    <n v="61"/>
    <s v="Sydney"/>
    <n v="5.4"/>
    <n v="7.7"/>
    <n v="13.1"/>
    <n v="16.14"/>
    <n v="110"/>
    <x v="0"/>
    <x v="2"/>
  </r>
  <r>
    <s v="2023R0107"/>
    <n v="2023"/>
    <s v="Round 1"/>
    <d v="2023-03-19T00:00:00"/>
    <n v="35.4"/>
    <n v="20.100000000000001"/>
    <n v="0"/>
    <s v="Sydney Showground"/>
    <d v="1899-12-30T13:10:00"/>
    <n v="8169"/>
    <s v="Greater Western Sydney"/>
    <n v="2.2000000000000002"/>
    <n v="4.8"/>
    <n v="10.11"/>
    <n v="15.16"/>
    <n v="106"/>
    <s v="Adelaide"/>
    <n v="4.9000000000000004"/>
    <n v="8.1199999999999992"/>
    <n v="10.16"/>
    <n v="12.18"/>
    <n v="90"/>
    <x v="15"/>
    <x v="2"/>
  </r>
  <r>
    <s v="2023R0108"/>
    <n v="2023"/>
    <s v="Round 1"/>
    <d v="2023-03-19T00:00:00"/>
    <n v="19.399999999999999"/>
    <n v="16.8"/>
    <n v="0"/>
    <s v="MCG"/>
    <d v="1899-12-30T15:20:00"/>
    <n v="68691"/>
    <s v="Hawthorn"/>
    <n v="4.5"/>
    <n v="5.7"/>
    <n v="5.9"/>
    <n v="9.11"/>
    <n v="65"/>
    <s v="Essendon"/>
    <n v="3.1"/>
    <n v="8.5"/>
    <n v="14.8"/>
    <n v="19.100000000000001"/>
    <n v="124"/>
    <x v="6"/>
    <x v="1"/>
  </r>
  <r>
    <s v="2023R0109"/>
    <n v="2023"/>
    <s v="Round 1"/>
    <d v="2023-03-19T00:00:00"/>
    <n v="19.399999999999999"/>
    <n v="16.8"/>
    <n v="0"/>
    <s v="Docklands"/>
    <d v="1899-12-30T16:40:00"/>
    <n v="23429"/>
    <s v="St Kilda"/>
    <n v="3.3"/>
    <n v="5.4"/>
    <n v="6.6"/>
    <n v="10.7"/>
    <n v="67"/>
    <s v="Fremantle"/>
    <n v="2.1"/>
    <n v="5.4"/>
    <n v="7.6"/>
    <n v="7.1"/>
    <n v="52"/>
    <x v="11"/>
    <x v="2"/>
  </r>
  <r>
    <s v="2023R0201"/>
    <n v="2023"/>
    <s v="Round 2"/>
    <d v="2023-03-23T00:00:00"/>
    <n v="23.3"/>
    <n v="14.7"/>
    <n v="4.4000000000000004"/>
    <s v="MCG"/>
    <d v="1899-12-30T19:20:00"/>
    <n v="55861"/>
    <s v="Carlton"/>
    <n v="2.6"/>
    <n v="6.8"/>
    <n v="12.11"/>
    <n v="13.12"/>
    <n v="90"/>
    <s v="Geelong"/>
    <n v="2.1"/>
    <n v="5.6"/>
    <n v="9.6"/>
    <n v="12.1"/>
    <n v="82"/>
    <x v="1"/>
    <x v="1"/>
  </r>
  <r>
    <s v="2023R0202"/>
    <n v="2023"/>
    <s v="Round 2"/>
    <d v="2023-03-24T00:00:00"/>
    <n v="31.2"/>
    <n v="19"/>
    <n v="0"/>
    <s v="Gabba"/>
    <d v="1899-12-30T18:55:00"/>
    <n v="30047"/>
    <s v="Brisbane"/>
    <n v="6.2"/>
    <n v="8.4"/>
    <n v="13.5"/>
    <n v="14.9"/>
    <n v="93"/>
    <s v="Melbourne"/>
    <n v="2.1"/>
    <n v="5.2"/>
    <n v="7.3"/>
    <n v="13.4"/>
    <n v="82"/>
    <x v="3"/>
    <x v="0"/>
  </r>
  <r>
    <s v="2023R0203"/>
    <n v="2023"/>
    <s v="Round 2"/>
    <d v="2023-03-25T00:00:00"/>
    <n v="20.3"/>
    <n v="11"/>
    <n v="0"/>
    <s v="MCG"/>
    <d v="1899-12-30T13:45:00"/>
    <n v="60744"/>
    <s v="Collingwood"/>
    <n v="7.2"/>
    <n v="13.5"/>
    <n v="15.7"/>
    <n v="21.9"/>
    <n v="135"/>
    <s v="Port Adelaide"/>
    <n v="3.3"/>
    <n v="5.4"/>
    <n v="8.6999999999999993"/>
    <n v="9.1"/>
    <n v="64"/>
    <x v="9"/>
    <x v="1"/>
  </r>
  <r>
    <s v="2023R0204"/>
    <n v="2023"/>
    <s v="Round 2"/>
    <d v="2023-03-25T00:00:00"/>
    <n v="24.9"/>
    <n v="13.9"/>
    <n v="0"/>
    <s v="Adelaide Oval"/>
    <d v="1899-12-30T16:05:00"/>
    <n v="38492"/>
    <s v="Adelaide"/>
    <n v="1.3"/>
    <n v="3.6"/>
    <n v="8.14"/>
    <n v="10.16"/>
    <n v="76"/>
    <s v="Richmond"/>
    <n v="4.0999999999999996"/>
    <n v="11.3"/>
    <n v="12.4"/>
    <n v="17.600000000000001"/>
    <n v="108"/>
    <x v="13"/>
    <x v="0"/>
  </r>
  <r>
    <s v="2023R0205"/>
    <n v="2023"/>
    <s v="Round 2"/>
    <d v="2023-03-25T00:00:00"/>
    <n v="20.3"/>
    <n v="11"/>
    <n v="0"/>
    <s v="Docklands"/>
    <d v="1899-12-30T19:25:00"/>
    <n v="33294"/>
    <s v="Western Bulldogs"/>
    <n v="0.1"/>
    <n v="4.5"/>
    <n v="5.8"/>
    <n v="5.1100000000000003"/>
    <n v="41"/>
    <s v="St Kilda"/>
    <n v="4.0999999999999996"/>
    <n v="5.4"/>
    <n v="11.5"/>
    <n v="14.8"/>
    <n v="92"/>
    <x v="11"/>
    <x v="0"/>
  </r>
  <r>
    <s v="2023R0206"/>
    <n v="2023"/>
    <s v="Round 2"/>
    <d v="2023-03-25T00:00:00"/>
    <n v="30.8"/>
    <n v="16.8"/>
    <n v="1.2"/>
    <s v="Perth Stadium"/>
    <d v="1899-12-30T16:30:00"/>
    <n v="40487"/>
    <s v="Fremantle"/>
    <n v="2.2999999999999998"/>
    <n v="3.6"/>
    <n v="6.8"/>
    <n v="10.119999999999999"/>
    <n v="72"/>
    <s v="North Melbourne"/>
    <n v="4.0999999999999996"/>
    <n v="5.2"/>
    <n v="8.6"/>
    <n v="11.7"/>
    <n v="73"/>
    <x v="10"/>
    <x v="0"/>
  </r>
  <r>
    <s v="2023R0207"/>
    <n v="2023"/>
    <s v="Round 2"/>
    <d v="2023-03-26T00:00:00"/>
    <n v="25.8"/>
    <n v="19.2"/>
    <n v="4"/>
    <s v="SCG"/>
    <d v="1899-12-30T13:10:00"/>
    <n v="37052"/>
    <s v="Sydney"/>
    <n v="4.5999999999999996"/>
    <n v="8.6999999999999993"/>
    <n v="13.11"/>
    <n v="17.16"/>
    <n v="118"/>
    <s v="Hawthorn"/>
    <n v="1.5"/>
    <n v="2.7"/>
    <n v="2.9"/>
    <n v="4.13"/>
    <n v="37"/>
    <x v="0"/>
    <x v="0"/>
  </r>
  <r>
    <s v="2023R0208"/>
    <n v="2023"/>
    <s v="Round 2"/>
    <d v="2023-03-26T00:00:00"/>
    <n v="19.399999999999999"/>
    <n v="10.3"/>
    <n v="0"/>
    <s v="Docklands"/>
    <d v="1899-12-30T15:20:00"/>
    <n v="32915"/>
    <s v="Essendon"/>
    <n v="3.4"/>
    <n v="7.6"/>
    <n v="11.6"/>
    <n v="16.12"/>
    <n v="108"/>
    <s v="Gold Coast"/>
    <n v="3.2"/>
    <n v="6.6"/>
    <n v="10.119999999999999"/>
    <n v="11.14"/>
    <n v="80"/>
    <x v="6"/>
    <x v="0"/>
  </r>
  <r>
    <s v="2023R0209"/>
    <n v="2023"/>
    <s v="Round 2"/>
    <d v="2023-03-26T00:00:00"/>
    <n v="27"/>
    <n v="18.5"/>
    <n v="0.2"/>
    <s v="Perth Stadium"/>
    <d v="1899-12-30T15:20:00"/>
    <n v="44649"/>
    <s v="West Coast"/>
    <n v="2.2999999999999998"/>
    <n v="10.6"/>
    <n v="13.1"/>
    <n v="14.16"/>
    <n v="100"/>
    <s v="Greater Western Sydney"/>
    <n v="3.4"/>
    <n v="5.5"/>
    <n v="8.1"/>
    <n v="11.15"/>
    <n v="81"/>
    <x v="7"/>
    <x v="0"/>
  </r>
  <r>
    <s v="2023R0301"/>
    <n v="2023"/>
    <s v="Round 3"/>
    <d v="2023-03-30T00:00:00"/>
    <n v="20.3"/>
    <n v="11.8"/>
    <n v="3.4"/>
    <s v="Docklands"/>
    <d v="1899-12-30T19:20:00"/>
    <n v="23665"/>
    <s v="Western Bulldogs"/>
    <n v="1.2"/>
    <n v="4.3"/>
    <n v="8.4"/>
    <n v="10.7"/>
    <n v="67"/>
    <s v="Brisbane"/>
    <n v="1.3"/>
    <n v="2.7"/>
    <n v="6.8"/>
    <n v="7.11"/>
    <n v="53"/>
    <x v="14"/>
    <x v="2"/>
  </r>
  <r>
    <s v="2023R0302"/>
    <n v="2023"/>
    <s v="Round 3"/>
    <d v="2023-03-31T00:00:00"/>
    <n v="21.4"/>
    <n v="12.8"/>
    <n v="0"/>
    <s v="MCG"/>
    <d v="1899-12-30T19:50:00"/>
    <n v="85241"/>
    <s v="Collingwood"/>
    <n v="2.6"/>
    <n v="3.1"/>
    <n v="7.15"/>
    <n v="8.15"/>
    <n v="63"/>
    <s v="Richmond"/>
    <n v="1"/>
    <n v="1.3"/>
    <n v="4.5"/>
    <n v="7.7"/>
    <n v="49"/>
    <x v="9"/>
    <x v="1"/>
  </r>
  <r>
    <s v="2023R0303"/>
    <n v="2023"/>
    <s v="Round 3"/>
    <d v="2023-04-01T00:00:00"/>
    <n v="19"/>
    <n v="2.9"/>
    <n v="0"/>
    <s v="York Park"/>
    <d v="1899-12-30T13:45:00"/>
    <n v="11007"/>
    <s v="Hawthorn"/>
    <n v="3.4"/>
    <n v="8.4"/>
    <n v="9.5"/>
    <n v="11.14"/>
    <n v="80"/>
    <s v="North Melbourne"/>
    <n v="1.3"/>
    <n v="4.3"/>
    <n v="7.5"/>
    <n v="9.6999999999999993"/>
    <n v="61"/>
    <x v="2"/>
    <x v="2"/>
  </r>
  <r>
    <s v="2023R0304"/>
    <n v="2023"/>
    <s v="Round 3"/>
    <d v="2023-04-01T00:00:00"/>
    <n v="20.6"/>
    <n v="12.2"/>
    <n v="0"/>
    <s v="Sydney Showground"/>
    <d v="1899-12-30T16:35:00"/>
    <n v="9691"/>
    <s v="Greater Western Sydney"/>
    <n v="5.3"/>
    <n v="6.5"/>
    <n v="7.9"/>
    <n v="9.1"/>
    <n v="64"/>
    <s v="Carlton"/>
    <n v="4.5999999999999996"/>
    <n v="7.11"/>
    <n v="7.16"/>
    <n v="9.1999999999999993"/>
    <n v="74"/>
    <x v="1"/>
    <x v="2"/>
  </r>
  <r>
    <s v="2023R0305"/>
    <n v="2023"/>
    <s v="Round 3"/>
    <d v="2023-04-01T00:00:00"/>
    <n v="15.9"/>
    <n v="9.4"/>
    <n v="3.4"/>
    <s v="MCG"/>
    <d v="1899-12-30T19:25:00"/>
    <n v="69255"/>
    <s v="St Kilda"/>
    <n v="5.4"/>
    <n v="7.5"/>
    <n v="9.6999999999999993"/>
    <n v="14.8"/>
    <n v="92"/>
    <s v="Essendon"/>
    <n v="1.1000000000000001"/>
    <n v="4.5"/>
    <n v="6.6"/>
    <n v="11.8"/>
    <n v="74"/>
    <x v="11"/>
    <x v="1"/>
  </r>
  <r>
    <s v="2023R0306"/>
    <n v="2023"/>
    <s v="Round 3"/>
    <d v="2023-04-01T00:00:00"/>
    <n v="18.899999999999999"/>
    <n v="11.9"/>
    <n v="0"/>
    <s v="Adelaide Oval"/>
    <d v="1899-12-30T19:00:00"/>
    <n v="48962"/>
    <s v="Port Adelaide"/>
    <n v="6.1"/>
    <n v="9.3000000000000007"/>
    <n v="11.5"/>
    <n v="13.8"/>
    <n v="86"/>
    <s v="Adelaide"/>
    <n v="5.0999999999999996"/>
    <n v="9.3000000000000007"/>
    <n v="11.8"/>
    <n v="18.899999999999999"/>
    <n v="117"/>
    <x v="4"/>
    <x v="0"/>
  </r>
  <r>
    <s v="2023R0307"/>
    <n v="2023"/>
    <s v="Round 3"/>
    <d v="2023-04-02T00:00:00"/>
    <n v="27.2"/>
    <n v="17.3"/>
    <n v="0"/>
    <s v="Carrara"/>
    <d v="1899-12-30T14:10:00"/>
    <n v="13122"/>
    <s v="Gold Coast"/>
    <n v="2.2999999999999998"/>
    <n v="3.9"/>
    <n v="6.11"/>
    <n v="10.130000000000001"/>
    <n v="73"/>
    <s v="Geelong"/>
    <n v="3.4"/>
    <n v="3.6"/>
    <n v="5.0999999999999996"/>
    <n v="7.12"/>
    <n v="54"/>
    <x v="17"/>
    <x v="2"/>
  </r>
  <r>
    <s v="2023R0308"/>
    <n v="2023"/>
    <s v="Round 3"/>
    <d v="2023-04-02T00:00:00"/>
    <n v="19.100000000000001"/>
    <n v="6.7"/>
    <n v="1.6"/>
    <s v="MCG"/>
    <d v="1899-12-30T15:20:00"/>
    <n v="42423"/>
    <s v="Melbourne"/>
    <n v="6.1"/>
    <n v="9.3000000000000007"/>
    <n v="14.4"/>
    <n v="21.8"/>
    <n v="134"/>
    <s v="Sydney"/>
    <n v="1.3"/>
    <n v="6.6"/>
    <n v="9.9"/>
    <n v="12.12"/>
    <n v="84"/>
    <x v="16"/>
    <x v="0"/>
  </r>
  <r>
    <s v="2023R0309"/>
    <n v="2023"/>
    <s v="Round 3"/>
    <d v="2023-04-02T00:00:00"/>
    <n v="27.1"/>
    <n v="15.2"/>
    <n v="0"/>
    <s v="Perth Stadium"/>
    <d v="1899-12-30T15:20:00"/>
    <n v="56090"/>
    <s v="Fremantle"/>
    <n v="5.0999999999999996"/>
    <n v="9.5"/>
    <n v="10.8"/>
    <n v="16.12"/>
    <n v="108"/>
    <s v="West Coast"/>
    <n v="5.2"/>
    <n v="5.7"/>
    <n v="8.1199999999999992"/>
    <n v="9.1300000000000008"/>
    <n v="67"/>
    <x v="5"/>
    <x v="1"/>
  </r>
  <r>
    <s v="2023R0401"/>
    <n v="2023"/>
    <s v="Round 4"/>
    <d v="2023-04-06T00:00:00"/>
    <n v="29.6"/>
    <n v="18.8"/>
    <n v="0.2"/>
    <s v="Gabba"/>
    <d v="1899-12-30T19:35:00"/>
    <n v="33565"/>
    <s v="Brisbane"/>
    <n v="3.2"/>
    <n v="9.4"/>
    <n v="14.6"/>
    <n v="18.8"/>
    <n v="116"/>
    <s v="Collingwood"/>
    <n v="5.3"/>
    <n v="5.6"/>
    <n v="8.1199999999999992"/>
    <n v="11.17"/>
    <n v="83"/>
    <x v="3"/>
    <x v="0"/>
  </r>
  <r>
    <s v="2023R0402"/>
    <n v="2023"/>
    <s v="Round 4"/>
    <d v="2023-04-07T00:00:00"/>
    <n v="19.8"/>
    <n v="15.7"/>
    <n v="6.4"/>
    <s v="Docklands"/>
    <d v="1899-12-30T16:20:00"/>
    <n v="49062"/>
    <s v="North Melbourne"/>
    <n v="3.4"/>
    <n v="5.8"/>
    <n v="6.12"/>
    <n v="11.18"/>
    <n v="84"/>
    <s v="Carlton"/>
    <n v="2.4"/>
    <n v="5.6"/>
    <n v="11.7"/>
    <n v="16.11"/>
    <n v="107"/>
    <x v="1"/>
    <x v="0"/>
  </r>
  <r>
    <s v="2023R0403"/>
    <n v="2023"/>
    <s v="Round 4"/>
    <d v="2023-04-08T00:00:00"/>
    <n v="19.3"/>
    <n v="14.8"/>
    <n v="4.5999999999999996"/>
    <s v="Adelaide Oval"/>
    <d v="1899-12-30T13:15:00"/>
    <n v="33725"/>
    <s v="Adelaide"/>
    <n v="6.1"/>
    <n v="10.4"/>
    <n v="11.8"/>
    <n v="17.899999999999999"/>
    <n v="111"/>
    <s v="Fremantle"/>
    <n v="3.2"/>
    <n v="4.4000000000000004"/>
    <n v="6.6"/>
    <n v="10.119999999999999"/>
    <n v="72"/>
    <x v="4"/>
    <x v="0"/>
  </r>
  <r>
    <s v="2023R0404"/>
    <n v="2023"/>
    <s v="Round 4"/>
    <d v="2023-04-08T00:00:00"/>
    <n v="19.2"/>
    <n v="12.8"/>
    <n v="11.6"/>
    <s v="MCG"/>
    <d v="1899-12-30T16:35:00"/>
    <n v="56449"/>
    <s v="Richmond"/>
    <n v="2.4"/>
    <n v="10.7"/>
    <n v="10.11"/>
    <n v="12.12"/>
    <n v="84"/>
    <s v="Western Bulldogs"/>
    <n v="6.3"/>
    <n v="8.5"/>
    <n v="9.11"/>
    <n v="12.17"/>
    <n v="89"/>
    <x v="14"/>
    <x v="1"/>
  </r>
  <r>
    <s v="2023R0405"/>
    <n v="2023"/>
    <s v="Round 4"/>
    <d v="2023-04-08T00:00:00"/>
    <n v="24.5"/>
    <n v="14.8"/>
    <n v="6.2"/>
    <s v="SCG"/>
    <d v="1899-12-30T19:30:00"/>
    <n v="31686"/>
    <s v="Sydney"/>
    <n v="3.2"/>
    <n v="4.5999999999999996"/>
    <n v="7.1"/>
    <n v="9.1"/>
    <n v="64"/>
    <s v="Port Adelaide"/>
    <n v="0.3"/>
    <n v="4.5999999999999996"/>
    <n v="5.8"/>
    <n v="9.1199999999999992"/>
    <n v="66"/>
    <x v="8"/>
    <x v="0"/>
  </r>
  <r>
    <s v="2023R0406"/>
    <n v="2023"/>
    <s v="Round 4"/>
    <d v="2023-04-08T00:00:00"/>
    <n v="19.2"/>
    <n v="12.8"/>
    <n v="11.6"/>
    <s v="Docklands"/>
    <d v="1899-12-30T19:30:00"/>
    <n v="21049"/>
    <s v="St Kilda"/>
    <n v="3.2"/>
    <n v="8.6"/>
    <n v="13.1"/>
    <n v="17.11"/>
    <n v="113"/>
    <s v="Gold Coast"/>
    <n v="3.4"/>
    <n v="4.8"/>
    <n v="5.1100000000000003"/>
    <n v="8.1199999999999992"/>
    <n v="60"/>
    <x v="11"/>
    <x v="2"/>
  </r>
  <r>
    <s v="2023R0407"/>
    <n v="2023"/>
    <s v="Round 4"/>
    <d v="2023-04-09T00:00:00"/>
    <n v="16.2"/>
    <n v="9.9"/>
    <n v="0.6"/>
    <s v="Docklands"/>
    <d v="1899-12-30T14:10:00"/>
    <n v="28815"/>
    <s v="Essendon"/>
    <n v="2.8"/>
    <n v="3.13"/>
    <n v="8.19"/>
    <n v="11.22"/>
    <n v="88"/>
    <s v="Greater Western Sydney"/>
    <n v="4"/>
    <n v="6.5"/>
    <n v="9.6999999999999993"/>
    <n v="11.9"/>
    <n v="75"/>
    <x v="6"/>
    <x v="2"/>
  </r>
  <r>
    <s v="2023R0408"/>
    <n v="2023"/>
    <s v="Round 4"/>
    <d v="2023-04-09T00:00:00"/>
    <n v="23.8"/>
    <n v="16.3"/>
    <n v="0"/>
    <s v="Perth Stadium"/>
    <d v="1899-12-30T15:20:00"/>
    <n v="42458"/>
    <s v="West Coast"/>
    <n v="2.2000000000000002"/>
    <n v="4.4000000000000004"/>
    <n v="6.8"/>
    <n v="9.9"/>
    <n v="63"/>
    <s v="Melbourne"/>
    <n v="5.0999999999999996"/>
    <n v="8.4"/>
    <n v="14.9"/>
    <n v="19.12"/>
    <n v="126"/>
    <x v="16"/>
    <x v="0"/>
  </r>
  <r>
    <s v="2023R0409"/>
    <n v="2023"/>
    <s v="Round 4"/>
    <d v="2023-04-10T00:00:00"/>
    <n v="15.2"/>
    <n v="9.1999999999999993"/>
    <n v="2.4"/>
    <s v="MCG"/>
    <d v="1899-12-30T15:20:00"/>
    <n v="65335"/>
    <s v="Geelong"/>
    <n v="3.2"/>
    <n v="4.3"/>
    <n v="14.8"/>
    <n v="19.13"/>
    <n v="127"/>
    <s v="Hawthorn"/>
    <n v="3.3"/>
    <n v="5.6"/>
    <n v="5.6"/>
    <n v="6.9"/>
    <n v="45"/>
    <x v="12"/>
    <x v="1"/>
  </r>
  <r>
    <s v="2023R0501"/>
    <n v="2023"/>
    <s v="Round 5"/>
    <d v="2023-04-13T00:00:00"/>
    <n v="19.600000000000001"/>
    <n v="14.6"/>
    <n v="0"/>
    <s v="Adelaide Oval"/>
    <d v="1899-12-30T19:10:00"/>
    <n v="47395"/>
    <s v="Adelaide"/>
    <n v="8.3000000000000007"/>
    <n v="10.5"/>
    <n v="13.7"/>
    <n v="18.100000000000001"/>
    <n v="118"/>
    <s v="Carlton"/>
    <n v="2.1"/>
    <n v="5.4"/>
    <n v="7.7"/>
    <n v="9.8000000000000007"/>
    <n v="62"/>
    <x v="4"/>
    <x v="0"/>
  </r>
  <r>
    <s v="2023R0502"/>
    <n v="2023"/>
    <s v="Round 5"/>
    <d v="2023-04-14T00:00:00"/>
    <n v="27.2"/>
    <n v="9.9"/>
    <n v="0"/>
    <s v="Norwood Oval"/>
    <d v="1899-12-30T16:40:00"/>
    <n v="9329"/>
    <s v="Fremantle"/>
    <n v="3"/>
    <n v="6.2"/>
    <n v="11.5"/>
    <n v="15.1"/>
    <n v="100"/>
    <s v="Gold Coast"/>
    <n v="4.4000000000000004"/>
    <n v="9.6999999999999993"/>
    <n v="11.11"/>
    <n v="13.12"/>
    <n v="90"/>
    <x v="5"/>
    <x v="2"/>
  </r>
  <r>
    <s v="2023R0503"/>
    <n v="2023"/>
    <s v="Round 5"/>
    <d v="2023-04-14T00:00:00"/>
    <n v="27.2"/>
    <n v="9.9"/>
    <n v="0"/>
    <s v="Adelaide Oval"/>
    <d v="1899-12-30T19:40:00"/>
    <n v="42134"/>
    <s v="Richmond"/>
    <n v="2.2000000000000002"/>
    <n v="3.8"/>
    <n v="10.9"/>
    <n v="11.12"/>
    <n v="78"/>
    <s v="Sydney"/>
    <n v="4.4000000000000004"/>
    <n v="7.5"/>
    <n v="11.1"/>
    <n v="18.14"/>
    <n v="122"/>
    <x v="0"/>
    <x v="0"/>
  </r>
  <r>
    <s v="2023R0504"/>
    <n v="2023"/>
    <s v="Round 5"/>
    <d v="2023-04-15T00:00:00"/>
    <n v="17.399999999999999"/>
    <n v="7.5"/>
    <n v="9.8000000000000007"/>
    <s v="Summit Sports Park"/>
    <d v="1899-12-30T12:40:00"/>
    <n v="7329"/>
    <s v="Brisbane"/>
    <n v="5.0999999999999996"/>
    <n v="10.6"/>
    <n v="17.13"/>
    <n v="22.2"/>
    <n v="152"/>
    <s v="North Melbourne"/>
    <n v="5.0999999999999996"/>
    <n v="7.1"/>
    <n v="9.1999999999999993"/>
    <n v="12.5"/>
    <n v="77"/>
    <x v="3"/>
    <x v="2"/>
  </r>
  <r>
    <s v="2023R0505"/>
    <n v="2023"/>
    <s v="Round 5"/>
    <d v="2023-04-15T00:00:00"/>
    <n v="19.899999999999999"/>
    <n v="15.3"/>
    <n v="7.2"/>
    <s v="Adelaide Oval"/>
    <d v="1899-12-30T15:40:00"/>
    <n v="33832"/>
    <s v="Essendon"/>
    <n v="5.4"/>
    <n v="9.1"/>
    <n v="12.13"/>
    <n v="15.14"/>
    <n v="104"/>
    <s v="Melbourne"/>
    <n v="4.2"/>
    <n v="7.5"/>
    <n v="7.7"/>
    <n v="11.11"/>
    <n v="77"/>
    <x v="6"/>
    <x v="0"/>
  </r>
  <r>
    <s v="2023R0506"/>
    <n v="2023"/>
    <s v="Round 5"/>
    <d v="2023-04-15T00:00:00"/>
    <n v="19.899999999999999"/>
    <n v="15.3"/>
    <n v="7.2"/>
    <s v="Adelaide Oval"/>
    <d v="1899-12-30T19:20:00"/>
    <n v="45115"/>
    <s v="Port Adelaide"/>
    <n v="3.5"/>
    <n v="5.8"/>
    <n v="6.1"/>
    <n v="10.1"/>
    <n v="70"/>
    <s v="Western Bulldogs"/>
    <n v="1.2"/>
    <n v="4.5"/>
    <n v="7.6"/>
    <n v="8.8000000000000007"/>
    <n v="56"/>
    <x v="8"/>
    <x v="0"/>
  </r>
  <r>
    <s v="2023R0507"/>
    <n v="2023"/>
    <s v="Round 5"/>
    <d v="2023-04-16T00:00:00"/>
    <n v="18.3"/>
    <n v="12.2"/>
    <n v="8"/>
    <s v="Adelaide Oval"/>
    <d v="1899-12-30T12:40:00"/>
    <n v="30120"/>
    <s v="Geelong"/>
    <n v="5.3"/>
    <n v="14.5"/>
    <n v="19.7"/>
    <n v="21.1"/>
    <n v="136"/>
    <s v="West Coast"/>
    <n v="2.2999999999999998"/>
    <n v="3.7"/>
    <n v="9.8000000000000007"/>
    <n v="13.11"/>
    <n v="89"/>
    <x v="12"/>
    <x v="0"/>
  </r>
  <r>
    <s v="2023R0508"/>
    <n v="2023"/>
    <s v="Round 5"/>
    <d v="2023-04-16T00:00:00"/>
    <n v="18.3"/>
    <n v="12.2"/>
    <n v="8"/>
    <s v="Norwood Oval"/>
    <d v="1899-12-30T14:50:00"/>
    <n v="9057"/>
    <s v="Greater Western Sydney"/>
    <n v="2.2000000000000002"/>
    <n v="5.7"/>
    <n v="6.11"/>
    <n v="10.17"/>
    <n v="77"/>
    <s v="Hawthorn"/>
    <n v="2.2999999999999998"/>
    <n v="4.5"/>
    <n v="8.6999999999999993"/>
    <n v="11.9"/>
    <n v="75"/>
    <x v="15"/>
    <x v="2"/>
  </r>
  <r>
    <s v="2023R0509"/>
    <n v="2023"/>
    <s v="Round 5"/>
    <d v="2023-04-16T00:00:00"/>
    <n v="18.3"/>
    <n v="12.2"/>
    <n v="8"/>
    <s v="Adelaide Oval"/>
    <d v="1899-12-30T16:20:00"/>
    <n v="43976"/>
    <s v="Collingwood"/>
    <n v="2.2000000000000002"/>
    <n v="4.4000000000000004"/>
    <n v="6.1"/>
    <n v="10.1"/>
    <n v="70"/>
    <s v="St Kilda"/>
    <n v="2.2000000000000002"/>
    <n v="4.3"/>
    <n v="6.4"/>
    <n v="9.1"/>
    <n v="64"/>
    <x v="9"/>
    <x v="0"/>
  </r>
  <r>
    <s v="2023R0601"/>
    <n v="2023"/>
    <s v="Round 6"/>
    <d v="2023-04-21T00:00:00"/>
    <n v="28.4"/>
    <n v="8.6"/>
    <n v="0"/>
    <s v="Perth Stadium"/>
    <d v="1899-12-30T18:10:00"/>
    <n v="47503"/>
    <s v="Fremantle"/>
    <n v="3.1"/>
    <n v="6.2"/>
    <n v="9.6"/>
    <n v="10.9"/>
    <n v="69"/>
    <s v="Western Bulldogs"/>
    <n v="3.7"/>
    <n v="8.9"/>
    <n v="12.11"/>
    <n v="17.16"/>
    <n v="118"/>
    <x v="14"/>
    <x v="0"/>
  </r>
  <r>
    <s v="2023R0602"/>
    <n v="2023"/>
    <s v="Round 6"/>
    <d v="2023-04-22T00:00:00"/>
    <n v="21.6"/>
    <n v="9.3000000000000007"/>
    <n v="0"/>
    <s v="Adelaide Oval"/>
    <d v="1899-12-30T13:15:00"/>
    <n v="31638"/>
    <s v="Port Adelaide"/>
    <n v="3.2"/>
    <n v="9.6"/>
    <n v="13.9"/>
    <n v="16.13"/>
    <n v="109"/>
    <s v="West Coast"/>
    <n v="2.2999999999999998"/>
    <n v="3.6"/>
    <n v="7.8"/>
    <n v="10.9"/>
    <n v="69"/>
    <x v="8"/>
    <x v="0"/>
  </r>
  <r>
    <s v="2023R0603"/>
    <n v="2023"/>
    <s v="Round 6"/>
    <d v="2023-04-22T00:00:00"/>
    <n v="21.7"/>
    <n v="2.1"/>
    <n v="0"/>
    <s v="Manuka Oval"/>
    <d v="1899-12-30T16:35:00"/>
    <n v="10461"/>
    <s v="Greater Western Sydney"/>
    <n v="2.2000000000000002"/>
    <n v="6.4"/>
    <n v="10.7"/>
    <n v="13.9"/>
    <n v="87"/>
    <s v="Brisbane"/>
    <n v="5.3"/>
    <n v="9.5"/>
    <n v="14.5"/>
    <n v="16.12"/>
    <n v="108"/>
    <x v="3"/>
    <x v="2"/>
  </r>
  <r>
    <s v="2023R0604"/>
    <n v="2023"/>
    <s v="Round 6"/>
    <d v="2023-04-22T00:00:00"/>
    <n v="17.399999999999999"/>
    <n v="12.7"/>
    <n v="0"/>
    <s v="Kardinia Park"/>
    <d v="1899-12-30T19:25:00"/>
    <n v="23134"/>
    <s v="Geelong"/>
    <n v="6.3"/>
    <n v="11.3"/>
    <n v="18.5"/>
    <n v="20.100000000000001"/>
    <n v="130"/>
    <s v="Sydney"/>
    <n v="2"/>
    <n v="5.4"/>
    <n v="5.5"/>
    <n v="5.7"/>
    <n v="37"/>
    <x v="12"/>
    <x v="2"/>
  </r>
  <r>
    <s v="2023R0605"/>
    <n v="2023"/>
    <s v="Round 6"/>
    <d v="2023-04-23T00:00:00"/>
    <n v="21.7"/>
    <n v="6.3"/>
    <n v="0"/>
    <s v="York Park"/>
    <d v="1899-12-30T13:10:00"/>
    <n v="10119"/>
    <s v="Hawthorn"/>
    <n v="2.1"/>
    <n v="5.4"/>
    <n v="8.8000000000000007"/>
    <n v="11.1"/>
    <n v="76"/>
    <s v="Adelaide"/>
    <n v="2.2999999999999998"/>
    <n v="5.7"/>
    <n v="8.9"/>
    <n v="11.13"/>
    <n v="79"/>
    <x v="4"/>
    <x v="2"/>
  </r>
  <r>
    <s v="2023R0606"/>
    <n v="2023"/>
    <s v="Round 6"/>
    <d v="2023-04-23T00:00:00"/>
    <n v="19.7"/>
    <n v="14"/>
    <n v="0"/>
    <s v="Docklands"/>
    <d v="1899-12-30T15:20:00"/>
    <n v="45770"/>
    <s v="Carlton"/>
    <n v="3.4"/>
    <n v="6.7"/>
    <n v="7.1"/>
    <n v="8.1199999999999992"/>
    <n v="60"/>
    <s v="St Kilda"/>
    <n v="3.2"/>
    <n v="6.3"/>
    <n v="11.7"/>
    <n v="12.1"/>
    <n v="82"/>
    <x v="11"/>
    <x v="0"/>
  </r>
  <r>
    <s v="2023R0607"/>
    <n v="2023"/>
    <s v="Round 6"/>
    <d v="2023-04-23T00:00:00"/>
    <n v="25.4"/>
    <n v="18.3"/>
    <n v="0.4"/>
    <s v="Carrara"/>
    <d v="1899-12-30T16:40:00"/>
    <n v="9672"/>
    <s v="Gold Coast"/>
    <n v="4.3"/>
    <n v="7.6"/>
    <n v="10.1"/>
    <n v="14.13"/>
    <n v="97"/>
    <s v="North Melbourne"/>
    <n v="1.2"/>
    <n v="4.3"/>
    <n v="4.5"/>
    <n v="7.12"/>
    <n v="54"/>
    <x v="17"/>
    <x v="2"/>
  </r>
  <r>
    <s v="2023R0608"/>
    <n v="2023"/>
    <s v="Round 6"/>
    <d v="2023-04-24T00:00:00"/>
    <n v="24.7"/>
    <n v="8.1999999999999993"/>
    <n v="0.2"/>
    <s v="MCG"/>
    <d v="1899-12-30T19:25:00"/>
    <n v="83985"/>
    <s v="Melbourne"/>
    <n v="2.2000000000000002"/>
    <n v="6.2"/>
    <n v="10.5"/>
    <n v="15.6"/>
    <n v="96"/>
    <s v="Richmond"/>
    <n v="5.2"/>
    <n v="8.4"/>
    <n v="10.7"/>
    <n v="11.12"/>
    <n v="78"/>
    <x v="16"/>
    <x v="1"/>
  </r>
  <r>
    <s v="2023R0609"/>
    <n v="2023"/>
    <s v="Round 6"/>
    <d v="2023-04-25T00:00:00"/>
    <n v="25.6"/>
    <n v="11.2"/>
    <n v="0"/>
    <s v="MCG"/>
    <d v="1899-12-30T15:20:00"/>
    <n v="95179"/>
    <s v="Collingwood"/>
    <n v="1.4"/>
    <n v="5.7"/>
    <n v="6.1"/>
    <n v="13.12"/>
    <n v="90"/>
    <s v="Essendon"/>
    <n v="3.2"/>
    <n v="5.5"/>
    <n v="11.8"/>
    <n v="11.11"/>
    <n v="77"/>
    <x v="9"/>
    <x v="1"/>
  </r>
  <r>
    <s v="2023R0701"/>
    <n v="2023"/>
    <s v="Round 7"/>
    <d v="2023-04-28T00:00:00"/>
    <n v="21.4"/>
    <n v="15.7"/>
    <n v="0"/>
    <s v="Docklands"/>
    <d v="1899-12-30T19:50:00"/>
    <n v="25845"/>
    <s v="St Kilda"/>
    <n v="5.2"/>
    <n v="5.6"/>
    <n v="8.8000000000000007"/>
    <n v="11.1"/>
    <n v="76"/>
    <s v="Port Adelaide"/>
    <n v="2.2000000000000002"/>
    <n v="6.7"/>
    <n v="9.1"/>
    <n v="12.11"/>
    <n v="83"/>
    <x v="8"/>
    <x v="2"/>
  </r>
  <r>
    <s v="2023R0702"/>
    <n v="2023"/>
    <s v="Round 7"/>
    <d v="2023-04-29T00:00:00"/>
    <n v="25.1"/>
    <n v="15.3"/>
    <n v="0.2"/>
    <s v="Gabba"/>
    <d v="1899-12-30T13:45:00"/>
    <n v="25528"/>
    <s v="Brisbane"/>
    <n v="3.5"/>
    <n v="8.6999999999999993"/>
    <n v="13.1"/>
    <n v="17.13"/>
    <n v="115"/>
    <s v="Fremantle"/>
    <n v="1.3"/>
    <n v="3.6"/>
    <n v="8.6"/>
    <n v="10.7"/>
    <n v="67"/>
    <x v="3"/>
    <x v="2"/>
  </r>
  <r>
    <s v="2023R0703"/>
    <n v="2023"/>
    <s v="Round 7"/>
    <d v="2023-04-29T00:00:00"/>
    <n v="19.600000000000001"/>
    <n v="17.5"/>
    <n v="1"/>
    <s v="SCG"/>
    <d v="1899-12-30T14:10:00"/>
    <n v="31615"/>
    <s v="Sydney"/>
    <n v="3.2"/>
    <n v="7.5"/>
    <n v="13.9"/>
    <n v="16.100000000000001"/>
    <n v="106"/>
    <s v="Greater Western Sydney"/>
    <n v="4.0999999999999996"/>
    <n v="9.3000000000000007"/>
    <n v="12.3"/>
    <n v="17.5"/>
    <n v="107"/>
    <x v="15"/>
    <x v="0"/>
  </r>
  <r>
    <s v="2023R0704"/>
    <n v="2023"/>
    <s v="Round 7"/>
    <d v="2023-04-29T00:00:00"/>
    <n v="15.9"/>
    <n v="7.4"/>
    <n v="6"/>
    <s v="Docklands"/>
    <d v="1899-12-30T16:35:00"/>
    <n v="40119"/>
    <s v="Western Bulldogs"/>
    <n v="3.2"/>
    <n v="7.3"/>
    <n v="10.6"/>
    <n v="14.1"/>
    <n v="94"/>
    <s v="Hawthorn"/>
    <n v="3.3"/>
    <n v="7.6"/>
    <n v="7.9"/>
    <n v="9.11"/>
    <n v="65"/>
    <x v="14"/>
    <x v="0"/>
  </r>
  <r>
    <s v="2023R0705"/>
    <n v="2023"/>
    <s v="Round 7"/>
    <d v="2023-04-29T00:00:00"/>
    <n v="15.9"/>
    <n v="7.4"/>
    <n v="6"/>
    <s v="MCG"/>
    <d v="1899-12-30T19:25:00"/>
    <n v="29455"/>
    <s v="Melbourne"/>
    <n v="8.1999999999999993"/>
    <n v="13.3"/>
    <n v="16.399999999999999"/>
    <n v="22.7"/>
    <n v="139"/>
    <s v="North Melbourne"/>
    <n v="1"/>
    <n v="2.2999999999999998"/>
    <n v="4.5999999999999996"/>
    <n v="7.7"/>
    <n v="49"/>
    <x v="16"/>
    <x v="2"/>
  </r>
  <r>
    <s v="2023R0706"/>
    <n v="2023"/>
    <s v="Round 7"/>
    <d v="2023-04-29T00:00:00"/>
    <n v="20.8"/>
    <n v="5.0999999999999996"/>
    <n v="0"/>
    <s v="Perth Stadium"/>
    <d v="1899-12-30T17:30:00"/>
    <n v="47940"/>
    <s v="West Coast"/>
    <n v="2.2999999999999998"/>
    <n v="3.4"/>
    <n v="3.7"/>
    <n v="6.8"/>
    <n v="44"/>
    <s v="Carlton"/>
    <n v="5.6"/>
    <n v="9.8000000000000007"/>
    <n v="14.12"/>
    <n v="23.14"/>
    <n v="152"/>
    <x v="1"/>
    <x v="0"/>
  </r>
  <r>
    <s v="2023R0707"/>
    <n v="2023"/>
    <s v="Round 7"/>
    <d v="2023-04-30T00:00:00"/>
    <n v="16.399999999999999"/>
    <n v="2.5"/>
    <n v="0"/>
    <s v="MCG"/>
    <d v="1899-12-30T13:10:00"/>
    <n v="67457"/>
    <s v="Essendon"/>
    <n v="2"/>
    <n v="7.2"/>
    <n v="11.6"/>
    <n v="16.8"/>
    <n v="104"/>
    <s v="Geelong"/>
    <n v="6.3"/>
    <n v="14.4"/>
    <n v="17.600000000000001"/>
    <n v="20.12"/>
    <n v="132"/>
    <x v="12"/>
    <x v="1"/>
  </r>
  <r>
    <s v="2023R0708"/>
    <n v="2023"/>
    <s v="Round 7"/>
    <d v="2023-04-30T00:00:00"/>
    <n v="16.399999999999999"/>
    <n v="2.5"/>
    <n v="0"/>
    <s v="Docklands"/>
    <d v="1899-12-30T15:20:00"/>
    <n v="23664"/>
    <s v="Richmond"/>
    <n v="1.5"/>
    <n v="2.9"/>
    <n v="4.1100000000000003"/>
    <n v="6.12"/>
    <n v="48"/>
    <s v="Gold Coast"/>
    <n v="2.1"/>
    <n v="4.2"/>
    <n v="10.3"/>
    <n v="11.6"/>
    <n v="72"/>
    <x v="17"/>
    <x v="2"/>
  </r>
  <r>
    <s v="2023R0709"/>
    <n v="2023"/>
    <s v="Round 7"/>
    <d v="2023-04-30T00:00:00"/>
    <n v="17.899999999999999"/>
    <n v="10.5"/>
    <n v="0.6"/>
    <s v="Adelaide Oval"/>
    <d v="1899-12-30T16:10:00"/>
    <n v="43942"/>
    <s v="Adelaide"/>
    <n v="3.6"/>
    <n v="3.1"/>
    <n v="6.15"/>
    <n v="7.16"/>
    <n v="58"/>
    <s v="Collingwood"/>
    <n v="0.2"/>
    <n v="3.4"/>
    <n v="5.5"/>
    <n v="8.11"/>
    <n v="59"/>
    <x v="9"/>
    <x v="0"/>
  </r>
  <r>
    <s v="2023R0801"/>
    <n v="2023"/>
    <s v="Round 8"/>
    <d v="2023-05-05T00:00:00"/>
    <n v="16.899999999999999"/>
    <n v="8.8000000000000007"/>
    <n v="0"/>
    <s v="Docklands"/>
    <d v="1899-12-30T19:50:00"/>
    <n v="45458"/>
    <s v="Carlton"/>
    <n v="5.0999999999999996"/>
    <n v="6.3"/>
    <n v="6.5"/>
    <n v="11.8"/>
    <n v="74"/>
    <s v="Brisbane"/>
    <n v="5.3"/>
    <n v="7.7"/>
    <n v="12.9"/>
    <n v="15.1"/>
    <n v="100"/>
    <x v="3"/>
    <x v="0"/>
  </r>
  <r>
    <s v="2023R0802"/>
    <n v="2023"/>
    <s v="Round 8"/>
    <d v="2023-05-06T00:00:00"/>
    <n v="11.5"/>
    <n v="9.3000000000000007"/>
    <n v="15.4"/>
    <s v="MCG"/>
    <d v="1899-12-30T13:45:00"/>
    <n v="28293"/>
    <s v="Richmond"/>
    <n v="1.2"/>
    <n v="5.8"/>
    <n v="10.119999999999999"/>
    <n v="15.14"/>
    <n v="104"/>
    <s v="West Coast"/>
    <n v="2.2999999999999998"/>
    <n v="4.5"/>
    <n v="7.6"/>
    <n v="8.1"/>
    <n v="58"/>
    <x v="13"/>
    <x v="2"/>
  </r>
  <r>
    <s v="2023R0803"/>
    <n v="2023"/>
    <s v="Round 8"/>
    <d v="2023-05-06T00:00:00"/>
    <n v="13.5"/>
    <n v="9.1999999999999993"/>
    <n v="5.2"/>
    <s v="Kardinia Park"/>
    <d v="1899-12-30T14:10:00"/>
    <n v="21415"/>
    <s v="Geelong"/>
    <n v="2.6"/>
    <n v="8.8000000000000007"/>
    <n v="10.11"/>
    <n v="14.14"/>
    <n v="98"/>
    <s v="Adelaide"/>
    <n v="2.4"/>
    <n v="6.4"/>
    <n v="8.5"/>
    <n v="11.6"/>
    <n v="72"/>
    <x v="12"/>
    <x v="2"/>
  </r>
  <r>
    <s v="2023R0804"/>
    <n v="2023"/>
    <s v="Round 8"/>
    <d v="2023-05-06T00:00:00"/>
    <n v="23.8"/>
    <n v="15.5"/>
    <n v="0"/>
    <s v="Carrara"/>
    <d v="1899-12-30T16:35:00"/>
    <n v="11440"/>
    <s v="Gold Coast"/>
    <n v="3.3"/>
    <n v="7.4"/>
    <n v="11.6"/>
    <n v="13.7"/>
    <n v="85"/>
    <s v="Melbourne"/>
    <n v="4.4000000000000004"/>
    <n v="8.5"/>
    <n v="11.6"/>
    <n v="13.12"/>
    <n v="90"/>
    <x v="16"/>
    <x v="2"/>
  </r>
  <r>
    <s v="2023R0805"/>
    <n v="2023"/>
    <s v="Round 8"/>
    <d v="2023-05-06T00:00:00"/>
    <n v="16.899999999999999"/>
    <n v="11.5"/>
    <n v="2"/>
    <s v="Perth Stadium"/>
    <d v="1899-12-30T17:30:00"/>
    <n v="37160"/>
    <s v="Fremantle"/>
    <n v="5.3"/>
    <n v="10.4"/>
    <n v="14.6"/>
    <n v="18.899999999999999"/>
    <n v="117"/>
    <s v="Hawthorn"/>
    <n v="3.2"/>
    <n v="5.3"/>
    <n v="5.5"/>
    <n v="7.6"/>
    <n v="48"/>
    <x v="5"/>
    <x v="0"/>
  </r>
  <r>
    <s v="2023R0806"/>
    <n v="2023"/>
    <s v="Round 8"/>
    <d v="2023-05-06T00:00:00"/>
    <n v="16.399999999999999"/>
    <n v="-1.3"/>
    <n v="0.2"/>
    <s v="Manuka Oval"/>
    <d v="1899-12-30T19:30:00"/>
    <n v="10039"/>
    <s v="Greater Western Sydney"/>
    <n v="2.2999999999999998"/>
    <n v="5.4"/>
    <n v="5.9"/>
    <n v="10.11"/>
    <n v="71"/>
    <s v="Western Bulldogs"/>
    <n v="4.0999999999999996"/>
    <n v="7.4"/>
    <n v="11.6"/>
    <n v="13.8"/>
    <n v="86"/>
    <x v="14"/>
    <x v="2"/>
  </r>
  <r>
    <s v="2023R0807"/>
    <n v="2023"/>
    <s v="Round 8"/>
    <d v="2023-05-07T00:00:00"/>
    <n v="15.9"/>
    <n v="3.9"/>
    <n v="0.6"/>
    <s v="Adelaide Oval"/>
    <d v="1899-12-30T12:40:00"/>
    <n v="36247"/>
    <s v="Port Adelaide"/>
    <n v="3.4"/>
    <n v="5.1100000000000003"/>
    <n v="9.16"/>
    <n v="12.2"/>
    <n v="92"/>
    <s v="Essendon"/>
    <n v="6.1"/>
    <n v="9.1"/>
    <n v="11.3"/>
    <n v="13.9"/>
    <n v="87"/>
    <x v="8"/>
    <x v="0"/>
  </r>
  <r>
    <s v="2023R0808"/>
    <n v="2023"/>
    <s v="Round 8"/>
    <d v="2023-05-07T00:00:00"/>
    <n v="12.1"/>
    <n v="5.4"/>
    <n v="9.8000000000000007"/>
    <s v="MCG"/>
    <d v="1899-12-30T15:20:00"/>
    <n v="71463"/>
    <s v="Collingwood"/>
    <n v="3.5"/>
    <n v="4.5999999999999996"/>
    <n v="6.9"/>
    <n v="11.11"/>
    <n v="77"/>
    <s v="Sydney"/>
    <n v="1.2"/>
    <n v="5.8"/>
    <n v="5.0999999999999996"/>
    <n v="6.12"/>
    <n v="48"/>
    <x v="9"/>
    <x v="1"/>
  </r>
  <r>
    <s v="2023R0809"/>
    <n v="2023"/>
    <s v="Round 8"/>
    <d v="2023-05-07T00:00:00"/>
    <n v="12.1"/>
    <n v="5.4"/>
    <n v="9.8000000000000007"/>
    <s v="Docklands"/>
    <d v="1899-12-30T16:40:00"/>
    <n v="22065"/>
    <s v="North Melbourne"/>
    <n v="0.4"/>
    <n v="0.7"/>
    <n v="3.7"/>
    <n v="4.0999999999999996"/>
    <n v="34"/>
    <s v="St Kilda"/>
    <n v="1.6"/>
    <n v="3.9"/>
    <n v="6.15"/>
    <n v="8.16"/>
    <n v="64"/>
    <x v="11"/>
    <x v="2"/>
  </r>
  <r>
    <s v="2023R0901"/>
    <n v="2023"/>
    <s v="Round 9"/>
    <d v="2023-05-12T00:00:00"/>
    <n v="18.2"/>
    <n v="9.5"/>
    <n v="0"/>
    <s v="MCG"/>
    <d v="1899-12-30T19:20:00"/>
    <n v="58141"/>
    <s v="Richmond"/>
    <n v="6"/>
    <n v="8.3000000000000007"/>
    <n v="11.5"/>
    <n v="16.600000000000001"/>
    <n v="102"/>
    <s v="Geelong"/>
    <n v="2.7"/>
    <n v="5.1100000000000003"/>
    <n v="7.11"/>
    <n v="11.12"/>
    <n v="78"/>
    <x v="13"/>
    <x v="1"/>
  </r>
  <r>
    <s v="2023R0902"/>
    <n v="2023"/>
    <s v="Round 9"/>
    <d v="2023-05-12T00:00:00"/>
    <n v="23.3"/>
    <n v="5.4"/>
    <n v="0"/>
    <s v="Perth Stadium"/>
    <d v="1899-12-30T18:40:00"/>
    <n v="36219"/>
    <s v="West Coast"/>
    <n v="2.2999999999999998"/>
    <n v="3.5"/>
    <n v="5.7"/>
    <n v="6.7"/>
    <n v="43"/>
    <s v="Gold Coast"/>
    <n v="3.2"/>
    <n v="11.7"/>
    <n v="11.1"/>
    <n v="16.170000000000002"/>
    <n v="113"/>
    <x v="17"/>
    <x v="0"/>
  </r>
  <r>
    <s v="2023R0903"/>
    <n v="2023"/>
    <s v="Round 9"/>
    <d v="2023-05-13T00:00:00"/>
    <n v="20.5"/>
    <n v="12.4"/>
    <n v="0"/>
    <s v="SCG"/>
    <d v="1899-12-30T13:45:00"/>
    <n v="28927"/>
    <s v="Sydney"/>
    <n v="3.1"/>
    <n v="5.2"/>
    <n v="9.5"/>
    <n v="13.8"/>
    <n v="86"/>
    <s v="Fremantle"/>
    <n v="1.1000000000000001"/>
    <n v="7.3"/>
    <n v="12.4"/>
    <n v="16.7"/>
    <n v="103"/>
    <x v="5"/>
    <x v="2"/>
  </r>
  <r>
    <s v="2023R0904"/>
    <n v="2023"/>
    <s v="Round 9"/>
    <d v="2023-05-13T00:00:00"/>
    <n v="16.399999999999999"/>
    <n v="7.3"/>
    <n v="0"/>
    <s v="Bellerive Oval"/>
    <d v="1899-12-30T14:10:00"/>
    <n v="6310"/>
    <s v="North Melbourne"/>
    <n v="3.2"/>
    <n v="4.4000000000000004"/>
    <n v="8.5"/>
    <n v="10.5"/>
    <n v="65"/>
    <s v="Port Adelaide"/>
    <n v="3.3"/>
    <n v="11.7"/>
    <n v="15.11"/>
    <n v="20.149999999999999"/>
    <n v="135"/>
    <x v="8"/>
    <x v="2"/>
  </r>
  <r>
    <s v="2023R0905"/>
    <n v="2023"/>
    <s v="Round 9"/>
    <d v="2023-05-13T00:00:00"/>
    <n v="16.8"/>
    <n v="8"/>
    <n v="0"/>
    <s v="MCG"/>
    <d v="1899-12-30T16:35:00"/>
    <n v="39818"/>
    <s v="Hawthorn"/>
    <n v="0.1"/>
    <n v="1.3"/>
    <n v="6.5"/>
    <n v="7.7"/>
    <n v="49"/>
    <s v="Melbourne"/>
    <n v="5.5"/>
    <n v="8.6"/>
    <n v="11.1"/>
    <n v="15.13"/>
    <n v="103"/>
    <x v="16"/>
    <x v="0"/>
  </r>
  <r>
    <s v="2023R0906"/>
    <n v="2023"/>
    <s v="Round 9"/>
    <d v="2023-05-13T00:00:00"/>
    <n v="24.3"/>
    <n v="13.6"/>
    <n v="0.4"/>
    <s v="Gabba"/>
    <d v="1899-12-30T19:25:00"/>
    <n v="31898"/>
    <s v="Brisbane"/>
    <n v="2.2000000000000002"/>
    <n v="2.7"/>
    <n v="7.11"/>
    <n v="12.15"/>
    <n v="87"/>
    <s v="Essendon"/>
    <n v="1.3"/>
    <n v="4.5"/>
    <n v="5.6"/>
    <n v="6.9"/>
    <n v="45"/>
    <x v="3"/>
    <x v="0"/>
  </r>
  <r>
    <s v="2023R0907"/>
    <n v="2023"/>
    <s v="Round 9"/>
    <d v="2023-05-13T00:00:00"/>
    <n v="16.8"/>
    <n v="8"/>
    <n v="0"/>
    <s v="Docklands"/>
    <d v="1899-12-30T19:30:00"/>
    <n v="42756"/>
    <s v="Carlton"/>
    <n v="0.3"/>
    <n v="1.4"/>
    <n v="5.8"/>
    <n v="8.11"/>
    <n v="59"/>
    <s v="Western Bulldogs"/>
    <n v="2.2000000000000002"/>
    <n v="4.4000000000000004"/>
    <n v="6.1"/>
    <n v="11.13"/>
    <n v="79"/>
    <x v="14"/>
    <x v="0"/>
  </r>
  <r>
    <s v="2023R0908"/>
    <n v="2023"/>
    <s v="Round 9"/>
    <d v="2023-05-14T00:00:00"/>
    <n v="23.8"/>
    <n v="9"/>
    <n v="0"/>
    <s v="Adelaide Oval"/>
    <d v="1899-12-30T12:40:00"/>
    <n v="33805"/>
    <s v="Adelaide"/>
    <n v="6.2"/>
    <n v="10.199999999999999"/>
    <n v="15.6"/>
    <n v="19.7"/>
    <n v="121"/>
    <s v="St Kilda"/>
    <n v="1.1000000000000001"/>
    <n v="5.5"/>
    <n v="7.7"/>
    <n v="10.9"/>
    <n v="69"/>
    <x v="4"/>
    <x v="0"/>
  </r>
  <r>
    <s v="2023R0909"/>
    <n v="2023"/>
    <s v="Round 9"/>
    <d v="2023-05-14T00:00:00"/>
    <n v="20.2"/>
    <n v="4.7"/>
    <n v="0"/>
    <s v="MCG"/>
    <d v="1899-12-30T16:40:00"/>
    <n v="37631"/>
    <s v="Collingwood"/>
    <n v="5.0999999999999996"/>
    <n v="9.4"/>
    <n v="13.8"/>
    <n v="18.12"/>
    <n v="120"/>
    <s v="Greater Western Sydney"/>
    <n v="2.4"/>
    <n v="3.8"/>
    <n v="6.9"/>
    <n v="7.13"/>
    <n v="55"/>
    <x v="9"/>
    <x v="0"/>
  </r>
  <r>
    <s v="2023R1001"/>
    <n v="2023"/>
    <s v="Round 10"/>
    <d v="2023-05-19T00:00:00"/>
    <n v="17"/>
    <n v="6.2"/>
    <n v="2.4"/>
    <s v="Adelaide Oval"/>
    <d v="1899-12-30T19:20:00"/>
    <n v="37565"/>
    <s v="Port Adelaide"/>
    <n v="3.2"/>
    <n v="5.7"/>
    <n v="8.8000000000000007"/>
    <n v="11.14"/>
    <n v="80"/>
    <s v="Melbourne"/>
    <n v="1.2"/>
    <n v="3.5"/>
    <n v="10.7"/>
    <n v="11.1"/>
    <n v="76"/>
    <x v="8"/>
    <x v="0"/>
  </r>
  <r>
    <s v="2023R1002"/>
    <n v="2023"/>
    <s v="Round 10"/>
    <d v="2023-05-20T00:00:00"/>
    <n v="14.7"/>
    <n v="7.2"/>
    <n v="1.8"/>
    <s v="Docklands"/>
    <d v="1899-12-30T13:45:00"/>
    <n v="21003"/>
    <s v="North Melbourne"/>
    <n v="3.3"/>
    <n v="5.3"/>
    <n v="10.4"/>
    <n v="14.6"/>
    <n v="90"/>
    <s v="Sydney"/>
    <n v="3.6"/>
    <n v="7.7"/>
    <n v="11.7"/>
    <n v="14.9"/>
    <n v="93"/>
    <x v="0"/>
    <x v="2"/>
  </r>
  <r>
    <s v="2023R1003"/>
    <n v="2023"/>
    <s v="Round 10"/>
    <d v="2023-05-20T00:00:00"/>
    <n v="12.5"/>
    <n v="1.9"/>
    <n v="3.2"/>
    <s v="Eureka Stadium"/>
    <d v="1899-12-30T14:10:00"/>
    <n v="10114"/>
    <s v="Western Bulldogs"/>
    <n v="4.7"/>
    <n v="5.13"/>
    <n v="9.19"/>
    <n v="11.19"/>
    <n v="85"/>
    <s v="Adelaide"/>
    <n v="1.2"/>
    <n v="3.4"/>
    <n v="4.5999999999999996"/>
    <n v="5.0999999999999996"/>
    <n v="40"/>
    <x v="14"/>
    <x v="2"/>
  </r>
  <r>
    <s v="2023R1004"/>
    <n v="2023"/>
    <s v="Round 10"/>
    <d v="2023-05-20T00:00:00"/>
    <n v="23.4"/>
    <n v="12"/>
    <n v="0"/>
    <s v="Perth Stadium"/>
    <d v="1899-12-30T14:35:00"/>
    <n v="45811"/>
    <s v="Fremantle"/>
    <n v="3.2"/>
    <n v="8.4"/>
    <n v="13.6"/>
    <n v="16.100000000000001"/>
    <n v="106"/>
    <s v="Geelong"/>
    <n v="3.4"/>
    <n v="6.7"/>
    <n v="11.8"/>
    <n v="11.11"/>
    <n v="77"/>
    <x v="5"/>
    <x v="0"/>
  </r>
  <r>
    <s v="2023R1005"/>
    <n v="2023"/>
    <s v="Round 10"/>
    <d v="2023-05-20T00:00:00"/>
    <n v="22.6"/>
    <n v="8.8000000000000007"/>
    <n v="0"/>
    <s v="Gabba"/>
    <d v="1899-12-30T19:30:00"/>
    <n v="23286"/>
    <s v="Brisbane"/>
    <n v="4.2"/>
    <n v="6.6"/>
    <n v="10.8"/>
    <n v="16.11"/>
    <n v="107"/>
    <s v="Gold Coast"/>
    <n v="2.5"/>
    <n v="5.6"/>
    <n v="8.9"/>
    <n v="9.1"/>
    <n v="64"/>
    <x v="3"/>
    <x v="2"/>
  </r>
  <r>
    <s v="2023R1006"/>
    <n v="2023"/>
    <s v="Round 10"/>
    <d v="2023-05-20T00:00:00"/>
    <n v="14.7"/>
    <n v="7.2"/>
    <n v="1.8"/>
    <s v="MCG"/>
    <d v="1899-12-30T19:40:00"/>
    <n v="78300"/>
    <s v="Essendon"/>
    <n v="4.0999999999999996"/>
    <n v="5.7"/>
    <n v="6.1"/>
    <n v="10.11"/>
    <n v="71"/>
    <s v="Richmond"/>
    <n v="3.5"/>
    <n v="6.6"/>
    <n v="8.1"/>
    <n v="10.1"/>
    <n v="70"/>
    <x v="6"/>
    <x v="1"/>
  </r>
  <r>
    <s v="2023R1007"/>
    <n v="2023"/>
    <s v="Round 10"/>
    <d v="2023-05-21T00:00:00"/>
    <n v="16.600000000000001"/>
    <n v="2.2999999999999998"/>
    <n v="0"/>
    <s v="York Park"/>
    <d v="1899-12-30T13:10:00"/>
    <n v="9135"/>
    <s v="Hawthorn"/>
    <n v="7.1"/>
    <n v="11.4"/>
    <n v="14.8"/>
    <n v="22.1"/>
    <n v="142"/>
    <s v="West Coast"/>
    <n v="2"/>
    <n v="4"/>
    <n v="4.0999999999999996"/>
    <n v="4.2"/>
    <n v="26"/>
    <x v="2"/>
    <x v="2"/>
  </r>
  <r>
    <s v="2023R1008"/>
    <n v="2023"/>
    <s v="Round 10"/>
    <d v="2023-05-21T00:00:00"/>
    <n v="14.8"/>
    <n v="9.1999999999999993"/>
    <n v="1.6"/>
    <s v="MCG"/>
    <d v="1899-12-30T15:20:00"/>
    <n v="80354"/>
    <s v="Carlton"/>
    <n v="1.2"/>
    <n v="4.5999999999999996"/>
    <n v="5.0999999999999996"/>
    <n v="7.15"/>
    <n v="57"/>
    <s v="Collingwood"/>
    <n v="5.2"/>
    <n v="10.5"/>
    <n v="11.6"/>
    <n v="13.7"/>
    <n v="85"/>
    <x v="9"/>
    <x v="1"/>
  </r>
  <r>
    <s v="2023R1009"/>
    <n v="2023"/>
    <s v="Round 10"/>
    <d v="2023-05-21T00:00:00"/>
    <n v="19.899999999999999"/>
    <n v="7.1"/>
    <n v="0"/>
    <s v="Sydney Showground"/>
    <d v="1899-12-30T16:40:00"/>
    <n v="7508"/>
    <s v="Greater Western Sydney"/>
    <n v="4.0999999999999996"/>
    <n v="8.3000000000000007"/>
    <n v="11.4"/>
    <n v="12.8"/>
    <n v="80"/>
    <s v="St Kilda"/>
    <n v="3.3"/>
    <n v="8.3000000000000007"/>
    <n v="11.7"/>
    <n v="13.14"/>
    <n v="92"/>
    <x v="11"/>
    <x v="2"/>
  </r>
  <r>
    <s v="2023R1101"/>
    <n v="2023"/>
    <s v="Round 11"/>
    <d v="2023-05-26T00:00:00"/>
    <n v="17.3"/>
    <n v="12.9"/>
    <n v="0"/>
    <s v="SCG"/>
    <d v="1899-12-30T19:50:00"/>
    <n v="36310"/>
    <s v="Sydney"/>
    <n v="4.0999999999999996"/>
    <n v="6.2"/>
    <n v="8.8000000000000007"/>
    <n v="11.11"/>
    <n v="77"/>
    <s v="Carlton"/>
    <n v="3.4"/>
    <n v="4.8"/>
    <n v="6.12"/>
    <n v="6.15"/>
    <n v="51"/>
    <x v="0"/>
    <x v="0"/>
  </r>
  <r>
    <s v="2023R1102"/>
    <n v="2023"/>
    <s v="Round 11"/>
    <d v="2023-05-27T00:00:00"/>
    <n v="15.6"/>
    <n v="8.3000000000000007"/>
    <n v="0.2"/>
    <s v="Docklands"/>
    <d v="1899-12-30T13:45:00"/>
    <n v="32022"/>
    <s v="St Kilda"/>
    <n v="3.2"/>
    <n v="5.4"/>
    <n v="11.4"/>
    <n v="12.6"/>
    <n v="78"/>
    <s v="Hawthorn"/>
    <n v="2.4"/>
    <n v="4.0999999999999996"/>
    <n v="7.14"/>
    <n v="12.16"/>
    <n v="88"/>
    <x v="2"/>
    <x v="0"/>
  </r>
  <r>
    <s v="2023R1103"/>
    <n v="2023"/>
    <s v="Round 11"/>
    <d v="2023-05-27T00:00:00"/>
    <n v="15.6"/>
    <n v="8.3000000000000007"/>
    <n v="0.2"/>
    <s v="MCG"/>
    <d v="1899-12-30T14:10:00"/>
    <n v="29154"/>
    <s v="Melbourne"/>
    <n v="3.2"/>
    <n v="4.5"/>
    <n v="6.8"/>
    <n v="10.119999999999999"/>
    <n v="72"/>
    <s v="Fremantle"/>
    <n v="2"/>
    <n v="4.3"/>
    <n v="9.5"/>
    <n v="12.7"/>
    <n v="79"/>
    <x v="5"/>
    <x v="2"/>
  </r>
  <r>
    <s v="2023R1104"/>
    <n v="2023"/>
    <s v="Round 11"/>
    <d v="2023-05-27T00:00:00"/>
    <n v="15.6"/>
    <n v="8.4"/>
    <n v="0"/>
    <s v="Kardinia Park"/>
    <d v="1899-12-30T16:35:00"/>
    <n v="21349"/>
    <s v="Geelong"/>
    <n v="2.4"/>
    <n v="3.6"/>
    <n v="6.9"/>
    <n v="10.14"/>
    <n v="74"/>
    <s v="Greater Western Sydney"/>
    <n v="2.2999999999999998"/>
    <n v="6.5"/>
    <n v="8.9"/>
    <n v="12.9"/>
    <n v="81"/>
    <x v="15"/>
    <x v="2"/>
  </r>
  <r>
    <s v="2023R1105"/>
    <n v="2023"/>
    <s v="Round 11"/>
    <d v="2023-05-27T00:00:00"/>
    <n v="31.3"/>
    <n v="21.8"/>
    <n v="0"/>
    <s v="Marrara Oval"/>
    <d v="1899-12-30T18:55:00"/>
    <n v="9316"/>
    <s v="Gold Coast"/>
    <n v="4.0999999999999996"/>
    <n v="8.3000000000000007"/>
    <n v="11.5"/>
    <n v="13.6"/>
    <n v="84"/>
    <s v="Western Bulldogs"/>
    <n v="4.3"/>
    <n v="4.5"/>
    <n v="8.6"/>
    <n v="11.11"/>
    <n v="77"/>
    <x v="17"/>
    <x v="2"/>
  </r>
  <r>
    <s v="2023R1106"/>
    <n v="2023"/>
    <s v="Round 11"/>
    <d v="2023-05-27T00:00:00"/>
    <n v="19.899999999999999"/>
    <n v="2.7"/>
    <n v="0"/>
    <s v="Perth Stadium"/>
    <d v="1899-12-30T17:40:00"/>
    <n v="39269"/>
    <s v="West Coast"/>
    <n v="2.2999999999999998"/>
    <n v="4.5"/>
    <n v="5.9"/>
    <n v="6.1"/>
    <n v="46"/>
    <s v="Essendon"/>
    <n v="4.0999999999999996"/>
    <n v="8.5"/>
    <n v="11.6"/>
    <n v="14.12"/>
    <n v="96"/>
    <x v="6"/>
    <x v="0"/>
  </r>
  <r>
    <s v="2023R1107"/>
    <n v="2023"/>
    <s v="Round 11"/>
    <d v="2023-05-28T00:00:00"/>
    <n v="16.100000000000001"/>
    <n v="10.3"/>
    <n v="5.2"/>
    <s v="MCG"/>
    <d v="1899-12-30T13:10:00"/>
    <n v="30357"/>
    <s v="Richmond"/>
    <n v="1.3"/>
    <n v="3.1"/>
    <n v="6.12"/>
    <n v="9.1300000000000008"/>
    <n v="67"/>
    <s v="Port Adelaide"/>
    <n v="5.4"/>
    <n v="5.9"/>
    <n v="7.14"/>
    <n v="10.17"/>
    <n v="77"/>
    <x v="8"/>
    <x v="0"/>
  </r>
  <r>
    <s v="2023R1108"/>
    <n v="2023"/>
    <s v="Round 11"/>
    <d v="2023-05-28T00:00:00"/>
    <n v="16.100000000000001"/>
    <n v="10.3"/>
    <n v="5.2"/>
    <s v="Docklands"/>
    <d v="1899-12-30T15:20:00"/>
    <n v="39467"/>
    <s v="Collingwood"/>
    <n v="4.3"/>
    <n v="7.5"/>
    <n v="13.8"/>
    <n v="16.899999999999999"/>
    <n v="105"/>
    <s v="North Melbourne"/>
    <n v="0.3"/>
    <n v="2.8"/>
    <n v="4.9000000000000004"/>
    <n v="10.1"/>
    <n v="70"/>
    <x v="9"/>
    <x v="0"/>
  </r>
  <r>
    <s v="2023R1109"/>
    <n v="2023"/>
    <s v="Round 11"/>
    <d v="2023-05-28T00:00:00"/>
    <n v="18.100000000000001"/>
    <n v="13"/>
    <n v="2.4"/>
    <s v="Adelaide Oval"/>
    <d v="1899-12-30T16:10:00"/>
    <n v="33188"/>
    <s v="Adelaide"/>
    <n v="3.3"/>
    <n v="7.7"/>
    <n v="10.8"/>
    <n v="14.11"/>
    <n v="95"/>
    <s v="Brisbane"/>
    <n v="3.5"/>
    <n v="5.8"/>
    <n v="6.17"/>
    <n v="10.18"/>
    <n v="78"/>
    <x v="4"/>
    <x v="0"/>
  </r>
  <r>
    <s v="2023R1201"/>
    <n v="2023"/>
    <s v="Round 12"/>
    <d v="2023-06-02T00:00:00"/>
    <n v="14.1"/>
    <n v="2.2999999999999998"/>
    <n v="0"/>
    <s v="MCG"/>
    <d v="1899-12-30T19:50:00"/>
    <n v="49872"/>
    <s v="Melbourne"/>
    <n v="3.3"/>
    <n v="5.6"/>
    <n v="7.11"/>
    <n v="8.1300000000000008"/>
    <n v="61"/>
    <s v="Carlton"/>
    <n v="1.2"/>
    <n v="2.5"/>
    <n v="5.6"/>
    <n v="6.8"/>
    <n v="44"/>
    <x v="16"/>
    <x v="0"/>
  </r>
  <r>
    <s v="2023R1202"/>
    <n v="2023"/>
    <s v="Round 12"/>
    <d v="2023-06-03T00:00:00"/>
    <n v="25.3"/>
    <n v="13.8"/>
    <n v="0"/>
    <s v="Adelaide Oval"/>
    <d v="1899-12-30T13:15:00"/>
    <n v="34234"/>
    <s v="Port Adelaide"/>
    <n v="9.3000000000000007"/>
    <n v="16.899999999999999"/>
    <n v="21.12"/>
    <n v="23.13"/>
    <n v="151"/>
    <s v="Hawthorn"/>
    <n v="2.2999999999999998"/>
    <n v="3.5"/>
    <n v="8.8000000000000007"/>
    <n v="14.12"/>
    <n v="96"/>
    <x v="8"/>
    <x v="0"/>
  </r>
  <r>
    <s v="2023R1203"/>
    <n v="2023"/>
    <s v="Round 12"/>
    <d v="2023-06-03T00:00:00"/>
    <n v="18.8"/>
    <n v="4.0999999999999996"/>
    <n v="0"/>
    <s v="Perth Stadium"/>
    <d v="1899-12-30T14:35:00"/>
    <n v="41713"/>
    <s v="West Coast"/>
    <n v="0.3"/>
    <n v="4.3"/>
    <n v="8.6999999999999993"/>
    <n v="8.9"/>
    <n v="57"/>
    <s v="Collingwood"/>
    <n v="4.3"/>
    <n v="8.5"/>
    <n v="12.9"/>
    <n v="18.12"/>
    <n v="120"/>
    <x v="9"/>
    <x v="0"/>
  </r>
  <r>
    <s v="2023R1204"/>
    <n v="2023"/>
    <s v="Round 12"/>
    <d v="2023-06-03T00:00:00"/>
    <n v="15.7"/>
    <n v="7.1"/>
    <n v="3.2"/>
    <s v="Docklands"/>
    <d v="1899-12-30T19:25:00"/>
    <n v="41944"/>
    <s v="Western Bulldogs"/>
    <n v="5.4"/>
    <n v="8.6999999999999993"/>
    <n v="10.119999999999999"/>
    <n v="10.15"/>
    <n v="75"/>
    <s v="Geelong"/>
    <n v="5.2"/>
    <n v="8.5"/>
    <n v="12.6"/>
    <n v="15.7"/>
    <n v="97"/>
    <x v="12"/>
    <x v="0"/>
  </r>
  <r>
    <s v="2023R1205"/>
    <n v="2023"/>
    <s v="Round 12"/>
    <d v="2023-06-03T00:00:00"/>
    <n v="31.1"/>
    <n v="21.1"/>
    <n v="0"/>
    <s v="Marrara Oval"/>
    <d v="1899-12-30T19:00:00"/>
    <n v="10772"/>
    <s v="Gold Coast"/>
    <n v="2.4"/>
    <n v="5.5"/>
    <n v="11.1"/>
    <n v="16.16"/>
    <n v="112"/>
    <s v="Adelaide"/>
    <n v="6.1"/>
    <n v="8.4"/>
    <n v="11.6"/>
    <n v="13.9"/>
    <n v="87"/>
    <x v="17"/>
    <x v="2"/>
  </r>
  <r>
    <s v="2023R1206"/>
    <n v="2023"/>
    <s v="Round 12"/>
    <d v="2023-06-04T00:00:00"/>
    <n v="17.8"/>
    <n v="14.8"/>
    <n v="2.6"/>
    <s v="Sydney Showground"/>
    <d v="1899-12-30T13:10:00"/>
    <n v="9723"/>
    <s v="Greater Western Sydney"/>
    <n v="2.4"/>
    <n v="6.9"/>
    <n v="8.1199999999999992"/>
    <n v="15.14"/>
    <n v="104"/>
    <s v="Richmond"/>
    <n v="6.4"/>
    <n v="9.4"/>
    <n v="11.1"/>
    <n v="16.14"/>
    <n v="110"/>
    <x v="13"/>
    <x v="2"/>
  </r>
  <r>
    <s v="2023R1207"/>
    <n v="2023"/>
    <s v="Round 12"/>
    <d v="2023-06-04T00:00:00"/>
    <n v="18.399999999999999"/>
    <n v="8.1"/>
    <n v="0.2"/>
    <s v="Docklands"/>
    <d v="1899-12-30T16:40:00"/>
    <n v="40488"/>
    <s v="Essendon"/>
    <n v="6.2"/>
    <n v="6.6"/>
    <n v="12.7"/>
    <n v="16.899999999999999"/>
    <n v="105"/>
    <s v="North Melbourne"/>
    <n v="3"/>
    <n v="6.4"/>
    <n v="10.8"/>
    <n v="15.9"/>
    <n v="99"/>
    <x v="6"/>
    <x v="0"/>
  </r>
  <r>
    <s v="2023R1301"/>
    <n v="2023"/>
    <s v="Round 13"/>
    <d v="2023-06-08T00:00:00"/>
    <n v="19.3"/>
    <n v="11.9"/>
    <n v="0"/>
    <s v="SCG"/>
    <d v="1899-12-30T19:10:00"/>
    <n v="30123"/>
    <s v="Sydney"/>
    <n v="0"/>
    <n v="5.5"/>
    <n v="7.1"/>
    <n v="9.1199999999999992"/>
    <n v="66"/>
    <s v="St Kilda"/>
    <n v="1.1000000000000001"/>
    <n v="4.2"/>
    <n v="7.4"/>
    <n v="12.8"/>
    <n v="80"/>
    <x v="11"/>
    <x v="0"/>
  </r>
  <r>
    <s v="2023R1302"/>
    <n v="2023"/>
    <s v="Round 13"/>
    <d v="2023-06-09T00:00:00"/>
    <n v="14.7"/>
    <n v="8.1"/>
    <n v="1.2"/>
    <s v="Docklands"/>
    <d v="1899-12-30T19:50:00"/>
    <n v="23110"/>
    <s v="Western Bulldogs"/>
    <n v="4.5"/>
    <n v="7.5"/>
    <n v="9.6"/>
    <n v="13.7"/>
    <n v="85"/>
    <s v="Port Adelaide"/>
    <n v="6.1"/>
    <n v="8.3000000000000007"/>
    <n v="12.7"/>
    <n v="16.11"/>
    <n v="107"/>
    <x v="8"/>
    <x v="2"/>
  </r>
  <r>
    <s v="2023R1303"/>
    <n v="2023"/>
    <s v="Round 13"/>
    <d v="2023-06-10T00:00:00"/>
    <n v="15.9"/>
    <n v="7.8"/>
    <n v="0"/>
    <s v="MCG"/>
    <d v="1899-12-30T13:45:00"/>
    <n v="35869"/>
    <s v="Hawthorn"/>
    <n v="4.0999999999999996"/>
    <n v="5.4"/>
    <n v="11.7"/>
    <n v="15.8"/>
    <n v="98"/>
    <s v="Brisbane"/>
    <n v="3.2"/>
    <n v="8.3000000000000007"/>
    <n v="10.3"/>
    <n v="11.7"/>
    <n v="73"/>
    <x v="2"/>
    <x v="0"/>
  </r>
  <r>
    <s v="2023R1304"/>
    <n v="2023"/>
    <s v="Round 13"/>
    <d v="2023-06-10T00:00:00"/>
    <n v="16.5"/>
    <n v="9.1"/>
    <n v="1.6"/>
    <s v="Adelaide Oval"/>
    <d v="1899-12-30T16:05:00"/>
    <n v="39450"/>
    <s v="Adelaide"/>
    <n v="7.5"/>
    <n v="14.8"/>
    <n v="21.1"/>
    <n v="27.12"/>
    <n v="174"/>
    <s v="West Coast"/>
    <n v="2.1"/>
    <n v="4.2"/>
    <n v="6.3"/>
    <n v="8.4"/>
    <n v="52"/>
    <x v="4"/>
    <x v="0"/>
  </r>
  <r>
    <s v="2023R1305"/>
    <n v="2023"/>
    <s v="Round 13"/>
    <d v="2023-06-10T00:00:00"/>
    <n v="19.3"/>
    <n v="11.8"/>
    <n v="19"/>
    <s v="Perth Stadium"/>
    <d v="1899-12-30T17:25:00"/>
    <n v="46843"/>
    <s v="Fremantle"/>
    <n v="1.3"/>
    <n v="4.4000000000000004"/>
    <n v="8.9"/>
    <n v="10.1"/>
    <n v="70"/>
    <s v="Richmond"/>
    <n v="4.3"/>
    <n v="6.7"/>
    <n v="11.1"/>
    <n v="12.13"/>
    <n v="85"/>
    <x v="13"/>
    <x v="0"/>
  </r>
  <r>
    <s v="2023R1306"/>
    <n v="2023"/>
    <s v="Round 13"/>
    <d v="2023-06-11T00:00:00"/>
    <n v="16.8"/>
    <n v="10.6"/>
    <n v="8.4"/>
    <s v="Bellerive Oval"/>
    <d v="1899-12-30T15:20:00"/>
    <n v="5025"/>
    <s v="North Melbourne"/>
    <n v="2.4"/>
    <n v="6.6"/>
    <n v="8.6999999999999993"/>
    <n v="11.9"/>
    <n v="75"/>
    <s v="Greater Western Sydney"/>
    <n v="4.3"/>
    <n v="7.5"/>
    <n v="12.9"/>
    <n v="15.13"/>
    <n v="103"/>
    <x v="15"/>
    <x v="2"/>
  </r>
  <r>
    <s v="2023R1307"/>
    <n v="2023"/>
    <s v="Round 13"/>
    <d v="2023-06-11T00:00:00"/>
    <n v="16.600000000000001"/>
    <n v="9.6"/>
    <n v="0"/>
    <s v="MCG"/>
    <d v="1899-12-30T19:15:00"/>
    <n v="83638"/>
    <s v="Carlton"/>
    <n v="1.5"/>
    <n v="3.1"/>
    <n v="5.0999999999999996"/>
    <n v="6.16"/>
    <n v="52"/>
    <s v="Essendon"/>
    <n v="2.4"/>
    <n v="4.5999999999999996"/>
    <n v="11.7"/>
    <n v="13.8"/>
    <n v="86"/>
    <x v="6"/>
    <x v="1"/>
  </r>
  <r>
    <s v="2023R1308"/>
    <n v="2023"/>
    <s v="Round 13"/>
    <d v="2023-06-12T00:00:00"/>
    <n v="14.1"/>
    <n v="10.1"/>
    <n v="0"/>
    <s v="MCG"/>
    <d v="1899-12-30T15:20:00"/>
    <n v="83578"/>
    <s v="Melbourne"/>
    <n v="1.4"/>
    <n v="3.8"/>
    <n v="6.11"/>
    <n v="8.18"/>
    <n v="66"/>
    <s v="Collingwood"/>
    <n v="3.1"/>
    <n v="5.4"/>
    <n v="6.5"/>
    <n v="9.8000000000000007"/>
    <n v="62"/>
    <x v="16"/>
    <x v="1"/>
  </r>
  <r>
    <s v="2023R1401"/>
    <n v="2023"/>
    <s v="Round 14"/>
    <d v="2023-06-15T00:00:00"/>
    <n v="17.100000000000001"/>
    <n v="9.4"/>
    <n v="2.2000000000000002"/>
    <s v="Adelaide Oval"/>
    <d v="1899-12-30T19:10:00"/>
    <n v="36316"/>
    <s v="Port Adelaide"/>
    <n v="2.6"/>
    <n v="5.8"/>
    <n v="12.9"/>
    <n v="16.14"/>
    <n v="110"/>
    <s v="Geelong"/>
    <n v="6.2"/>
    <n v="7.3"/>
    <n v="10.4"/>
    <n v="11.6"/>
    <n v="72"/>
    <x v="8"/>
    <x v="0"/>
  </r>
  <r>
    <s v="2023R1402"/>
    <n v="2023"/>
    <s v="Round 14"/>
    <d v="2023-06-16T00:00:00"/>
    <n v="21.9"/>
    <n v="7.3"/>
    <n v="0"/>
    <s v="Gabba"/>
    <d v="1899-12-30T19:50:00"/>
    <n v="28561"/>
    <s v="Brisbane"/>
    <n v="2.2000000000000002"/>
    <n v="7.5"/>
    <n v="10.130000000000001"/>
    <n v="13.19"/>
    <n v="97"/>
    <s v="Sydney"/>
    <n v="4.2"/>
    <n v="6.6"/>
    <n v="8.6"/>
    <n v="12.9"/>
    <n v="81"/>
    <x v="3"/>
    <x v="2"/>
  </r>
  <r>
    <s v="2023R1403"/>
    <n v="2023"/>
    <s v="Round 14"/>
    <d v="2023-06-17T00:00:00"/>
    <n v="21.1"/>
    <n v="4.8"/>
    <n v="0"/>
    <s v="Sydney Showground"/>
    <d v="1899-12-30T16:35:00"/>
    <n v="8633"/>
    <s v="Greater Western Sydney"/>
    <n v="4.0999999999999996"/>
    <n v="8.4"/>
    <n v="12.7"/>
    <n v="16.100000000000001"/>
    <n v="106"/>
    <s v="Fremantle"/>
    <n v="0.2"/>
    <n v="3.4"/>
    <n v="4.4000000000000004"/>
    <n v="5.6"/>
    <n v="36"/>
    <x v="15"/>
    <x v="2"/>
  </r>
  <r>
    <s v="2023R1404"/>
    <n v="2023"/>
    <s v="Round 14"/>
    <d v="2023-06-17T00:00:00"/>
    <n v="16"/>
    <n v="8.9"/>
    <n v="0"/>
    <s v="MCG"/>
    <d v="1899-12-30T19:25:00"/>
    <n v="62686"/>
    <s v="Richmond"/>
    <n v="6.4"/>
    <n v="10.7"/>
    <n v="11.1"/>
    <n v="13.12"/>
    <n v="90"/>
    <s v="St Kilda"/>
    <n v="5"/>
    <n v="8.1999999999999993"/>
    <n v="11.3"/>
    <n v="11.4"/>
    <n v="70"/>
    <x v="13"/>
    <x v="1"/>
  </r>
  <r>
    <s v="2023R1405"/>
    <n v="2023"/>
    <s v="Round 14"/>
    <d v="2023-06-18T00:00:00"/>
    <n v="14"/>
    <n v="6"/>
    <n v="6.6"/>
    <s v="MCG"/>
    <d v="1899-12-30T13:10:00"/>
    <n v="29602"/>
    <s v="Carlton"/>
    <n v="1.2"/>
    <n v="10.5"/>
    <n v="13.8"/>
    <n v="18.12"/>
    <n v="120"/>
    <s v="Gold Coast"/>
    <n v="2.6"/>
    <n v="2.9"/>
    <n v="5.1100000000000003"/>
    <n v="8.1300000000000008"/>
    <n v="61"/>
    <x v="1"/>
    <x v="2"/>
  </r>
  <r>
    <s v="2023R1406"/>
    <n v="2023"/>
    <s v="Round 14"/>
    <d v="2023-06-18T00:00:00"/>
    <n v="14"/>
    <n v="6"/>
    <n v="6.6"/>
    <s v="Docklands"/>
    <d v="1899-12-30T16:40:00"/>
    <n v="23829"/>
    <s v="North Melbourne"/>
    <n v="4.0999999999999996"/>
    <n v="5.2"/>
    <n v="8.5"/>
    <n v="13.6"/>
    <n v="84"/>
    <s v="Western Bulldogs"/>
    <n v="1.5"/>
    <n v="5.8"/>
    <n v="10.9"/>
    <n v="15.15"/>
    <n v="105"/>
    <x v="14"/>
    <x v="2"/>
  </r>
  <r>
    <s v="2023R1501"/>
    <n v="2023"/>
    <s v="Round 15"/>
    <d v="2023-06-22T00:00:00"/>
    <n v="12"/>
    <n v="5.4"/>
    <n v="0"/>
    <s v="Kardinia Park"/>
    <d v="1899-12-30T19:20:00"/>
    <n v="19617"/>
    <s v="Geelong"/>
    <n v="3.4"/>
    <n v="4.7"/>
    <n v="5.0999999999999996"/>
    <n v="11.12"/>
    <n v="78"/>
    <s v="Melbourne"/>
    <n v="2.1"/>
    <n v="4.8"/>
    <n v="6.11"/>
    <n v="8.15"/>
    <n v="63"/>
    <x v="12"/>
    <x v="2"/>
  </r>
  <r>
    <s v="2023R1502"/>
    <n v="2023"/>
    <s v="Round 15"/>
    <d v="2023-06-23T00:00:00"/>
    <n v="10.7"/>
    <n v="7.7"/>
    <n v="0.8"/>
    <s v="Docklands"/>
    <d v="1899-12-30T19:50:00"/>
    <n v="28985"/>
    <s v="St Kilda"/>
    <n v="1"/>
    <n v="2.2999999999999998"/>
    <n v="6.5"/>
    <n v="8.8000000000000007"/>
    <n v="56"/>
    <s v="Brisbane"/>
    <n v="3.4"/>
    <n v="5.8"/>
    <n v="9.8000000000000007"/>
    <n v="12.12"/>
    <n v="84"/>
    <x v="3"/>
    <x v="2"/>
  </r>
  <r>
    <s v="2023R1503"/>
    <n v="2023"/>
    <s v="Round 15"/>
    <d v="2023-06-24T00:00:00"/>
    <n v="21"/>
    <n v="9.1999999999999993"/>
    <n v="0"/>
    <s v="SCG"/>
    <d v="1899-12-30T16:35:00"/>
    <n v="31367"/>
    <s v="Sydney"/>
    <n v="9.4"/>
    <n v="14.9"/>
    <n v="25.14"/>
    <n v="31.19"/>
    <n v="205"/>
    <s v="West Coast"/>
    <n v="1"/>
    <n v="4.0999999999999996"/>
    <n v="4.3"/>
    <n v="5.4"/>
    <n v="34"/>
    <x v="0"/>
    <x v="0"/>
  </r>
  <r>
    <s v="2023R1504"/>
    <n v="2023"/>
    <s v="Round 15"/>
    <d v="2023-06-24T00:00:00"/>
    <n v="15.9"/>
    <n v="8.6999999999999993"/>
    <n v="4"/>
    <s v="Perth Stadium"/>
    <d v="1899-12-30T17:25:00"/>
    <n v="43063"/>
    <s v="Fremantle"/>
    <n v="3.3"/>
    <n v="8.6999999999999993"/>
    <n v="12.8"/>
    <n v="14.9"/>
    <n v="93"/>
    <s v="Essendon"/>
    <n v="2.2999999999999998"/>
    <n v="5.3"/>
    <n v="6.5"/>
    <n v="9.6999999999999993"/>
    <n v="61"/>
    <x v="5"/>
    <x v="0"/>
  </r>
  <r>
    <s v="2023R1505"/>
    <n v="2023"/>
    <s v="Round 15"/>
    <d v="2023-06-25T00:00:00"/>
    <n v="12.8"/>
    <n v="7.4"/>
    <n v="3.6"/>
    <s v="MCG"/>
    <d v="1899-12-30T13:10:00"/>
    <n v="65930"/>
    <s v="Collingwood"/>
    <n v="2.4"/>
    <n v="7.5"/>
    <n v="7.8"/>
    <n v="12.1"/>
    <n v="82"/>
    <s v="Adelaide"/>
    <n v="1.5"/>
    <n v="2.8"/>
    <n v="9.9"/>
    <n v="11.14"/>
    <n v="80"/>
    <x v="9"/>
    <x v="1"/>
  </r>
  <r>
    <s v="2023R1506"/>
    <n v="2023"/>
    <s v="Round 15"/>
    <d v="2023-06-25T00:00:00"/>
    <n v="25.6"/>
    <n v="9.3000000000000007"/>
    <n v="0"/>
    <s v="Carrara"/>
    <d v="1899-12-30T16:40:00"/>
    <n v="14242"/>
    <s v="Gold Coast"/>
    <n v="2"/>
    <n v="4.8"/>
    <n v="9.1199999999999992"/>
    <n v="14.17"/>
    <n v="101"/>
    <s v="Hawthorn"/>
    <n v="3.1"/>
    <n v="3.4"/>
    <n v="5.4"/>
    <n v="5.4"/>
    <n v="34"/>
    <x v="17"/>
    <x v="2"/>
  </r>
  <r>
    <s v="2023R1601"/>
    <n v="2023"/>
    <s v="Round 16"/>
    <d v="2023-06-29T00:00:00"/>
    <n v="22.1"/>
    <n v="14.8"/>
    <n v="0"/>
    <s v="Gabba"/>
    <d v="1899-12-30T19:20:00"/>
    <n v="30022"/>
    <s v="Brisbane"/>
    <n v="4.5999999999999996"/>
    <n v="9.6999999999999993"/>
    <n v="15.13"/>
    <n v="20.14"/>
    <n v="134"/>
    <s v="Richmond"/>
    <n v="1.3"/>
    <n v="1.7"/>
    <n v="4.7"/>
    <n v="7.11"/>
    <n v="53"/>
    <x v="3"/>
    <x v="0"/>
  </r>
  <r>
    <s v="2023R1602"/>
    <n v="2023"/>
    <s v="Round 16"/>
    <d v="2023-06-30T00:00:00"/>
    <n v="19.2"/>
    <n v="7.3"/>
    <n v="0"/>
    <s v="SCG"/>
    <d v="1899-12-30T19:50:00"/>
    <n v="32098"/>
    <s v="Sydney"/>
    <n v="1.6"/>
    <n v="4.12"/>
    <n v="5.15"/>
    <n v="6.18"/>
    <n v="54"/>
    <s v="Geelong"/>
    <n v="3.3"/>
    <n v="4.4000000000000004"/>
    <n v="6.8"/>
    <n v="7.12"/>
    <n v="54"/>
    <x v="18"/>
    <x v="0"/>
  </r>
  <r>
    <s v="2023R1603"/>
    <n v="2023"/>
    <s v="Round 16"/>
    <d v="2023-07-01T00:00:00"/>
    <n v="15"/>
    <n v="9.9"/>
    <n v="2.8"/>
    <s v="Adelaide Oval"/>
    <d v="1899-12-30T13:15:00"/>
    <n v="35226"/>
    <s v="Adelaide"/>
    <n v="7.2"/>
    <n v="12.5"/>
    <n v="17.8"/>
    <n v="21.12"/>
    <n v="138"/>
    <s v="North Melbourne"/>
    <n v="4.0999999999999996"/>
    <n v="8.3000000000000007"/>
    <n v="9.3000000000000007"/>
    <n v="11.6"/>
    <n v="72"/>
    <x v="4"/>
    <x v="0"/>
  </r>
  <r>
    <s v="2023R1604"/>
    <n v="2023"/>
    <s v="Round 16"/>
    <d v="2023-07-01T00:00:00"/>
    <n v="13.7"/>
    <n v="8.1999999999999993"/>
    <n v="0"/>
    <s v="Docklands"/>
    <d v="1899-12-30T13:45:00"/>
    <n v="25412"/>
    <s v="Western Bulldogs"/>
    <n v="3.1"/>
    <n v="7.3"/>
    <n v="9.4"/>
    <n v="16.600000000000001"/>
    <n v="102"/>
    <s v="Fremantle"/>
    <n v="3"/>
    <n v="6.3"/>
    <n v="7.5"/>
    <n v="11.7"/>
    <n v="73"/>
    <x v="14"/>
    <x v="2"/>
  </r>
  <r>
    <s v="2023R1605"/>
    <n v="2023"/>
    <s v="Round 16"/>
    <d v="2023-07-01T00:00:00"/>
    <n v="19.600000000000001"/>
    <n v="9.1999999999999993"/>
    <n v="0"/>
    <s v="Carrara"/>
    <d v="1899-12-30T16:35:00"/>
    <n v="22483"/>
    <s v="Gold Coast"/>
    <n v="0.2"/>
    <n v="1.4"/>
    <n v="5.7"/>
    <n v="5.12"/>
    <n v="42"/>
    <s v="Collingwood"/>
    <n v="4.4000000000000004"/>
    <n v="11.6"/>
    <n v="14.1"/>
    <n v="18.12"/>
    <n v="120"/>
    <x v="9"/>
    <x v="2"/>
  </r>
  <r>
    <s v="2023R1606"/>
    <n v="2023"/>
    <s v="Round 16"/>
    <d v="2023-07-01T00:00:00"/>
    <n v="13.7"/>
    <n v="8.1999999999999993"/>
    <n v="0"/>
    <s v="MCG"/>
    <d v="1899-12-30T19:25:00"/>
    <n v="38957"/>
    <s v="Essendon"/>
    <n v="2.2000000000000002"/>
    <n v="4.8"/>
    <n v="7.12"/>
    <n v="10.14"/>
    <n v="74"/>
    <s v="Port Adelaide"/>
    <n v="2.7"/>
    <n v="5.8"/>
    <n v="6.9"/>
    <n v="11.12"/>
    <n v="78"/>
    <x v="8"/>
    <x v="0"/>
  </r>
  <r>
    <s v="2023R1607"/>
    <n v="2023"/>
    <s v="Round 16"/>
    <d v="2023-07-02T00:00:00"/>
    <n v="12.4"/>
    <n v="8.3000000000000007"/>
    <n v="0.4"/>
    <s v="MCG"/>
    <d v="1899-12-30T13:10:00"/>
    <n v="66337"/>
    <s v="Hawthorn"/>
    <n v="0.3"/>
    <n v="0.5"/>
    <n v="5.8"/>
    <n v="7.1"/>
    <n v="52"/>
    <s v="Carlton"/>
    <n v="3.4"/>
    <n v="8.6999999999999993"/>
    <n v="11.1"/>
    <n v="17.100000000000001"/>
    <n v="112"/>
    <x v="1"/>
    <x v="1"/>
  </r>
  <r>
    <s v="2023R1608"/>
    <n v="2023"/>
    <s v="Round 16"/>
    <d v="2023-07-02T00:00:00"/>
    <n v="8.9"/>
    <n v="6.1"/>
    <n v="3.8"/>
    <s v="Traeger Park"/>
    <d v="1899-12-30T14:50:00"/>
    <n v="3413"/>
    <s v="Melbourne"/>
    <n v="1.5"/>
    <n v="2.9"/>
    <n v="4.12"/>
    <n v="5.15"/>
    <n v="45"/>
    <s v="Greater Western Sydney"/>
    <n v="1"/>
    <n v="3.3"/>
    <n v="6.4"/>
    <n v="7.5"/>
    <n v="47"/>
    <x v="15"/>
    <x v="2"/>
  </r>
  <r>
    <s v="2023R1609"/>
    <n v="2023"/>
    <s v="Round 16"/>
    <d v="2023-07-02T00:00:00"/>
    <n v="19.399999999999999"/>
    <n v="3.1"/>
    <n v="0"/>
    <s v="Perth Stadium"/>
    <d v="1899-12-30T14:40:00"/>
    <n v="35579"/>
    <s v="West Coast"/>
    <n v="4.0999999999999996"/>
    <n v="9.1999999999999993"/>
    <n v="12.2"/>
    <n v="12.5"/>
    <n v="77"/>
    <s v="St Kilda"/>
    <n v="3"/>
    <n v="5.2"/>
    <n v="11.7"/>
    <n v="12.13"/>
    <n v="85"/>
    <x v="11"/>
    <x v="0"/>
  </r>
  <r>
    <s v="2023R1701"/>
    <n v="2023"/>
    <s v="Round 17"/>
    <d v="2023-07-06T00:00:00"/>
    <n v="14.9"/>
    <n v="9.4"/>
    <n v="0.2"/>
    <s v="MCG"/>
    <d v="1899-12-30T19:20:00"/>
    <n v="48443"/>
    <s v="Richmond"/>
    <n v="2.1"/>
    <n v="5.6"/>
    <n v="8.1199999999999992"/>
    <n v="12.16"/>
    <n v="88"/>
    <s v="Sydney"/>
    <n v="4.4000000000000004"/>
    <n v="8.6"/>
    <n v="10.8"/>
    <n v="11.9"/>
    <n v="75"/>
    <x v="13"/>
    <x v="0"/>
  </r>
  <r>
    <s v="2023R1702"/>
    <n v="2023"/>
    <s v="Round 17"/>
    <d v="2023-07-07T00:00:00"/>
    <n v="15"/>
    <n v="8.5"/>
    <m/>
    <s v="Docklands"/>
    <d v="1899-12-30T19:50:00"/>
    <n v="43482"/>
    <s v="Western Bulldogs"/>
    <n v="3.1"/>
    <n v="6.5"/>
    <n v="7.7"/>
    <n v="11.11"/>
    <n v="77"/>
    <s v="Collingwood"/>
    <n v="1.4"/>
    <n v="5.6"/>
    <n v="11.8"/>
    <n v="13.11"/>
    <n v="89"/>
    <x v="9"/>
    <x v="0"/>
  </r>
  <r>
    <s v="2023R1703"/>
    <n v="2023"/>
    <s v="Round 17"/>
    <d v="2023-07-08T00:00:00"/>
    <n v="21.9"/>
    <n v="6.7"/>
    <n v="0"/>
    <s v="Gabba"/>
    <d v="1899-12-30T13:45:00"/>
    <n v="24843"/>
    <s v="Brisbane"/>
    <n v="7.3"/>
    <n v="10.8"/>
    <n v="13.14"/>
    <n v="16.2"/>
    <n v="116"/>
    <s v="West Coast"/>
    <n v="2"/>
    <n v="2.2000000000000002"/>
    <n v="3.3"/>
    <n v="5.5"/>
    <n v="35"/>
    <x v="3"/>
    <x v="2"/>
  </r>
  <r>
    <s v="2023R1704"/>
    <n v="2023"/>
    <s v="Round 17"/>
    <d v="2023-07-08T00:00:00"/>
    <n v="20.5"/>
    <n v="5.4"/>
    <n v="0"/>
    <s v="Sydney Showground"/>
    <d v="1899-12-30T16:35:00"/>
    <n v="9007"/>
    <s v="Greater Western Sydney"/>
    <n v="5.3"/>
    <n v="7.9"/>
    <n v="9.1300000000000008"/>
    <n v="12.13"/>
    <n v="85"/>
    <s v="Hawthorn"/>
    <n v="3.4"/>
    <n v="7.7"/>
    <n v="8.8000000000000007"/>
    <n v="10.119999999999999"/>
    <n v="72"/>
    <x v="15"/>
    <x v="2"/>
  </r>
  <r>
    <s v="2023R1705"/>
    <n v="2023"/>
    <s v="Round 17"/>
    <d v="2023-07-08T00:00:00"/>
    <n v="14.7"/>
    <n v="9.6999999999999993"/>
    <n v="0.4"/>
    <s v="Docklands"/>
    <d v="1899-12-30T19:25:00"/>
    <n v="30749"/>
    <s v="St Kilda"/>
    <n v="3.5"/>
    <n v="4.7"/>
    <n v="6.8"/>
    <n v="8.1"/>
    <n v="58"/>
    <s v="Melbourne"/>
    <n v="5"/>
    <n v="7.2"/>
    <n v="9.5"/>
    <n v="12.7"/>
    <n v="79"/>
    <x v="16"/>
    <x v="0"/>
  </r>
  <r>
    <s v="2023R1706"/>
    <n v="2023"/>
    <s v="Round 17"/>
    <d v="2023-07-08T00:00:00"/>
    <n v="15.1"/>
    <n v="11"/>
    <n v="7.2"/>
    <s v="Adelaide Oval"/>
    <d v="1899-12-30T19:10:00"/>
    <n v="31053"/>
    <s v="Port Adelaide"/>
    <n v="2.2000000000000002"/>
    <n v="5.3"/>
    <n v="14.5"/>
    <n v="16.100000000000001"/>
    <n v="106"/>
    <s v="Gold Coast"/>
    <n v="4.0999999999999996"/>
    <n v="6.3"/>
    <n v="7.4"/>
    <n v="11.7"/>
    <n v="73"/>
    <x v="8"/>
    <x v="0"/>
  </r>
  <r>
    <s v="2023R1707"/>
    <n v="2023"/>
    <s v="Round 17"/>
    <d v="2023-07-09T00:00:00"/>
    <n v="16.2"/>
    <n v="9.6999999999999993"/>
    <n v="0"/>
    <s v="Kardinia Park"/>
    <d v="1899-12-30T13:10:00"/>
    <n v="21066"/>
    <s v="Geelong"/>
    <n v="8.5"/>
    <n v="11.5"/>
    <n v="14.8"/>
    <n v="19.11"/>
    <n v="125"/>
    <s v="North Melbourne"/>
    <n v="2"/>
    <n v="2.4"/>
    <n v="5.7"/>
    <n v="9.9"/>
    <n v="63"/>
    <x v="12"/>
    <x v="2"/>
  </r>
  <r>
    <s v="2023R1708"/>
    <n v="2023"/>
    <s v="Round 17"/>
    <d v="2023-07-09T00:00:00"/>
    <n v="16.5"/>
    <n v="10"/>
    <n v="0"/>
    <s v="Docklands"/>
    <d v="1899-12-30T15:20:00"/>
    <n v="39606"/>
    <s v="Essendon"/>
    <n v="7.6"/>
    <n v="12.9"/>
    <n v="14.13"/>
    <n v="17.13"/>
    <n v="115"/>
    <s v="Adelaide"/>
    <n v="5.0999999999999996"/>
    <n v="7.2"/>
    <n v="9.5"/>
    <n v="15.7"/>
    <n v="97"/>
    <x v="6"/>
    <x v="0"/>
  </r>
  <r>
    <s v="2023R1709"/>
    <n v="2023"/>
    <s v="Round 17"/>
    <d v="2023-07-09T00:00:00"/>
    <n v="20.3"/>
    <n v="12.3"/>
    <n v="0.8"/>
    <s v="Perth Stadium"/>
    <d v="1899-12-30T14:40:00"/>
    <n v="49469"/>
    <s v="Fremantle"/>
    <n v="0.3"/>
    <n v="2.7"/>
    <n v="2.8"/>
    <n v="6.9"/>
    <n v="45"/>
    <s v="Carlton"/>
    <n v="4.3"/>
    <n v="6.8"/>
    <n v="12.12"/>
    <n v="14.14"/>
    <n v="98"/>
    <x v="1"/>
    <x v="0"/>
  </r>
  <r>
    <s v="2023R1801"/>
    <n v="2023"/>
    <s v="Round 18"/>
    <d v="2023-07-13T00:00:00"/>
    <n v="21.5"/>
    <n v="7.3"/>
    <n v="0"/>
    <s v="SCG"/>
    <d v="1899-12-30T19:20:00"/>
    <n v="26221"/>
    <s v="Sydney"/>
    <n v="2.2999999999999998"/>
    <n v="6.7"/>
    <n v="8.9"/>
    <n v="11.12"/>
    <n v="78"/>
    <s v="Western Bulldogs"/>
    <n v="5.4"/>
    <n v="6.4"/>
    <n v="9.6"/>
    <n v="11.1"/>
    <n v="76"/>
    <x v="0"/>
    <x v="2"/>
  </r>
  <r>
    <s v="2023R1802"/>
    <n v="2023"/>
    <s v="Round 18"/>
    <d v="2023-07-14T00:00:00"/>
    <n v="13.9"/>
    <n v="9.1999999999999993"/>
    <n v="0"/>
    <s v="MCG"/>
    <d v="1899-12-30T19:50:00"/>
    <n v="38030"/>
    <s v="Melbourne"/>
    <n v="6.2"/>
    <n v="8.3000000000000007"/>
    <n v="12.4"/>
    <n v="16.899999999999999"/>
    <n v="105"/>
    <s v="Brisbane"/>
    <n v="3.3"/>
    <n v="8.4"/>
    <n v="15.7"/>
    <n v="16.8"/>
    <n v="104"/>
    <x v="16"/>
    <x v="0"/>
  </r>
  <r>
    <s v="2023R1803"/>
    <n v="2023"/>
    <s v="Round 18"/>
    <d v="2023-07-15T00:00:00"/>
    <n v="13.5"/>
    <n v="8.8000000000000007"/>
    <n v="0"/>
    <s v="MCG"/>
    <d v="1899-12-30T13:45:00"/>
    <n v="61157"/>
    <s v="Collingwood"/>
    <n v="4.0999999999999996"/>
    <n v="14.2"/>
    <n v="16.399999999999999"/>
    <n v="18.5"/>
    <n v="113"/>
    <s v="Fremantle"/>
    <n v="3.2"/>
    <n v="5.3"/>
    <n v="7.4"/>
    <n v="10.7"/>
    <n v="67"/>
    <x v="9"/>
    <x v="1"/>
  </r>
  <r>
    <s v="2023R1804"/>
    <n v="2023"/>
    <s v="Round 18"/>
    <d v="2023-07-15T00:00:00"/>
    <n v="21.8"/>
    <n v="12.7"/>
    <n v="0"/>
    <s v="Carrara"/>
    <d v="1899-12-30T14:10:00"/>
    <n v="13015"/>
    <s v="Gold Coast"/>
    <n v="3.2"/>
    <n v="5.6"/>
    <n v="9.6999999999999993"/>
    <n v="11.11"/>
    <n v="77"/>
    <s v="St Kilda"/>
    <n v="0.1"/>
    <n v="2.2000000000000002"/>
    <n v="5.3"/>
    <n v="8.3000000000000007"/>
    <n v="51"/>
    <x v="17"/>
    <x v="2"/>
  </r>
  <r>
    <s v="2023R1805"/>
    <n v="2023"/>
    <s v="Round 18"/>
    <d v="2023-07-15T00:00:00"/>
    <n v="13.5"/>
    <n v="8.8000000000000007"/>
    <n v="0"/>
    <s v="Docklands"/>
    <d v="1899-12-30T16:35:00"/>
    <n v="34306"/>
    <s v="Carlton"/>
    <n v="3.6"/>
    <n v="9.8000000000000007"/>
    <n v="14.1"/>
    <n v="18.14"/>
    <n v="122"/>
    <s v="Port Adelaide"/>
    <n v="2.2000000000000002"/>
    <n v="4.7"/>
    <n v="9.9"/>
    <n v="10.119999999999999"/>
    <n v="72"/>
    <x v="1"/>
    <x v="0"/>
  </r>
  <r>
    <s v="2023R1806"/>
    <n v="2023"/>
    <s v="Round 18"/>
    <d v="2023-07-15T00:00:00"/>
    <n v="11.7"/>
    <n v="7"/>
    <n v="0"/>
    <s v="Kardinia Park"/>
    <d v="1899-12-30T19:25:00"/>
    <n v="23185"/>
    <s v="Geelong"/>
    <n v="7.5"/>
    <n v="9.1"/>
    <n v="14.11"/>
    <n v="18.14"/>
    <n v="122"/>
    <s v="Essendon"/>
    <n v="0.1"/>
    <n v="3.2"/>
    <n v="4.2"/>
    <n v="7.3"/>
    <n v="45"/>
    <x v="12"/>
    <x v="2"/>
  </r>
  <r>
    <s v="2023R1807"/>
    <n v="2023"/>
    <s v="Round 18"/>
    <d v="2023-07-15T00:00:00"/>
    <n v="14.1"/>
    <n v="6.9"/>
    <n v="0"/>
    <s v="Adelaide Oval"/>
    <d v="1899-12-30T19:10:00"/>
    <n v="36674"/>
    <s v="Adelaide"/>
    <n v="4.3"/>
    <n v="6.5"/>
    <n v="8.8000000000000007"/>
    <n v="8.9"/>
    <n v="57"/>
    <s v="Greater Western Sydney"/>
    <n v="3.4"/>
    <n v="3.6"/>
    <n v="5.9"/>
    <n v="10.11"/>
    <n v="71"/>
    <x v="15"/>
    <x v="0"/>
  </r>
  <r>
    <s v="2023R1808"/>
    <n v="2023"/>
    <s v="Round 18"/>
    <d v="2023-07-16T00:00:00"/>
    <n v="14.7"/>
    <n v="5.0999999999999996"/>
    <n v="0.2"/>
    <s v="Docklands"/>
    <d v="1899-12-30T13:10:00"/>
    <n v="30201"/>
    <s v="North Melbourne"/>
    <n v="1.1000000000000001"/>
    <n v="4.0999999999999996"/>
    <n v="5.2"/>
    <n v="6.4"/>
    <n v="40"/>
    <s v="Hawthorn"/>
    <n v="3.8"/>
    <n v="3.13"/>
    <n v="8.14"/>
    <n v="12.16"/>
    <n v="88"/>
    <x v="2"/>
    <x v="0"/>
  </r>
  <r>
    <s v="2023R1809"/>
    <n v="2023"/>
    <s v="Round 18"/>
    <d v="2023-07-16T00:00:00"/>
    <n v="19"/>
    <n v="1.9"/>
    <n v="0"/>
    <s v="Perth Stadium"/>
    <d v="1899-12-30T14:40:00"/>
    <n v="40501"/>
    <s v="West Coast"/>
    <n v="1.1000000000000001"/>
    <n v="2.5"/>
    <n v="6.8"/>
    <n v="8.1199999999999992"/>
    <n v="60"/>
    <s v="Richmond"/>
    <n v="2.6"/>
    <n v="5.9"/>
    <n v="10.130000000000001"/>
    <n v="14.14"/>
    <n v="98"/>
    <x v="13"/>
    <x v="0"/>
  </r>
  <r>
    <s v="2023R1901"/>
    <n v="2023"/>
    <s v="Round 19"/>
    <d v="2023-07-21T00:00:00"/>
    <n v="13.5"/>
    <n v="5.5"/>
    <n v="1"/>
    <s v="Docklands"/>
    <d v="1899-12-30T19:50:00"/>
    <n v="43634"/>
    <s v="Essendon"/>
    <n v="3.2"/>
    <n v="5.3"/>
    <n v="6.5"/>
    <n v="7.7"/>
    <n v="49"/>
    <s v="Western Bulldogs"/>
    <n v="1.3"/>
    <n v="7.5"/>
    <n v="9.6999999999999993"/>
    <n v="13.12"/>
    <n v="90"/>
    <x v="14"/>
    <x v="0"/>
  </r>
  <r>
    <s v="2023R1902"/>
    <n v="2023"/>
    <s v="Round 19"/>
    <d v="2023-07-22T00:00:00"/>
    <n v="14.7"/>
    <n v="5"/>
    <n v="0"/>
    <s v="MCG"/>
    <d v="1899-12-30T13:45:00"/>
    <n v="57654"/>
    <s v="Richmond"/>
    <n v="3.2"/>
    <n v="6.6"/>
    <n v="9.9"/>
    <n v="14.12"/>
    <n v="96"/>
    <s v="Hawthorn"/>
    <n v="4.2"/>
    <n v="10.3"/>
    <n v="15.3"/>
    <n v="15.5"/>
    <n v="95"/>
    <x v="13"/>
    <x v="1"/>
  </r>
  <r>
    <s v="2023R1903"/>
    <n v="2023"/>
    <s v="Round 19"/>
    <d v="2023-07-22T00:00:00"/>
    <n v="14.7"/>
    <n v="5"/>
    <n v="0"/>
    <s v="Docklands"/>
    <d v="1899-12-30T14:10:00"/>
    <n v="34954"/>
    <s v="Carlton"/>
    <n v="9.5"/>
    <n v="15.8"/>
    <n v="17.11"/>
    <n v="21.14"/>
    <n v="140"/>
    <s v="West Coast"/>
    <n v="0.2"/>
    <n v="2.4"/>
    <n v="5.8"/>
    <n v="10.9"/>
    <n v="69"/>
    <x v="1"/>
    <x v="0"/>
  </r>
  <r>
    <s v="2023R1904"/>
    <n v="2023"/>
    <s v="Round 19"/>
    <d v="2023-07-22T00:00:00"/>
    <n v="22.3"/>
    <n v="10"/>
    <n v="0"/>
    <s v="Gabba"/>
    <d v="1899-12-30T16:35:00"/>
    <n v="32586"/>
    <s v="Brisbane"/>
    <n v="2.5"/>
    <n v="4.8"/>
    <n v="7.9"/>
    <n v="9.1"/>
    <n v="64"/>
    <s v="Geelong"/>
    <n v="0.3"/>
    <n v="1.5"/>
    <n v="3.8"/>
    <n v="7.11"/>
    <n v="53"/>
    <x v="3"/>
    <x v="0"/>
  </r>
  <r>
    <s v="2023R1905"/>
    <n v="2023"/>
    <s v="Round 19"/>
    <d v="2023-07-22T00:00:00"/>
    <n v="19.100000000000001"/>
    <n v="6.5"/>
    <n v="2"/>
    <s v="Perth Stadium"/>
    <d v="1899-12-30T17:40:00"/>
    <n v="42433"/>
    <s v="Fremantle"/>
    <n v="2.1"/>
    <n v="5.0999999999999996"/>
    <n v="9.1999999999999993"/>
    <n v="12.4"/>
    <n v="76"/>
    <s v="Sydney"/>
    <n v="6.2"/>
    <n v="10.5"/>
    <n v="13.7"/>
    <n v="16.899999999999999"/>
    <n v="105"/>
    <x v="0"/>
    <x v="0"/>
  </r>
  <r>
    <s v="2023R1906"/>
    <n v="2023"/>
    <s v="Round 19"/>
    <d v="2023-07-22T00:00:00"/>
    <n v="14.6"/>
    <n v="8.1999999999999993"/>
    <n v="0.2"/>
    <s v="Adelaide Oval"/>
    <d v="1899-12-30T19:10:00"/>
    <n v="47965"/>
    <s v="Port Adelaide"/>
    <n v="4"/>
    <n v="6.4"/>
    <n v="9.9"/>
    <n v="12.11"/>
    <n v="83"/>
    <s v="Collingwood"/>
    <n v="4.3"/>
    <n v="5.3"/>
    <n v="7.4"/>
    <n v="13.7"/>
    <n v="85"/>
    <x v="9"/>
    <x v="0"/>
  </r>
  <r>
    <s v="2023R1907"/>
    <n v="2023"/>
    <s v="Round 19"/>
    <d v="2023-07-23T00:00:00"/>
    <n v="14.4"/>
    <n v="-5.4"/>
    <n v="0"/>
    <s v="Manuka Oval"/>
    <d v="1899-12-30T13:10:00"/>
    <n v="10026"/>
    <s v="Greater Western Sydney"/>
    <n v="3.2"/>
    <n v="6.7"/>
    <n v="12.8"/>
    <n v="15.13"/>
    <n v="103"/>
    <s v="Gold Coast"/>
    <n v="4.3"/>
    <n v="6.5"/>
    <n v="7.7"/>
    <n v="9.9"/>
    <n v="63"/>
    <x v="15"/>
    <x v="2"/>
  </r>
  <r>
    <s v="2023R1908"/>
    <n v="2023"/>
    <s v="Round 19"/>
    <d v="2023-07-23T00:00:00"/>
    <n v="12.2"/>
    <n v="6.5"/>
    <n v="0"/>
    <s v="MCG"/>
    <d v="1899-12-30T15:20:00"/>
    <n v="33122"/>
    <s v="Melbourne"/>
    <n v="2.2000000000000002"/>
    <n v="6.4"/>
    <n v="11.7"/>
    <n v="14.13"/>
    <n v="97"/>
    <s v="Adelaide"/>
    <n v="1.4"/>
    <n v="3.9"/>
    <n v="6.13"/>
    <n v="13.15"/>
    <n v="93"/>
    <x v="16"/>
    <x v="0"/>
  </r>
  <r>
    <s v="2023R1909"/>
    <n v="2023"/>
    <s v="Round 19"/>
    <d v="2023-07-23T00:00:00"/>
    <n v="12.2"/>
    <n v="6.5"/>
    <n v="0"/>
    <s v="Docklands"/>
    <d v="1899-12-30T16:40:00"/>
    <n v="18279"/>
    <s v="St Kilda"/>
    <n v="3.3"/>
    <n v="3.7"/>
    <n v="4.12"/>
    <n v="9.15"/>
    <n v="69"/>
    <s v="North Melbourne"/>
    <n v="2"/>
    <n v="6.1"/>
    <n v="8.4"/>
    <n v="9.6999999999999993"/>
    <n v="61"/>
    <x v="11"/>
    <x v="2"/>
  </r>
  <r>
    <s v="2023R2001"/>
    <n v="2023"/>
    <s v="Round 20"/>
    <d v="2023-07-28T00:00:00"/>
    <n v="18"/>
    <n v="9.1999999999999993"/>
    <n v="8.1999999999999993"/>
    <s v="MCG"/>
    <d v="1899-12-30T19:50:00"/>
    <n v="86785"/>
    <s v="Collingwood"/>
    <n v="3.4"/>
    <n v="4.5999999999999996"/>
    <n v="6.11"/>
    <n v="10.16"/>
    <n v="76"/>
    <s v="Carlton"/>
    <n v="3.4"/>
    <n v="7.5"/>
    <n v="10.6"/>
    <n v="14.9"/>
    <n v="93"/>
    <x v="1"/>
    <x v="1"/>
  </r>
  <r>
    <s v="2023R2002"/>
    <n v="2023"/>
    <s v="Round 20"/>
    <d v="2023-07-29T00:00:00"/>
    <n v="14"/>
    <n v="4.9000000000000004"/>
    <n v="0.2"/>
    <s v="Eureka Stadium"/>
    <d v="1899-12-30T13:45:00"/>
    <n v="9080"/>
    <s v="Western Bulldogs"/>
    <n v="3.5"/>
    <n v="6.1"/>
    <n v="9.1"/>
    <n v="10.130000000000001"/>
    <n v="73"/>
    <s v="Greater Western Sydney"/>
    <n v="1.3"/>
    <n v="2.5"/>
    <n v="8.8000000000000007"/>
    <n v="11.12"/>
    <n v="78"/>
    <x v="15"/>
    <x v="2"/>
  </r>
  <r>
    <s v="2023R2003"/>
    <n v="2023"/>
    <s v="Round 20"/>
    <d v="2023-07-29T00:00:00"/>
    <n v="18.100000000000001"/>
    <n v="7.5"/>
    <n v="0"/>
    <s v="Kardinia Park"/>
    <d v="1899-12-30T13:45:00"/>
    <n v="21619"/>
    <s v="Geelong"/>
    <n v="2.2000000000000002"/>
    <n v="5.4"/>
    <n v="6.1"/>
    <n v="9.1"/>
    <n v="64"/>
    <s v="Fremantle"/>
    <n v="0.2"/>
    <n v="5.5"/>
    <n v="7.7"/>
    <n v="10.11"/>
    <n v="71"/>
    <x v="5"/>
    <x v="2"/>
  </r>
  <r>
    <s v="2023R2004"/>
    <n v="2023"/>
    <s v="Round 20"/>
    <d v="2023-07-29T00:00:00"/>
    <n v="24.3"/>
    <n v="11.7"/>
    <n v="0"/>
    <s v="Carrara"/>
    <d v="1899-12-30T16:35:00"/>
    <n v="14097"/>
    <s v="Gold Coast"/>
    <n v="2.2000000000000002"/>
    <n v="5.3"/>
    <n v="10.3"/>
    <n v="15.6"/>
    <n v="96"/>
    <s v="Brisbane"/>
    <n v="3.3"/>
    <n v="4.5999999999999996"/>
    <n v="6.1"/>
    <n v="7.13"/>
    <n v="55"/>
    <x v="17"/>
    <x v="2"/>
  </r>
  <r>
    <s v="2023R2005"/>
    <n v="2023"/>
    <s v="Round 20"/>
    <d v="2023-07-29T00:00:00"/>
    <n v="18.3"/>
    <n v="10.4"/>
    <n v="0"/>
    <s v="Docklands"/>
    <d v="1899-12-30T19:25:00"/>
    <n v="38329"/>
    <s v="Essendon"/>
    <n v="5.2"/>
    <n v="7.4"/>
    <n v="10.6"/>
    <n v="15.9"/>
    <n v="99"/>
    <s v="Sydney"/>
    <n v="5.0999999999999996"/>
    <n v="10.5"/>
    <n v="14.7"/>
    <n v="15.11"/>
    <n v="101"/>
    <x v="0"/>
    <x v="0"/>
  </r>
  <r>
    <s v="2023R2006"/>
    <n v="2023"/>
    <s v="Round 20"/>
    <d v="2023-07-29T00:00:00"/>
    <n v="17"/>
    <n v="8.6999999999999993"/>
    <n v="0"/>
    <s v="Adelaide Oval"/>
    <d v="1899-12-30T19:10:00"/>
    <n v="50023"/>
    <s v="Adelaide"/>
    <n v="4.2"/>
    <n v="8.8000000000000007"/>
    <n v="11.11"/>
    <n v="16.16"/>
    <n v="112"/>
    <s v="Port Adelaide"/>
    <n v="2.2000000000000002"/>
    <n v="4.3"/>
    <n v="7.7"/>
    <n v="9.11"/>
    <n v="65"/>
    <x v="4"/>
    <x v="1"/>
  </r>
  <r>
    <s v="2023R2007"/>
    <n v="2023"/>
    <s v="Round 20"/>
    <d v="2023-07-30T00:00:00"/>
    <n v="17"/>
    <n v="8.9"/>
    <n v="0"/>
    <s v="Docklands"/>
    <d v="1899-12-30T13:10:00"/>
    <n v="22769"/>
    <s v="Hawthorn"/>
    <n v="3.1"/>
    <n v="6.4"/>
    <n v="12.6"/>
    <n v="14.9"/>
    <n v="93"/>
    <s v="St Kilda"/>
    <n v="9.1999999999999993"/>
    <n v="11.3"/>
    <n v="14.5"/>
    <n v="19.8"/>
    <n v="122"/>
    <x v="11"/>
    <x v="2"/>
  </r>
  <r>
    <s v="2023R2008"/>
    <n v="2023"/>
    <s v="Round 20"/>
    <d v="2023-07-30T00:00:00"/>
    <n v="17"/>
    <n v="8.9"/>
    <n v="0"/>
    <s v="MCG"/>
    <d v="1899-12-30T15:20:00"/>
    <n v="52294"/>
    <s v="Richmond"/>
    <n v="5.4"/>
    <n v="9.6999999999999993"/>
    <n v="13.8"/>
    <n v="15.8"/>
    <n v="98"/>
    <s v="Melbourne"/>
    <n v="3.5"/>
    <n v="8.5"/>
    <n v="14.6"/>
    <n v="20.100000000000001"/>
    <n v="130"/>
    <x v="16"/>
    <x v="1"/>
  </r>
  <r>
    <s v="2023R2009"/>
    <n v="2023"/>
    <s v="Round 20"/>
    <d v="2023-07-30T00:00:00"/>
    <n v="18.3"/>
    <n v="12.3"/>
    <n v="0.8"/>
    <s v="Perth Stadium"/>
    <d v="1899-12-30T14:40:00"/>
    <n v="38231"/>
    <s v="West Coast"/>
    <n v="4.2"/>
    <n v="7.5"/>
    <n v="10.11"/>
    <n v="10.119999999999999"/>
    <n v="72"/>
    <s v="North Melbourne"/>
    <n v="1.1000000000000001"/>
    <n v="6.4"/>
    <n v="6.4"/>
    <n v="10.7"/>
    <n v="67"/>
    <x v="7"/>
    <x v="0"/>
  </r>
  <r>
    <s v="2023R2101"/>
    <n v="2023"/>
    <s v="Round 21"/>
    <d v="2023-08-04T00:00:00"/>
    <n v="17.3"/>
    <n v="12.3"/>
    <n v="0"/>
    <s v="Docklands"/>
    <d v="1899-12-30T19:50:00"/>
    <n v="39304"/>
    <s v="Western Bulldogs"/>
    <n v="9.3000000000000007"/>
    <n v="12.5"/>
    <n v="16.7"/>
    <n v="19.12"/>
    <n v="126"/>
    <s v="Richmond"/>
    <n v="2.1"/>
    <n v="5.5"/>
    <n v="7.8"/>
    <n v="10.11"/>
    <n v="71"/>
    <x v="14"/>
    <x v="0"/>
  </r>
  <r>
    <s v="2023R2102"/>
    <n v="2023"/>
    <s v="Round 21"/>
    <d v="2023-08-05T00:00:00"/>
    <n v="13.1"/>
    <n v="7.4"/>
    <n v="0"/>
    <s v="Docklands"/>
    <d v="1899-12-30T13:45:00"/>
    <n v="30742"/>
    <s v="Essendon"/>
    <n v="1.6"/>
    <n v="7.8"/>
    <n v="8.1"/>
    <n v="10.130000000000001"/>
    <n v="73"/>
    <s v="West Coast"/>
    <n v="2.2000000000000002"/>
    <n v="4.3"/>
    <n v="6.5"/>
    <n v="11.6"/>
    <n v="72"/>
    <x v="6"/>
    <x v="0"/>
  </r>
  <r>
    <s v="2023R2103"/>
    <n v="2023"/>
    <s v="Round 21"/>
    <d v="2023-08-05T00:00:00"/>
    <n v="13.4"/>
    <n v="5.9"/>
    <n v="0.2"/>
    <s v="Adelaide Oval"/>
    <d v="1899-12-30T13:40:00"/>
    <n v="35777"/>
    <s v="Adelaide"/>
    <n v="5.2"/>
    <n v="8.4"/>
    <n v="8.11"/>
    <n v="13.11"/>
    <n v="89"/>
    <s v="Gold Coast"/>
    <n v="0.3"/>
    <n v="3.6"/>
    <n v="6.6"/>
    <n v="9.6999999999999993"/>
    <n v="61"/>
    <x v="4"/>
    <x v="0"/>
  </r>
  <r>
    <s v="2023R2104"/>
    <n v="2023"/>
    <s v="Round 21"/>
    <d v="2023-08-05T00:00:00"/>
    <n v="13.1"/>
    <n v="7.4"/>
    <n v="0"/>
    <s v="MCG"/>
    <d v="1899-12-30T16:35:00"/>
    <n v="62134"/>
    <s v="Hawthorn"/>
    <n v="4.2"/>
    <n v="6.4"/>
    <n v="12.7"/>
    <n v="16.899999999999999"/>
    <n v="105"/>
    <s v="Collingwood"/>
    <n v="0.3"/>
    <n v="4.5"/>
    <n v="8.5"/>
    <n v="11.7"/>
    <n v="73"/>
    <x v="2"/>
    <x v="1"/>
  </r>
  <r>
    <s v="2023R2105"/>
    <n v="2023"/>
    <s v="Round 21"/>
    <d v="2023-08-05T00:00:00"/>
    <n v="15.1"/>
    <n v="8.1"/>
    <n v="0"/>
    <s v="Kardinia Park"/>
    <d v="1899-12-30T19:25:00"/>
    <n v="21279"/>
    <s v="Geelong"/>
    <n v="7.2"/>
    <n v="9.5"/>
    <n v="10.9"/>
    <n v="14.13"/>
    <n v="97"/>
    <s v="Port Adelaide"/>
    <n v="5.0999999999999996"/>
    <n v="6.6"/>
    <n v="10.8"/>
    <n v="12.13"/>
    <n v="85"/>
    <x v="12"/>
    <x v="2"/>
  </r>
  <r>
    <s v="2023R2106"/>
    <n v="2023"/>
    <s v="Round 21"/>
    <d v="2023-08-05T00:00:00"/>
    <n v="17.899999999999999"/>
    <n v="9.5"/>
    <n v="0"/>
    <s v="Sydney Showground"/>
    <d v="1899-12-30T19:30:00"/>
    <n v="19332"/>
    <s v="Greater Western Sydney"/>
    <n v="4.2"/>
    <n v="7.6"/>
    <n v="10.9"/>
    <n v="12.13"/>
    <n v="85"/>
    <s v="Sydney"/>
    <n v="5"/>
    <n v="11"/>
    <n v="13.2"/>
    <n v="15.6"/>
    <n v="96"/>
    <x v="0"/>
    <x v="2"/>
  </r>
  <r>
    <s v="2023R2107"/>
    <n v="2023"/>
    <s v="Round 21"/>
    <d v="2023-08-06T00:00:00"/>
    <n v="15"/>
    <n v="7.9"/>
    <n v="0"/>
    <s v="Bellerive Oval"/>
    <d v="1899-12-30T13:10:00"/>
    <n v="8034"/>
    <s v="North Melbourne"/>
    <n v="5.5"/>
    <n v="8.8000000000000007"/>
    <n v="9.9"/>
    <n v="10.11"/>
    <n v="71"/>
    <s v="Melbourne"/>
    <n v="1.3"/>
    <n v="8.4"/>
    <n v="14.7"/>
    <n v="15.13"/>
    <n v="103"/>
    <x v="16"/>
    <x v="2"/>
  </r>
  <r>
    <s v="2023R2108"/>
    <n v="2023"/>
    <s v="Round 21"/>
    <d v="2023-08-06T00:00:00"/>
    <n v="13.6"/>
    <n v="7.9"/>
    <n v="0"/>
    <s v="Docklands"/>
    <d v="1899-12-30T15:20:00"/>
    <n v="42656"/>
    <s v="St Kilda"/>
    <n v="3.1"/>
    <n v="7.2"/>
    <n v="8.3000000000000007"/>
    <n v="8.6"/>
    <n v="54"/>
    <s v="Carlton"/>
    <n v="2.4"/>
    <n v="3.4"/>
    <n v="6.7"/>
    <n v="10.130000000000001"/>
    <n v="73"/>
    <x v="1"/>
    <x v="0"/>
  </r>
  <r>
    <s v="2023R2109"/>
    <n v="2023"/>
    <s v="Round 21"/>
    <d v="2023-08-06T00:00:00"/>
    <n v="22.1"/>
    <n v="4.5"/>
    <n v="0"/>
    <s v="Perth Stadium"/>
    <d v="1899-12-30T14:40:00"/>
    <n v="37845"/>
    <s v="Fremantle"/>
    <n v="2.2000000000000002"/>
    <n v="5.4"/>
    <n v="8.8000000000000007"/>
    <n v="11.8"/>
    <n v="74"/>
    <s v="Brisbane"/>
    <n v="1.4"/>
    <n v="3.5"/>
    <n v="8.8000000000000007"/>
    <n v="11.11"/>
    <n v="77"/>
    <x v="3"/>
    <x v="0"/>
  </r>
  <r>
    <s v="2023R2201"/>
    <n v="2023"/>
    <s v="Round 22"/>
    <d v="2023-08-11T00:00:00"/>
    <n v="14.8"/>
    <n v="8.6"/>
    <n v="0.4"/>
    <s v="MCG"/>
    <d v="1899-12-30T19:50:00"/>
    <n v="78749"/>
    <s v="Collingwood"/>
    <n v="3.4"/>
    <n v="7.8"/>
    <n v="13.11"/>
    <n v="16.13"/>
    <n v="109"/>
    <s v="Geelong"/>
    <n v="6.2"/>
    <n v="8.3000000000000007"/>
    <n v="10.5"/>
    <n v="15.11"/>
    <n v="101"/>
    <x v="9"/>
    <x v="1"/>
  </r>
  <r>
    <s v="2023R2202"/>
    <n v="2023"/>
    <s v="Round 22"/>
    <d v="2023-08-12T00:00:00"/>
    <n v="15.7"/>
    <n v="9.8000000000000007"/>
    <n v="0.2"/>
    <s v="Docklands"/>
    <d v="1899-12-30T13:45:00"/>
    <n v="37231"/>
    <s v="North Melbourne"/>
    <n v="3"/>
    <n v="6.1"/>
    <n v="9.3000000000000007"/>
    <n v="12.5"/>
    <n v="77"/>
    <s v="Essendon"/>
    <n v="2.1"/>
    <n v="5.2"/>
    <n v="10.4"/>
    <n v="13.8"/>
    <n v="86"/>
    <x v="6"/>
    <x v="0"/>
  </r>
  <r>
    <s v="2023R2203"/>
    <n v="2023"/>
    <s v="Round 22"/>
    <d v="2023-08-12T00:00:00"/>
    <n v="22.3"/>
    <n v="7.7"/>
    <n v="0"/>
    <s v="SCG"/>
    <d v="1899-12-30T13:45:00"/>
    <n v="33911"/>
    <s v="Sydney"/>
    <n v="3.2"/>
    <n v="9.1999999999999993"/>
    <n v="15.4"/>
    <n v="18.600000000000001"/>
    <n v="114"/>
    <s v="Gold Coast"/>
    <n v="4.0999999999999996"/>
    <n v="9.4"/>
    <n v="11.6"/>
    <n v="13.12"/>
    <n v="90"/>
    <x v="0"/>
    <x v="0"/>
  </r>
  <r>
    <s v="2023R2204"/>
    <n v="2023"/>
    <s v="Round 22"/>
    <d v="2023-08-12T00:00:00"/>
    <n v="26.4"/>
    <n v="10.1"/>
    <n v="0"/>
    <s v="Gabba"/>
    <d v="1899-12-30T16:35:00"/>
    <n v="30107"/>
    <s v="Brisbane"/>
    <n v="4.4000000000000004"/>
    <n v="7.6"/>
    <n v="14.8"/>
    <n v="15.9"/>
    <n v="99"/>
    <s v="Adelaide"/>
    <n v="4.0999999999999996"/>
    <n v="7.7"/>
    <n v="11.1"/>
    <n v="13.15"/>
    <n v="93"/>
    <x v="3"/>
    <x v="0"/>
  </r>
  <r>
    <s v="2023R2205"/>
    <n v="2023"/>
    <s v="Round 22"/>
    <d v="2023-08-12T00:00:00"/>
    <n v="15.7"/>
    <n v="9.8000000000000007"/>
    <n v="0.2"/>
    <s v="MCG"/>
    <d v="1899-12-30T19:30:00"/>
    <n v="68577"/>
    <s v="Carlton"/>
    <n v="1.3"/>
    <n v="3.5"/>
    <n v="6.6"/>
    <n v="9.6"/>
    <n v="60"/>
    <s v="Melbourne"/>
    <n v="1"/>
    <n v="3.3"/>
    <n v="6.6"/>
    <n v="8.8000000000000007"/>
    <n v="56"/>
    <x v="1"/>
    <x v="1"/>
  </r>
  <r>
    <s v="2023R2206"/>
    <n v="2023"/>
    <s v="Round 22"/>
    <d v="2023-08-12T00:00:00"/>
    <n v="16.600000000000001"/>
    <n v="5.6"/>
    <n v="0"/>
    <s v="Perth Stadium"/>
    <d v="1899-12-30T18:10:00"/>
    <n v="51172"/>
    <s v="West Coast"/>
    <n v="2.2000000000000002"/>
    <n v="2.5"/>
    <n v="2.6"/>
    <n v="4.9000000000000004"/>
    <n v="33"/>
    <s v="Fremantle"/>
    <n v="4.4000000000000004"/>
    <n v="10.8"/>
    <n v="17.11"/>
    <n v="20.14"/>
    <n v="134"/>
    <x v="5"/>
    <x v="1"/>
  </r>
  <r>
    <s v="2023R2207"/>
    <n v="2023"/>
    <s v="Round 22"/>
    <d v="2023-08-13T00:00:00"/>
    <n v="12"/>
    <n v="-1"/>
    <n v="0"/>
    <s v="York Park"/>
    <d v="1899-12-30T13:10:00"/>
    <n v="12480"/>
    <s v="Hawthorn"/>
    <n v="1.1000000000000001"/>
    <n v="4.8"/>
    <n v="6.9"/>
    <n v="9.1300000000000008"/>
    <n v="67"/>
    <s v="Western Bulldogs"/>
    <n v="4.3"/>
    <n v="6.5"/>
    <n v="6.8"/>
    <n v="9.1"/>
    <n v="64"/>
    <x v="2"/>
    <x v="2"/>
  </r>
  <r>
    <s v="2023R2208"/>
    <n v="2023"/>
    <s v="Round 22"/>
    <d v="2023-08-13T00:00:00"/>
    <n v="13"/>
    <n v="5.8"/>
    <n v="4.2"/>
    <s v="Docklands"/>
    <d v="1899-12-30T15:20:00"/>
    <n v="31119"/>
    <s v="St Kilda"/>
    <n v="5"/>
    <n v="10.199999999999999"/>
    <n v="13.6"/>
    <n v="14.9"/>
    <n v="93"/>
    <s v="Richmond"/>
    <n v="2.1"/>
    <n v="5.3"/>
    <n v="6.5"/>
    <n v="8.9"/>
    <n v="57"/>
    <x v="11"/>
    <x v="0"/>
  </r>
  <r>
    <s v="2023R2209"/>
    <n v="2023"/>
    <s v="Round 22"/>
    <d v="2023-08-13T00:00:00"/>
    <n v="14.9"/>
    <n v="10.4"/>
    <n v="1.6"/>
    <s v="Adelaide Oval"/>
    <d v="1899-12-30T16:10:00"/>
    <n v="32597"/>
    <s v="Port Adelaide"/>
    <n v="7.3"/>
    <n v="10.7"/>
    <n v="16.899999999999999"/>
    <n v="21.1"/>
    <n v="136"/>
    <s v="Greater Western Sydney"/>
    <n v="3"/>
    <n v="4.2"/>
    <n v="8.5"/>
    <n v="13.7"/>
    <n v="85"/>
    <x v="8"/>
    <x v="0"/>
  </r>
  <r>
    <s v="2023R2301"/>
    <n v="2023"/>
    <s v="Round 23"/>
    <d v="2023-08-18T00:00:00"/>
    <n v="14.1"/>
    <n v="7.8"/>
    <n v="4.8"/>
    <s v="Docklands"/>
    <d v="1899-12-30T19:50:00"/>
    <n v="38350"/>
    <s v="Collingwood"/>
    <n v="4.2"/>
    <n v="6.5"/>
    <n v="12.7"/>
    <n v="15.1"/>
    <n v="100"/>
    <s v="Brisbane"/>
    <n v="6.2"/>
    <n v="9.3000000000000007"/>
    <n v="14.7"/>
    <n v="19.100000000000001"/>
    <n v="124"/>
    <x v="3"/>
    <x v="0"/>
  </r>
  <r>
    <s v="2023R2302"/>
    <n v="2023"/>
    <s v="Round 23"/>
    <d v="2023-08-19T00:00:00"/>
    <n v="18.399999999999999"/>
    <n v="7.6"/>
    <n v="0"/>
    <s v="MCG"/>
    <d v="1899-12-30T13:45:00"/>
    <n v="59555"/>
    <s v="Richmond"/>
    <n v="3.2"/>
    <n v="10.5"/>
    <n v="11.1"/>
    <n v="14.17"/>
    <n v="101"/>
    <s v="North Melbourne"/>
    <n v="2.2999999999999998"/>
    <n v="6.7"/>
    <n v="10.7"/>
    <n v="10.119999999999999"/>
    <n v="72"/>
    <x v="13"/>
    <x v="1"/>
  </r>
  <r>
    <s v="2023R2303"/>
    <n v="2023"/>
    <s v="Round 23"/>
    <d v="2023-08-19T00:00:00"/>
    <n v="20.9"/>
    <n v="14.4"/>
    <n v="0"/>
    <s v="Carrara"/>
    <d v="1899-12-30T14:10:00"/>
    <n v="19253"/>
    <s v="Gold Coast"/>
    <n v="6.5"/>
    <n v="7.7"/>
    <n v="9.6999999999999993"/>
    <n v="13.9"/>
    <n v="87"/>
    <s v="Carlton"/>
    <n v="1.2"/>
    <n v="7.5"/>
    <n v="8.1199999999999992"/>
    <n v="13.13"/>
    <n v="91"/>
    <x v="1"/>
    <x v="2"/>
  </r>
  <r>
    <s v="2023R2304"/>
    <n v="2023"/>
    <s v="Round 23"/>
    <d v="2023-08-19T00:00:00"/>
    <n v="19.600000000000001"/>
    <n v="5.0999999999999996"/>
    <n v="0"/>
    <s v="Sydney Showground"/>
    <d v="1899-12-30T16:35:00"/>
    <n v="10281"/>
    <s v="Greater Western Sydney"/>
    <n v="7.3"/>
    <n v="13.5"/>
    <n v="20.6"/>
    <n v="25.12"/>
    <n v="162"/>
    <s v="Essendon"/>
    <n v="1"/>
    <n v="2.1"/>
    <n v="4.4000000000000004"/>
    <n v="5.6"/>
    <n v="36"/>
    <x v="15"/>
    <x v="2"/>
  </r>
  <r>
    <s v="2023R2305"/>
    <n v="2023"/>
    <s v="Round 23"/>
    <d v="2023-08-19T00:00:00"/>
    <n v="18.399999999999999"/>
    <n v="7.6"/>
    <n v="0"/>
    <s v="Docklands"/>
    <d v="1899-12-30T19:25:00"/>
    <n v="40103"/>
    <s v="St Kilda"/>
    <n v="4.3"/>
    <n v="6.8"/>
    <n v="9.14"/>
    <n v="12.16"/>
    <n v="88"/>
    <s v="Geelong"/>
    <n v="2.2999999999999998"/>
    <n v="4.4000000000000004"/>
    <n v="6.5"/>
    <n v="8.6999999999999993"/>
    <n v="55"/>
    <x v="11"/>
    <x v="0"/>
  </r>
  <r>
    <s v="2023R2306"/>
    <n v="2023"/>
    <s v="Round 23"/>
    <d v="2023-08-19T00:00:00"/>
    <n v="15.2"/>
    <n v="11.8"/>
    <n v="0.8"/>
    <s v="Adelaide Oval"/>
    <d v="1899-12-30T19:10:00"/>
    <n v="44817"/>
    <s v="Adelaide"/>
    <n v="1.3"/>
    <n v="4.3"/>
    <n v="6.5"/>
    <n v="10.130000000000001"/>
    <n v="73"/>
    <s v="Sydney"/>
    <n v="4.3"/>
    <n v="9.5"/>
    <n v="11.7"/>
    <n v="11.8"/>
    <n v="74"/>
    <x v="0"/>
    <x v="0"/>
  </r>
  <r>
    <s v="2023R2307"/>
    <n v="2023"/>
    <s v="Round 23"/>
    <d v="2023-08-20T00:00:00"/>
    <n v="18.7"/>
    <n v="12.3"/>
    <n v="0"/>
    <s v="Docklands"/>
    <d v="1899-12-30T13:10:00"/>
    <n v="23965"/>
    <s v="Western Bulldogs"/>
    <n v="3.2"/>
    <n v="5.7"/>
    <n v="10.1"/>
    <n v="12.13"/>
    <n v="85"/>
    <s v="West Coast"/>
    <n v="5.3"/>
    <n v="7.6"/>
    <n v="9.6999999999999993"/>
    <n v="14.8"/>
    <n v="92"/>
    <x v="7"/>
    <x v="2"/>
  </r>
  <r>
    <s v="2023R2308"/>
    <n v="2023"/>
    <s v="Round 23"/>
    <d v="2023-08-20T00:00:00"/>
    <n v="18.7"/>
    <n v="12.3"/>
    <n v="0"/>
    <s v="MCG"/>
    <d v="1899-12-30T15:20:00"/>
    <n v="50142"/>
    <s v="Melbourne"/>
    <n v="3.2"/>
    <n v="6.5"/>
    <n v="10.6"/>
    <n v="13.9"/>
    <n v="87"/>
    <s v="Hawthorn"/>
    <n v="4.2"/>
    <n v="6.3"/>
    <n v="8.5"/>
    <n v="9.6"/>
    <n v="60"/>
    <x v="16"/>
    <x v="1"/>
  </r>
  <r>
    <s v="2023R2309"/>
    <n v="2023"/>
    <s v="Round 23"/>
    <d v="2023-08-20T00:00:00"/>
    <n v="19.899999999999999"/>
    <n v="7"/>
    <n v="0"/>
    <s v="Perth Stadium"/>
    <d v="1899-12-30T14:40:00"/>
    <n v="38360"/>
    <s v="Fremantle"/>
    <n v="2.4"/>
    <n v="4.7"/>
    <n v="5.8"/>
    <n v="8.1"/>
    <n v="58"/>
    <s v="Port Adelaide"/>
    <n v="2.2999999999999998"/>
    <n v="6.4"/>
    <n v="9.6"/>
    <n v="11.8"/>
    <n v="74"/>
    <x v="8"/>
    <x v="0"/>
  </r>
  <r>
    <s v="2023R2401"/>
    <n v="2023"/>
    <s v="Round 24"/>
    <d v="2023-08-25T00:00:00"/>
    <n v="21"/>
    <n v="10.4"/>
    <n v="0"/>
    <s v="MCG"/>
    <d v="1899-12-30T19:50:00"/>
    <n v="74344"/>
    <s v="Essendon"/>
    <n v="0.2"/>
    <n v="2.4"/>
    <n v="2.1"/>
    <n v="3.13"/>
    <n v="31"/>
    <s v="Collingwood"/>
    <n v="8.1"/>
    <n v="12.2"/>
    <n v="14.3"/>
    <n v="16.5"/>
    <n v="101"/>
    <x v="9"/>
    <x v="1"/>
  </r>
  <r>
    <s v="2023R2402"/>
    <n v="2023"/>
    <s v="Round 24"/>
    <d v="2023-08-26T00:00:00"/>
    <n v="14.6"/>
    <n v="10.3"/>
    <n v="0"/>
    <s v="MCG"/>
    <d v="1899-12-30T13:45:00"/>
    <n v="27951"/>
    <s v="Hawthorn"/>
    <n v="2"/>
    <n v="4.0999999999999996"/>
    <n v="7.4"/>
    <n v="8.8000000000000007"/>
    <n v="56"/>
    <s v="Fremantle"/>
    <n v="3.4"/>
    <n v="8.6"/>
    <n v="11.8"/>
    <n v="14.9"/>
    <n v="93"/>
    <x v="5"/>
    <x v="2"/>
  </r>
  <r>
    <s v="2023R2403"/>
    <n v="2023"/>
    <s v="Round 24"/>
    <d v="2023-08-26T00:00:00"/>
    <n v="12.1"/>
    <n v="4.0999999999999996"/>
    <n v="0.6"/>
    <s v="Bellerive Oval"/>
    <d v="1899-12-30T13:45:00"/>
    <n v="4378"/>
    <s v="North Melbourne"/>
    <n v="2.2999999999999998"/>
    <n v="7.6"/>
    <n v="13.7"/>
    <n v="20.12"/>
    <n v="132"/>
    <s v="Gold Coast"/>
    <n v="4.2"/>
    <n v="8.6"/>
    <n v="10.9"/>
    <n v="14.13"/>
    <n v="97"/>
    <x v="10"/>
    <x v="2"/>
  </r>
  <r>
    <s v="2023R2404"/>
    <n v="2023"/>
    <s v="Round 24"/>
    <d v="2023-08-26T00:00:00"/>
    <n v="24.1"/>
    <n v="11.8"/>
    <n v="0"/>
    <s v="Gabba"/>
    <d v="1899-12-30T16:35:00"/>
    <n v="31689"/>
    <s v="Brisbane"/>
    <n v="2.8"/>
    <n v="4.1100000000000003"/>
    <n v="7.11"/>
    <n v="9.18"/>
    <n v="72"/>
    <s v="St Kilda"/>
    <n v="3.1"/>
    <n v="3.3"/>
    <n v="7.5"/>
    <n v="9.6"/>
    <n v="60"/>
    <x v="3"/>
    <x v="0"/>
  </r>
  <r>
    <s v="2023R2405"/>
    <n v="2023"/>
    <s v="Round 24"/>
    <d v="2023-08-26T00:00:00"/>
    <n v="13.9"/>
    <n v="9.4"/>
    <n v="0"/>
    <s v="Kardinia Park"/>
    <d v="1899-12-30T19:25:00"/>
    <n v="20533"/>
    <s v="Geelong"/>
    <n v="2.5"/>
    <n v="7.11"/>
    <n v="10.130000000000001"/>
    <n v="11.13"/>
    <n v="79"/>
    <s v="Western Bulldogs"/>
    <n v="3.1"/>
    <n v="6.2"/>
    <n v="10.5"/>
    <n v="16.8"/>
    <n v="104"/>
    <x v="14"/>
    <x v="2"/>
  </r>
  <r>
    <s v="2023R2406"/>
    <n v="2023"/>
    <s v="Round 24"/>
    <d v="2023-08-26T00:00:00"/>
    <n v="24.3"/>
    <n v="9.5"/>
    <n v="0"/>
    <s v="Perth Stadium"/>
    <d v="1899-12-30T18:10:00"/>
    <n v="47027"/>
    <s v="West Coast"/>
    <n v="3.1"/>
    <n v="8.3000000000000007"/>
    <n v="12.4"/>
    <n v="12.6"/>
    <n v="78"/>
    <s v="Adelaide"/>
    <n v="4.5"/>
    <n v="5.0999999999999996"/>
    <n v="11.17"/>
    <n v="17.21"/>
    <n v="123"/>
    <x v="4"/>
    <x v="0"/>
  </r>
  <r>
    <s v="2023R2407"/>
    <n v="2023"/>
    <s v="Round 24"/>
    <d v="2023-08-27T00:00:00"/>
    <n v="16"/>
    <n v="9.1"/>
    <n v="0"/>
    <s v="Adelaide Oval"/>
    <d v="1899-12-30T12:00:00"/>
    <n v="39860"/>
    <s v="Port Adelaide"/>
    <n v="4.3"/>
    <n v="6.7"/>
    <n v="8.1300000000000008"/>
    <n v="13.16"/>
    <n v="94"/>
    <s v="Richmond"/>
    <n v="3.4"/>
    <n v="5.1100000000000003"/>
    <n v="7.13"/>
    <n v="8.15"/>
    <n v="63"/>
    <x v="8"/>
    <x v="0"/>
  </r>
  <r>
    <s v="2023R2408"/>
    <n v="2023"/>
    <s v="Round 24"/>
    <d v="2023-08-27T00:00:00"/>
    <n v="20.8"/>
    <n v="9.8000000000000007"/>
    <n v="0"/>
    <s v="SCG"/>
    <d v="1899-12-30T15:20:00"/>
    <n v="41753"/>
    <s v="Sydney"/>
    <n v="2.5"/>
    <n v="3.8"/>
    <n v="7.12"/>
    <n v="7.14"/>
    <n v="56"/>
    <s v="Melbourne"/>
    <n v="3.2"/>
    <n v="5.4"/>
    <n v="7.8"/>
    <n v="11.11"/>
    <n v="77"/>
    <x v="16"/>
    <x v="0"/>
  </r>
  <r>
    <s v="2023R2409"/>
    <n v="2023"/>
    <s v="Round 24"/>
    <d v="2023-08-27T00:00:00"/>
    <n v="16.399999999999999"/>
    <n v="7.6"/>
    <n v="0"/>
    <s v="Docklands"/>
    <d v="1899-12-30T18:10:00"/>
    <n v="44354"/>
    <s v="Carlton"/>
    <n v="4.3"/>
    <n v="7.5"/>
    <n v="9.5"/>
    <n v="11.7"/>
    <n v="73"/>
    <s v="Greater Western Sydney"/>
    <n v="3.2"/>
    <n v="8.4"/>
    <n v="13.7"/>
    <n v="16.899999999999999"/>
    <n v="105"/>
    <x v="15"/>
    <x v="0"/>
  </r>
  <r>
    <s v="2023QF01"/>
    <n v="2023"/>
    <s v="Qualifying Final"/>
    <d v="2023-09-07T00:00:00"/>
    <n v="21.3"/>
    <n v="11"/>
    <n v="0"/>
    <s v="MCG"/>
    <d v="1899-12-30T19:20:00"/>
    <n v="92636"/>
    <s v="Collingwood"/>
    <n v="4.2"/>
    <n v="5.3"/>
    <n v="9.4"/>
    <n v="9.6"/>
    <n v="60"/>
    <s v="Melbourne"/>
    <n v="1"/>
    <n v="2.4"/>
    <n v="4.9000000000000004"/>
    <n v="7.11"/>
    <n v="53"/>
    <x v="9"/>
    <x v="1"/>
  </r>
  <r>
    <s v="2023EF01"/>
    <n v="2023"/>
    <s v="Elimination Final"/>
    <d v="2023-09-08T00:00:00"/>
    <n v="11.5"/>
    <n v="7.2"/>
    <n v="4.5999999999999996"/>
    <s v="MCG"/>
    <d v="1899-12-30T19:50:00"/>
    <n v="92026"/>
    <s v="Carlton"/>
    <n v="3.2"/>
    <n v="7.5"/>
    <n v="10.6"/>
    <n v="11.8"/>
    <n v="74"/>
    <s v="Sydney"/>
    <n v="1.5"/>
    <n v="2.6"/>
    <n v="7.9"/>
    <n v="9.14"/>
    <n v="68"/>
    <x v="1"/>
    <x v="1"/>
  </r>
  <r>
    <s v="2023EF02"/>
    <n v="2023"/>
    <s v="Elimination Final"/>
    <d v="2023-09-09T00:00:00"/>
    <n v="14.2"/>
    <n v="5.4"/>
    <n v="0.4"/>
    <s v="MCG"/>
    <d v="1899-12-30T15:20:00"/>
    <n v="68465"/>
    <s v="St Kilda"/>
    <n v="2.2999999999999998"/>
    <n v="6.6"/>
    <n v="9.8000000000000007"/>
    <n v="11.11"/>
    <n v="77"/>
    <s v="Greater Western Sydney"/>
    <n v="5.3"/>
    <n v="10.5"/>
    <n v="13.9"/>
    <n v="15.11"/>
    <n v="101"/>
    <x v="15"/>
    <x v="1"/>
  </r>
  <r>
    <s v="2023QF02"/>
    <n v="2023"/>
    <s v="Qualifying Final"/>
    <d v="2023-09-09T00:00:00"/>
    <n v="24.9"/>
    <n v="15.1"/>
    <n v="0"/>
    <s v="Gabba"/>
    <d v="1899-12-30T19:25:00"/>
    <n v="36020"/>
    <s v="Brisbane"/>
    <n v="3.3"/>
    <n v="8.4"/>
    <n v="16.5"/>
    <n v="19.899999999999999"/>
    <n v="123"/>
    <s v="Port Adelaide"/>
    <n v="1.4"/>
    <n v="5.6"/>
    <n v="9.9"/>
    <n v="11.9"/>
    <n v="75"/>
    <x v="3"/>
    <x v="0"/>
  </r>
  <r>
    <s v="2023SF01"/>
    <n v="2023"/>
    <s v="Semi Final"/>
    <d v="2023-09-15T00:00:00"/>
    <n v="24.5"/>
    <n v="14.4"/>
    <n v="0"/>
    <s v="MCG"/>
    <d v="1899-12-30T19:50:00"/>
    <n v="96412"/>
    <s v="Melbourne"/>
    <n v="3.3"/>
    <n v="4.7"/>
    <n v="7.11"/>
    <n v="9.17"/>
    <n v="71"/>
    <s v="Carlton"/>
    <n v="2.2000000000000002"/>
    <n v="5.3"/>
    <n v="7.5"/>
    <n v="11.7"/>
    <n v="73"/>
    <x v="1"/>
    <x v="1"/>
  </r>
  <r>
    <s v="2023SF02"/>
    <n v="2023"/>
    <s v="Semi Final"/>
    <d v="2023-09-16T00:00:00"/>
    <n v="24"/>
    <n v="7.6"/>
    <n v="0"/>
    <s v="Adelaide Oval"/>
    <d v="1899-12-30T19:10:00"/>
    <n v="45520"/>
    <s v="Port Adelaide"/>
    <n v="4.0999999999999996"/>
    <n v="5.6"/>
    <n v="8.6999999999999993"/>
    <n v="9.16"/>
    <n v="70"/>
    <s v="Greater Western Sydney"/>
    <n v="4.4000000000000004"/>
    <n v="9.11"/>
    <n v="11.15"/>
    <n v="13.15"/>
    <n v="93"/>
    <x v="15"/>
    <x v="0"/>
  </r>
  <r>
    <s v="2023PF01"/>
    <n v="2023"/>
    <s v="Preliminary Final"/>
    <d v="2023-09-22T00:00:00"/>
    <n v="15.3"/>
    <n v="5.7"/>
    <n v="0.6"/>
    <s v="MCG"/>
    <d v="1899-12-30T19:50:00"/>
    <n v="97665"/>
    <s v="Collingwood"/>
    <n v="2.2000000000000002"/>
    <n v="2.6"/>
    <n v="7.7"/>
    <n v="8.1"/>
    <n v="58"/>
    <s v="Greater Western Sydney"/>
    <n v="0.3"/>
    <n v="4.4000000000000004"/>
    <n v="6.9"/>
    <n v="8.9"/>
    <n v="57"/>
    <x v="9"/>
    <x v="1"/>
  </r>
  <r>
    <s v="2023PF02"/>
    <n v="2023"/>
    <s v="Preliminary Final"/>
    <d v="2023-09-23T00:00:00"/>
    <n v="24.1"/>
    <n v="14.2"/>
    <n v="0"/>
    <s v="Gabba"/>
    <d v="1899-12-30T17:15:00"/>
    <n v="36012"/>
    <s v="Brisbane"/>
    <n v="1.2"/>
    <n v="6.6"/>
    <n v="9.9"/>
    <n v="11.13"/>
    <n v="79"/>
    <s v="Carlton"/>
    <n v="5.0999999999999996"/>
    <n v="6.3"/>
    <n v="6.7"/>
    <n v="9.9"/>
    <n v="63"/>
    <x v="3"/>
    <x v="0"/>
  </r>
  <r>
    <s v="2023GF01"/>
    <n v="2023"/>
    <s v="Grand Final"/>
    <d v="2023-09-30T00:00:00"/>
    <n v="29.4"/>
    <n v="17"/>
    <n v="0"/>
    <s v="MCG"/>
    <d v="1899-12-30T14:30:00"/>
    <n v="100024"/>
    <s v="Collingwood"/>
    <n v="4.4000000000000004"/>
    <n v="9.9"/>
    <n v="10.15"/>
    <n v="12.18"/>
    <n v="90"/>
    <s v="Brisbane"/>
    <n v="3"/>
    <n v="9.3000000000000007"/>
    <n v="11.5"/>
    <n v="13.8"/>
    <n v="86"/>
    <x v="9"/>
    <x v="1"/>
  </r>
  <r>
    <s v="2024OOR"/>
    <n v="2024"/>
    <s v="Opening Round"/>
    <d v="2024-03-07T00:00:00"/>
    <n v="25.5"/>
    <n v="21.4"/>
    <n v="0"/>
    <s v="SCG"/>
    <d v="1899-12-30T19:30:00"/>
    <n v="40012"/>
    <s v="Sydney"/>
    <n v="3.3"/>
    <n v="4.3"/>
    <n v="7.1"/>
    <n v="12.14"/>
    <n v="86"/>
    <s v="Melbourne"/>
    <n v="1.6"/>
    <n v="2.8"/>
    <n v="7.8"/>
    <n v="9.1"/>
    <n v="64"/>
    <x v="0"/>
    <x v="0"/>
  </r>
  <r>
    <s v="2024OR01"/>
    <n v="2024"/>
    <s v="Opening Round"/>
    <d v="2024-03-08T00:00:00"/>
    <n v="29.6"/>
    <n v="20.6"/>
    <n v="2.4"/>
    <s v="Gabba"/>
    <d v="1899-12-30T18:40:00"/>
    <n v="33367"/>
    <s v="Brisbane"/>
    <n v="7.2"/>
    <n v="9.5"/>
    <n v="10.11"/>
    <n v="12.13"/>
    <n v="85"/>
    <s v="Carlton"/>
    <n v="2"/>
    <n v="4.4000000000000004"/>
    <n v="11.6"/>
    <n v="13.8"/>
    <n v="86"/>
    <x v="1"/>
    <x v="0"/>
  </r>
  <r>
    <s v="2024OR02"/>
    <n v="2024"/>
    <s v="Opening Round"/>
    <d v="2024-03-09T00:00:00"/>
    <n v="27.9"/>
    <n v="21.8"/>
    <n v="3.2"/>
    <s v="Carrara"/>
    <d v="1899-12-30T15:20:00"/>
    <n v="22086"/>
    <s v="Gold Coast"/>
    <n v="5.4"/>
    <n v="11.8"/>
    <n v="11.11"/>
    <n v="14.15"/>
    <n v="99"/>
    <s v="Richmond"/>
    <n v="1"/>
    <n v="2.1"/>
    <n v="8.3000000000000007"/>
    <n v="9.6"/>
    <n v="60"/>
    <x v="17"/>
    <x v="2"/>
  </r>
  <r>
    <s v="2024OR03"/>
    <n v="2024"/>
    <s v="Opening Round"/>
    <d v="2024-03-09T00:00:00"/>
    <n v="31.1"/>
    <n v="18.2"/>
    <n v="0.2"/>
    <s v="Sydney Showground"/>
    <d v="1899-12-30T19:30:00"/>
    <n v="21235"/>
    <s v="Greater Western Sydney"/>
    <n v="5.2"/>
    <n v="10.5"/>
    <n v="14.5"/>
    <n v="18.600000000000001"/>
    <n v="114"/>
    <s v="Collingwood"/>
    <n v="3.6"/>
    <n v="6.1"/>
    <n v="6.13"/>
    <n v="11.16"/>
    <n v="82"/>
    <x v="15"/>
    <x v="2"/>
  </r>
  <r>
    <s v="2024OR01"/>
    <n v="2024"/>
    <s v="Opening Round"/>
    <d v="2024-03-14T00:00:00"/>
    <n v="24"/>
    <n v="14.9"/>
    <n v="2.8"/>
    <s v="MCG"/>
    <d v="1899-12-30T19:30:00"/>
    <n v="83881"/>
    <s v="Carlton"/>
    <n v="3.3"/>
    <n v="6.9"/>
    <n v="9.11"/>
    <n v="12.14"/>
    <n v="86"/>
    <s v="Richmond"/>
    <n v="5.2"/>
    <n v="7.4"/>
    <n v="11.7"/>
    <n v="12.9"/>
    <n v="81"/>
    <x v="1"/>
    <x v="1"/>
  </r>
  <r>
    <s v="2024OR02"/>
    <n v="2024"/>
    <s v="Opening Round"/>
    <d v="2024-03-15T00:00:00"/>
    <n v="27.8"/>
    <n v="13.4"/>
    <n v="0"/>
    <s v="MCG"/>
    <d v="1899-12-30T19:40:00"/>
    <n v="78933"/>
    <s v="Collingwood"/>
    <n v="3.1"/>
    <n v="5.2"/>
    <n v="6.5"/>
    <n v="10.9"/>
    <n v="69"/>
    <s v="Sydney"/>
    <n v="2.6"/>
    <n v="7.8"/>
    <n v="12.1"/>
    <n v="15.12"/>
    <n v="102"/>
    <x v="0"/>
    <x v="1"/>
  </r>
  <r>
    <s v="2024OR03"/>
    <n v="2024"/>
    <s v="Opening Round"/>
    <d v="2024-03-16T00:00:00"/>
    <n v="30.1"/>
    <n v="13.6"/>
    <n v="0"/>
    <s v="MCG"/>
    <d v="1899-12-30T13:45:00"/>
    <n v="73805"/>
    <s v="Essendon"/>
    <n v="4.2"/>
    <n v="7.3"/>
    <n v="12.3"/>
    <n v="17.5"/>
    <n v="107"/>
    <s v="Hawthorn"/>
    <n v="2.7"/>
    <n v="5.1100000000000003"/>
    <n v="9.14"/>
    <n v="11.17"/>
    <n v="83"/>
    <x v="6"/>
    <x v="1"/>
  </r>
  <r>
    <s v="2024OR04"/>
    <n v="2024"/>
    <s v="Opening Round"/>
    <d v="2024-03-16T00:00:00"/>
    <n v="25.7"/>
    <n v="16"/>
    <n v="0.2"/>
    <s v="Sydney Showground"/>
    <d v="1899-12-30T16:35:00"/>
    <n v="8034"/>
    <s v="Greater Western Sydney"/>
    <n v="4.3"/>
    <n v="10.7"/>
    <n v="15.11"/>
    <n v="17.190000000000001"/>
    <n v="121"/>
    <s v="North Melbourne"/>
    <n v="2"/>
    <n v="8"/>
    <n v="10.4"/>
    <n v="13.4"/>
    <n v="82"/>
    <x v="15"/>
    <x v="2"/>
  </r>
  <r>
    <s v="2024OR05"/>
    <n v="2024"/>
    <s v="Opening Round"/>
    <d v="2024-03-16T00:00:00"/>
    <n v="29.6"/>
    <n v="12.1"/>
    <n v="0"/>
    <s v="Kardinia Park"/>
    <d v="1899-12-30T19:30:00"/>
    <n v="39352"/>
    <s v="Geelong"/>
    <n v="2.2999999999999998"/>
    <n v="6.7"/>
    <n v="6.13"/>
    <n v="10.16"/>
    <n v="76"/>
    <s v="St Kilda"/>
    <n v="1.5"/>
    <n v="4.5999999999999996"/>
    <n v="5.9"/>
    <n v="9.14"/>
    <n v="68"/>
    <x v="12"/>
    <x v="0"/>
  </r>
  <r>
    <s v="2024OR06"/>
    <n v="2024"/>
    <s v="Opening Round"/>
    <d v="2024-03-16T00:00:00"/>
    <n v="27.1"/>
    <n v="20.6"/>
    <n v="2.2000000000000002"/>
    <s v="Carrara"/>
    <d v="1899-12-30T19:10:00"/>
    <n v="11466"/>
    <s v="Gold Coast"/>
    <n v="3.2"/>
    <n v="5.4"/>
    <n v="7.9"/>
    <n v="8.1199999999999992"/>
    <n v="60"/>
    <s v="Adelaide"/>
    <n v="1.1000000000000001"/>
    <n v="1.2"/>
    <n v="3.4"/>
    <n v="8.6"/>
    <n v="54"/>
    <x v="17"/>
    <x v="2"/>
  </r>
  <r>
    <s v="2024OR07"/>
    <n v="2024"/>
    <s v="Opening Round"/>
    <d v="2024-03-17T00:00:00"/>
    <n v="30.5"/>
    <n v="17.3"/>
    <n v="0"/>
    <s v="MCG"/>
    <d v="1899-12-30T13:00:00"/>
    <n v="44100"/>
    <s v="Melbourne"/>
    <n v="4.4000000000000004"/>
    <n v="8.5"/>
    <n v="10.8"/>
    <n v="16.13"/>
    <n v="109"/>
    <s v="Western Bulldogs"/>
    <n v="4.3"/>
    <n v="6.5"/>
    <n v="7.7"/>
    <n v="9.1"/>
    <n v="64"/>
    <x v="16"/>
    <x v="0"/>
  </r>
  <r>
    <s v="2024OR08"/>
    <n v="2024"/>
    <s v="Opening Round"/>
    <d v="2024-03-17T00:00:00"/>
    <n v="29.9"/>
    <n v="20.3"/>
    <n v="1.6"/>
    <s v="Adelaide Oval"/>
    <d v="1899-12-30T15:30:00"/>
    <n v="34078"/>
    <s v="Port Adelaide"/>
    <n v="3.6"/>
    <n v="9.1"/>
    <n v="11.15"/>
    <n v="16.239999999999998"/>
    <n v="120"/>
    <s v="West Coast"/>
    <n v="3.1"/>
    <n v="5.3"/>
    <n v="7.7"/>
    <n v="10.1"/>
    <n v="70"/>
    <x v="8"/>
    <x v="0"/>
  </r>
  <r>
    <s v="2024OR09"/>
    <n v="2024"/>
    <s v="Opening Round"/>
    <d v="2024-03-17T00:00:00"/>
    <n v="28.9"/>
    <n v="16.2"/>
    <n v="0"/>
    <s v="Perth Stadium"/>
    <d v="1899-12-30T15:50:00"/>
    <n v="40604"/>
    <s v="Fremantle"/>
    <n v="2.2000000000000002"/>
    <n v="7.5"/>
    <n v="11.9"/>
    <n v="14.9"/>
    <n v="93"/>
    <s v="Brisbane"/>
    <n v="4.3"/>
    <n v="4.5"/>
    <n v="5.7"/>
    <n v="10.1"/>
    <n v="70"/>
    <x v="5"/>
    <x v="0"/>
  </r>
  <r>
    <s v="2024R0101"/>
    <n v="2024"/>
    <s v="Round 1"/>
    <d v="2024-03-21T00:00:00"/>
    <n v="21.2"/>
    <n v="8.8000000000000007"/>
    <n v="0"/>
    <s v="MCG"/>
    <d v="1899-12-30T19:30:00"/>
    <n v="69517"/>
    <s v="St Kilda"/>
    <n v="5.0999999999999996"/>
    <n v="6.2"/>
    <n v="11.7"/>
    <n v="14.1"/>
    <n v="94"/>
    <s v="Collingwood"/>
    <n v="3.1"/>
    <n v="7.4"/>
    <n v="8.5"/>
    <n v="12.7"/>
    <n v="79"/>
    <x v="11"/>
    <x v="1"/>
  </r>
  <r>
    <s v="2024R0102"/>
    <n v="2024"/>
    <s v="Round 1"/>
    <d v="2024-03-22T00:00:00"/>
    <n v="24.9"/>
    <n v="10.199999999999999"/>
    <n v="0"/>
    <s v="Adelaide Oval"/>
    <d v="1899-12-30T19:10:00"/>
    <n v="44758"/>
    <s v="Adelaide"/>
    <n v="3.2"/>
    <n v="5.5"/>
    <n v="8.6999999999999993"/>
    <n v="11.11"/>
    <n v="77"/>
    <s v="Geelong"/>
    <n v="6.3"/>
    <n v="7.5"/>
    <n v="12.7"/>
    <n v="14.12"/>
    <n v="96"/>
    <x v="12"/>
    <x v="0"/>
  </r>
  <r>
    <s v="2024R0103"/>
    <n v="2024"/>
    <s v="Round 1"/>
    <d v="2024-03-23T00:00:00"/>
    <n v="20.5"/>
    <n v="11.9"/>
    <n v="0"/>
    <s v="Docklands"/>
    <d v="1899-12-30T13:45:00"/>
    <n v="17589"/>
    <s v="North Melbourne"/>
    <n v="4.0999999999999996"/>
    <n v="8.4"/>
    <n v="9.5"/>
    <n v="11.1"/>
    <n v="76"/>
    <s v="Fremantle"/>
    <n v="2.1"/>
    <n v="5.5"/>
    <n v="12.1"/>
    <n v="15.12"/>
    <n v="102"/>
    <x v="5"/>
    <x v="2"/>
  </r>
  <r>
    <s v="2024R0104"/>
    <n v="2024"/>
    <s v="Round 1"/>
    <d v="2024-03-23T00:00:00"/>
    <n v="20.5"/>
    <n v="11.9"/>
    <n v="0"/>
    <s v="MCG"/>
    <d v="1899-12-30T16:35:00"/>
    <n v="43960"/>
    <s v="Hawthorn"/>
    <n v="0.1"/>
    <n v="2.2999999999999998"/>
    <n v="4.5999999999999996"/>
    <n v="5.8"/>
    <n v="38"/>
    <s v="Melbourne"/>
    <n v="5.3"/>
    <n v="6.5"/>
    <n v="10.7"/>
    <n v="14.9"/>
    <n v="93"/>
    <x v="16"/>
    <x v="0"/>
  </r>
  <r>
    <s v="2024R0105"/>
    <n v="2024"/>
    <s v="Round 1"/>
    <d v="2024-03-23T00:00:00"/>
    <n v="24.2"/>
    <n v="16.2"/>
    <n v="0"/>
    <s v="SCG"/>
    <d v="1899-12-30T19:30:00"/>
    <n v="34954"/>
    <s v="Sydney"/>
    <n v="4.4000000000000004"/>
    <n v="8.9"/>
    <n v="13.13"/>
    <n v="19.170000000000002"/>
    <n v="131"/>
    <s v="Essendon"/>
    <n v="4.0999999999999996"/>
    <n v="8.5"/>
    <n v="10.8"/>
    <n v="15.11"/>
    <n v="101"/>
    <x v="0"/>
    <x v="0"/>
  </r>
  <r>
    <s v="2024R0106"/>
    <n v="2024"/>
    <s v="Round 1"/>
    <d v="2024-03-24T00:00:00"/>
    <n v="20.7"/>
    <n v="5.3"/>
    <n v="0"/>
    <s v="Eureka Stadium"/>
    <d v="1899-12-30T13:00:00"/>
    <n v="9752"/>
    <s v="Western Bulldogs"/>
    <n v="9.1"/>
    <n v="10.3"/>
    <n v="14.4"/>
    <n v="18.7"/>
    <n v="115"/>
    <s v="Gold Coast"/>
    <n v="2.2000000000000002"/>
    <n v="5.5"/>
    <n v="9.6"/>
    <n v="10.7"/>
    <n v="67"/>
    <x v="14"/>
    <x v="2"/>
  </r>
  <r>
    <s v="2024R0107"/>
    <n v="2024"/>
    <s v="Round 1"/>
    <d v="2024-03-24T00:00:00"/>
    <n v="23.8"/>
    <n v="10.3"/>
    <n v="0"/>
    <s v="MCG"/>
    <d v="1899-12-30T16:00:00"/>
    <n v="30254"/>
    <s v="Richmond"/>
    <n v="3.2"/>
    <n v="7.8"/>
    <n v="11.11"/>
    <n v="13.14"/>
    <n v="92"/>
    <s v="Port Adelaide"/>
    <n v="3.7"/>
    <n v="5.9"/>
    <n v="12.12"/>
    <n v="18.14"/>
    <n v="122"/>
    <x v="8"/>
    <x v="0"/>
  </r>
  <r>
    <s v="2024R0108"/>
    <n v="2024"/>
    <s v="Round 1"/>
    <d v="2024-03-24T00:00:00"/>
    <n v="28.7"/>
    <n v="15.6"/>
    <n v="0"/>
    <s v="Perth Stadium"/>
    <d v="1899-12-30T15:50:00"/>
    <n v="42401"/>
    <s v="West Coast"/>
    <n v="2.2999999999999998"/>
    <n v="2.5"/>
    <n v="2.7"/>
    <n v="5.13"/>
    <n v="43"/>
    <s v="Greater Western Sydney"/>
    <n v="5.4"/>
    <n v="8.8000000000000007"/>
    <n v="11.11"/>
    <n v="16.12"/>
    <n v="108"/>
    <x v="15"/>
    <x v="0"/>
  </r>
  <r>
    <s v="2024R0201"/>
    <n v="2024"/>
    <s v="Round 2"/>
    <d v="2024-03-28T00:00:00"/>
    <n v="28.6"/>
    <n v="20.100000000000001"/>
    <n v="7.2"/>
    <s v="Gabba"/>
    <d v="1899-12-30T18:30:00"/>
    <n v="34022"/>
    <s v="Brisbane"/>
    <n v="1.3"/>
    <n v="5.8"/>
    <n v="6.1"/>
    <n v="10.119999999999999"/>
    <n v="72"/>
    <s v="Collingwood"/>
    <n v="5.3"/>
    <n v="5.3"/>
    <n v="10.6"/>
    <n v="14.8"/>
    <n v="92"/>
    <x v="9"/>
    <x v="0"/>
  </r>
  <r>
    <s v="2024R0202"/>
    <n v="2024"/>
    <s v="Round 2"/>
    <d v="2024-03-29T00:00:00"/>
    <n v="30.3"/>
    <n v="11.9"/>
    <n v="0"/>
    <s v="Docklands"/>
    <d v="1899-12-30T16:20:00"/>
    <n v="47565"/>
    <s v="North Melbourne"/>
    <n v="3.2"/>
    <n v="6.3"/>
    <n v="11.5"/>
    <n v="12.9"/>
    <n v="81"/>
    <s v="Carlton"/>
    <n v="5.6"/>
    <n v="10.8"/>
    <n v="16.100000000000001"/>
    <n v="21.11"/>
    <n v="137"/>
    <x v="1"/>
    <x v="0"/>
  </r>
  <r>
    <s v="2024R0203"/>
    <n v="2024"/>
    <s v="Round 2"/>
    <d v="2024-03-29T00:00:00"/>
    <n v="26.9"/>
    <n v="12.5"/>
    <n v="0"/>
    <s v="Perth Stadium"/>
    <d v="1899-12-30T16:30:00"/>
    <n v="51037"/>
    <s v="Fremantle"/>
    <n v="2.2000000000000002"/>
    <n v="4.7"/>
    <n v="5.12"/>
    <n v="9.15"/>
    <n v="69"/>
    <s v="Adelaide"/>
    <n v="2.5"/>
    <n v="3.5"/>
    <n v="4.8"/>
    <n v="4.0999999999999996"/>
    <n v="34"/>
    <x v="5"/>
    <x v="1"/>
  </r>
  <r>
    <s v="2024R0204"/>
    <n v="2024"/>
    <s v="Round 2"/>
    <d v="2024-03-30T00:00:00"/>
    <n v="24.8"/>
    <n v="11.6"/>
    <n v="0"/>
    <s v="Docklands"/>
    <d v="1899-12-30T16:20:00"/>
    <n v="44412"/>
    <s v="Essendon"/>
    <n v="3.1"/>
    <n v="5.3"/>
    <n v="8.5"/>
    <n v="10.11"/>
    <n v="71"/>
    <s v="St Kilda"/>
    <n v="4.4000000000000004"/>
    <n v="6.8"/>
    <n v="8.1199999999999992"/>
    <n v="9.1300000000000008"/>
    <n v="67"/>
    <x v="6"/>
    <x v="0"/>
  </r>
  <r>
    <s v="2024R0205"/>
    <n v="2024"/>
    <s v="Round 2"/>
    <d v="2024-03-30T00:00:00"/>
    <n v="28.8"/>
    <n v="13.7"/>
    <n v="0"/>
    <s v="Adelaide Oval"/>
    <d v="1899-12-30T19:00:00"/>
    <n v="38105"/>
    <s v="Port Adelaide"/>
    <n v="4.0999999999999996"/>
    <n v="7.3"/>
    <n v="10.8"/>
    <n v="13.11"/>
    <n v="89"/>
    <s v="Melbourne"/>
    <n v="3.2"/>
    <n v="7.3"/>
    <n v="10.4"/>
    <n v="15.6"/>
    <n v="96"/>
    <x v="16"/>
    <x v="0"/>
  </r>
  <r>
    <s v="2024R0206"/>
    <n v="2024"/>
    <s v="Round 2"/>
    <d v="2024-03-31T00:00:00"/>
    <n v="22.6"/>
    <n v="13.3"/>
    <n v="0"/>
    <s v="Docklands"/>
    <d v="1899-12-30T13:00:00"/>
    <n v="22991"/>
    <s v="Western Bulldogs"/>
    <n v="2.4"/>
    <n v="8.6"/>
    <n v="11.8"/>
    <n v="16.100000000000001"/>
    <n v="106"/>
    <s v="West Coast"/>
    <n v="2.2000000000000002"/>
    <n v="2.2999999999999998"/>
    <n v="2.7"/>
    <n v="3.12"/>
    <n v="30"/>
    <x v="14"/>
    <x v="2"/>
  </r>
  <r>
    <s v="2024R0207"/>
    <n v="2024"/>
    <s v="Round 2"/>
    <d v="2024-03-31T00:00:00"/>
    <n v="22.6"/>
    <n v="13.3"/>
    <n v="0"/>
    <s v="MCG"/>
    <d v="1899-12-30T16:00:00"/>
    <n v="45112"/>
    <s v="Richmond"/>
    <n v="4.3"/>
    <n v="5.9"/>
    <n v="10.130000000000001"/>
    <n v="11.16"/>
    <n v="82"/>
    <s v="Sydney"/>
    <n v="2.1"/>
    <n v="7.5"/>
    <n v="8.9"/>
    <n v="11.11"/>
    <n v="77"/>
    <x v="13"/>
    <x v="0"/>
  </r>
  <r>
    <s v="2024R0208"/>
    <n v="2024"/>
    <s v="Round 2"/>
    <d v="2024-04-01T00:00:00"/>
    <n v="27.8"/>
    <n v="12.8"/>
    <n v="0"/>
    <s v="MCG"/>
    <d v="1899-12-30T15:20:00"/>
    <n v="67020"/>
    <s v="Hawthorn"/>
    <n v="1.1000000000000001"/>
    <n v="6.3"/>
    <n v="8.4"/>
    <n v="10.1"/>
    <n v="70"/>
    <s v="Geelong"/>
    <n v="7.1"/>
    <n v="8.1999999999999993"/>
    <n v="14.4"/>
    <n v="17.399999999999999"/>
    <n v="106"/>
    <x v="12"/>
    <x v="1"/>
  </r>
  <r>
    <s v="2024R0301"/>
    <n v="2024"/>
    <s v="Round 3"/>
    <d v="2024-04-04T00:00:00"/>
    <n v="21.3"/>
    <n v="13.1"/>
    <n v="0.4"/>
    <s v="Adelaide Oval"/>
    <d v="1899-12-30T19:10:00"/>
    <n v="48020"/>
    <s v="Adelaide"/>
    <n v="2.5"/>
    <n v="3.8"/>
    <n v="6.9"/>
    <n v="8.15"/>
    <n v="63"/>
    <s v="Melbourne"/>
    <n v="2"/>
    <n v="6.7"/>
    <n v="10.130000000000001"/>
    <n v="10.18"/>
    <n v="78"/>
    <x v="16"/>
    <x v="0"/>
  </r>
  <r>
    <s v="2024R0302"/>
    <n v="2024"/>
    <s v="Round 3"/>
    <d v="2024-04-05T00:00:00"/>
    <n v="22.1"/>
    <n v="13.1"/>
    <n v="0"/>
    <s v="Norwood Oval"/>
    <d v="1899-12-30T16:40:00"/>
    <n v="9037"/>
    <s v="Brisbane"/>
    <n v="7.3"/>
    <n v="11.9"/>
    <n v="13.11"/>
    <n v="16.16"/>
    <n v="112"/>
    <s v="North Melbourne"/>
    <n v="2"/>
    <n v="3.1"/>
    <n v="5.5"/>
    <n v="6.6"/>
    <n v="42"/>
    <x v="3"/>
    <x v="2"/>
  </r>
  <r>
    <s v="2024R0303"/>
    <n v="2024"/>
    <s v="Round 3"/>
    <d v="2024-04-05T00:00:00"/>
    <n v="22.1"/>
    <n v="13.1"/>
    <n v="0"/>
    <s v="Adelaide Oval"/>
    <d v="1899-12-30T19:40:00"/>
    <n v="47461"/>
    <s v="Port Adelaide"/>
    <n v="4"/>
    <n v="10.3"/>
    <n v="13.7"/>
    <n v="17.899999999999999"/>
    <n v="111"/>
    <s v="Essendon"/>
    <n v="3.3"/>
    <n v="4.4000000000000004"/>
    <n v="6.5"/>
    <n v="6.6"/>
    <n v="42"/>
    <x v="8"/>
    <x v="0"/>
  </r>
  <r>
    <s v="2024R0304"/>
    <n v="2024"/>
    <s v="Round 3"/>
    <d v="2024-04-06T00:00:00"/>
    <n v="23.1"/>
    <n v="6.6"/>
    <n v="7.4"/>
    <s v="Summit Sports Park"/>
    <d v="1899-12-30T13:00:00"/>
    <n v="9225"/>
    <s v="West Coast"/>
    <n v="2"/>
    <n v="7.6"/>
    <n v="8.6999999999999993"/>
    <n v="11.12"/>
    <n v="78"/>
    <s v="Sydney"/>
    <n v="3.5"/>
    <n v="6.7"/>
    <n v="10.1"/>
    <n v="15.14"/>
    <n v="104"/>
    <x v="0"/>
    <x v="2"/>
  </r>
  <r>
    <s v="2024R0305"/>
    <n v="2024"/>
    <s v="Round 3"/>
    <d v="2024-04-06T00:00:00"/>
    <n v="22.6"/>
    <n v="10.4"/>
    <n v="0"/>
    <s v="Adelaide Oval"/>
    <d v="1899-12-30T15:50:00"/>
    <n v="43158"/>
    <s v="Fremantle"/>
    <n v="2.2000000000000002"/>
    <n v="4.2"/>
    <n v="7.7"/>
    <n v="9.9"/>
    <n v="63"/>
    <s v="Carlton"/>
    <n v="2.1"/>
    <n v="3.5"/>
    <n v="5.0999999999999996"/>
    <n v="10.130000000000001"/>
    <n v="73"/>
    <x v="1"/>
    <x v="0"/>
  </r>
  <r>
    <s v="2024R0306"/>
    <n v="2024"/>
    <s v="Round 3"/>
    <d v="2024-04-06T00:00:00"/>
    <n v="22.6"/>
    <n v="10.4"/>
    <n v="0"/>
    <s v="Adelaide Oval"/>
    <d v="1899-12-30T19:40:00"/>
    <n v="45970"/>
    <s v="Western Bulldogs"/>
    <n v="2.1"/>
    <n v="6.3"/>
    <n v="11.5"/>
    <n v="14.7"/>
    <n v="91"/>
    <s v="Geelong"/>
    <n v="3.3"/>
    <n v="7.6"/>
    <n v="13.9"/>
    <n v="14.11"/>
    <n v="95"/>
    <x v="12"/>
    <x v="0"/>
  </r>
  <r>
    <s v="2024R0307"/>
    <n v="2024"/>
    <s v="Round 3"/>
    <d v="2024-04-07T00:00:00"/>
    <n v="21.1"/>
    <n v="8.5"/>
    <n v="0"/>
    <s v="Summit Sports Park"/>
    <d v="1899-12-30T12:00:00"/>
    <n v="9337"/>
    <s v="Gold Coast"/>
    <n v="3.3"/>
    <n v="7.7"/>
    <n v="11.8"/>
    <n v="13.11"/>
    <n v="89"/>
    <s v="Greater Western Sydney"/>
    <n v="5"/>
    <n v="8.3000000000000007"/>
    <n v="13.4"/>
    <n v="18.899999999999999"/>
    <n v="117"/>
    <x v="15"/>
    <x v="2"/>
  </r>
  <r>
    <s v="2024R0308"/>
    <n v="2024"/>
    <s v="Round 3"/>
    <d v="2024-04-07T00:00:00"/>
    <n v="20.100000000000001"/>
    <n v="10.4"/>
    <n v="0"/>
    <s v="Norwood Oval"/>
    <d v="1899-12-30T14:50:00"/>
    <n v="9425"/>
    <s v="Richmond"/>
    <n v="4.0999999999999996"/>
    <n v="5.3"/>
    <n v="7.3"/>
    <n v="9.6"/>
    <n v="60"/>
    <s v="St Kilda"/>
    <n v="0.4"/>
    <n v="1.5"/>
    <n v="7.11"/>
    <n v="9.1300000000000008"/>
    <n v="67"/>
    <x v="11"/>
    <x v="2"/>
  </r>
  <r>
    <s v="2024R0309"/>
    <n v="2024"/>
    <s v="Round 3"/>
    <d v="2024-04-07T00:00:00"/>
    <n v="20.100000000000001"/>
    <n v="10.4"/>
    <n v="0"/>
    <s v="Adelaide Oval"/>
    <d v="1899-12-30T16:40:00"/>
    <n v="43198"/>
    <s v="Collingwood"/>
    <n v="4.0999999999999996"/>
    <n v="9.4"/>
    <n v="11.6"/>
    <n v="11.11"/>
    <n v="77"/>
    <s v="Hawthorn"/>
    <n v="1.1000000000000001"/>
    <n v="3.2"/>
    <n v="7.5"/>
    <n v="11.6"/>
    <n v="72"/>
    <x v="9"/>
    <x v="0"/>
  </r>
  <r>
    <s v="2024R0401"/>
    <n v="2024"/>
    <s v="Round 4"/>
    <d v="2024-04-11T00:00:00"/>
    <n v="17.3"/>
    <n v="12.2"/>
    <n v="0.8"/>
    <s v="MCG"/>
    <d v="1899-12-30T19:30:00"/>
    <n v="43098"/>
    <s v="Melbourne"/>
    <n v="2"/>
    <n v="2.4"/>
    <n v="3.7"/>
    <n v="8.1199999999999992"/>
    <n v="60"/>
    <s v="Brisbane"/>
    <n v="4.2"/>
    <n v="7.4"/>
    <n v="10.8"/>
    <n v="12.1"/>
    <n v="82"/>
    <x v="3"/>
    <x v="0"/>
  </r>
  <r>
    <s v="2024R0402"/>
    <n v="2024"/>
    <s v="Round 4"/>
    <d v="2024-04-12T00:00:00"/>
    <n v="16.7"/>
    <n v="11.8"/>
    <n v="0.2"/>
    <s v="Docklands"/>
    <d v="1899-12-30T19:40:00"/>
    <n v="50144"/>
    <s v="Western Bulldogs"/>
    <n v="4.2"/>
    <n v="6.6"/>
    <n v="7.9"/>
    <n v="9.1300000000000008"/>
    <n v="67"/>
    <s v="Essendon"/>
    <n v="5"/>
    <n v="8.1999999999999993"/>
    <n v="10.5"/>
    <n v="15.6"/>
    <n v="96"/>
    <x v="6"/>
    <x v="1"/>
  </r>
  <r>
    <s v="2024R0403"/>
    <n v="2024"/>
    <s v="Round 4"/>
    <d v="2024-04-13T00:00:00"/>
    <n v="20.9"/>
    <n v="3.3"/>
    <n v="0"/>
    <s v="Manuka Oval"/>
    <d v="1899-12-30T13:45:00"/>
    <n v="12448"/>
    <s v="Greater Western Sydney"/>
    <n v="4.4000000000000004"/>
    <n v="7.6"/>
    <n v="10.1"/>
    <n v="11.14"/>
    <n v="80"/>
    <s v="St Kilda"/>
    <n v="1.3"/>
    <n v="4.5"/>
    <n v="6.5"/>
    <n v="12.7"/>
    <n v="79"/>
    <x v="15"/>
    <x v="2"/>
  </r>
  <r>
    <s v="2024R0404"/>
    <n v="2024"/>
    <s v="Round 4"/>
    <d v="2024-04-13T00:00:00"/>
    <n v="18.3"/>
    <n v="10.1"/>
    <n v="0"/>
    <s v="Docklands"/>
    <d v="1899-12-30T16:35:00"/>
    <n v="46283"/>
    <s v="Carlton"/>
    <n v="5.0999999999999996"/>
    <n v="8.1999999999999993"/>
    <n v="11.9"/>
    <n v="14.14"/>
    <n v="98"/>
    <s v="Adelaide"/>
    <n v="4"/>
    <n v="7.2"/>
    <n v="12.3"/>
    <n v="16.399999999999999"/>
    <n v="100"/>
    <x v="4"/>
    <x v="0"/>
  </r>
  <r>
    <s v="2024R0405"/>
    <n v="2024"/>
    <s v="Round 4"/>
    <d v="2024-04-13T00:00:00"/>
    <n v="19.100000000000001"/>
    <n v="9.6"/>
    <n v="0"/>
    <s v="Adelaide Oval"/>
    <d v="1899-12-30T19:00:00"/>
    <n v="35658"/>
    <s v="Port Adelaide"/>
    <n v="3.3"/>
    <n v="4.5"/>
    <n v="6.9"/>
    <n v="9.1199999999999992"/>
    <n v="66"/>
    <s v="Fremantle"/>
    <n v="2.2000000000000002"/>
    <n v="5.5"/>
    <n v="7.7"/>
    <n v="9.9"/>
    <n v="63"/>
    <x v="8"/>
    <x v="0"/>
  </r>
  <r>
    <s v="2024R0406"/>
    <n v="2024"/>
    <s v="Round 4"/>
    <d v="2024-04-13T00:00:00"/>
    <n v="25.3"/>
    <n v="17.100000000000001"/>
    <n v="0"/>
    <s v="Carrara"/>
    <d v="1899-12-30T19:30:00"/>
    <n v="13900"/>
    <s v="Gold Coast"/>
    <n v="4.4000000000000004"/>
    <n v="6.8"/>
    <n v="11.1"/>
    <n v="16.13"/>
    <n v="109"/>
    <s v="Hawthorn"/>
    <n v="1.4"/>
    <n v="3.4"/>
    <n v="5.6"/>
    <n v="8.8000000000000007"/>
    <n v="56"/>
    <x v="17"/>
    <x v="2"/>
  </r>
  <r>
    <s v="2024R0407"/>
    <n v="2024"/>
    <s v="Round 4"/>
    <d v="2024-04-14T00:00:00"/>
    <n v="19.899999999999999"/>
    <n v="10.1"/>
    <n v="0"/>
    <s v="Kardinia Park"/>
    <d v="1899-12-30T13:00:00"/>
    <n v="31194"/>
    <s v="Geelong"/>
    <n v="5.2"/>
    <n v="12.6"/>
    <n v="15.1"/>
    <n v="21.13"/>
    <n v="139"/>
    <s v="North Melbourne"/>
    <n v="3.1"/>
    <n v="4.3"/>
    <n v="6.4"/>
    <n v="10.4"/>
    <n v="64"/>
    <x v="12"/>
    <x v="0"/>
  </r>
  <r>
    <s v="2024R0408"/>
    <n v="2024"/>
    <s v="Round 4"/>
    <d v="2024-04-14T00:00:00"/>
    <n v="26.6"/>
    <n v="10.7"/>
    <n v="0"/>
    <s v="Perth Stadium"/>
    <d v="1899-12-30T14:00:00"/>
    <n v="47665"/>
    <s v="West Coast"/>
    <n v="3.1"/>
    <n v="11.2"/>
    <n v="15.8"/>
    <n v="16.13"/>
    <n v="109"/>
    <s v="Richmond"/>
    <n v="4.3"/>
    <n v="7.7"/>
    <n v="8.8000000000000007"/>
    <n v="10.1"/>
    <n v="70"/>
    <x v="7"/>
    <x v="0"/>
  </r>
  <r>
    <s v="2024R0501"/>
    <n v="2024"/>
    <s v="Round 5"/>
    <d v="2024-04-18T00:00:00"/>
    <n v="16.8"/>
    <n v="10.199999999999999"/>
    <n v="2.6"/>
    <s v="Docklands"/>
    <d v="1899-12-30T19:30:00"/>
    <n v="26719"/>
    <s v="St Kilda"/>
    <n v="1"/>
    <n v="4.3"/>
    <n v="5.7"/>
    <n v="9.1"/>
    <n v="64"/>
    <s v="Western Bulldogs"/>
    <n v="7.1"/>
    <n v="12.4"/>
    <n v="17.600000000000001"/>
    <n v="19.100000000000001"/>
    <n v="124"/>
    <x v="14"/>
    <x v="2"/>
  </r>
  <r>
    <s v="2024R0502"/>
    <n v="2024"/>
    <s v="Round 5"/>
    <d v="2024-04-19T00:00:00"/>
    <n v="20"/>
    <n v="12.8"/>
    <n v="2.6"/>
    <s v="Adelaide Oval"/>
    <d v="1899-12-30T19:10:00"/>
    <n v="46700"/>
    <s v="Adelaide"/>
    <n v="2.2000000000000002"/>
    <n v="5.4"/>
    <n v="9.5"/>
    <n v="11.9"/>
    <n v="75"/>
    <s v="Essendon"/>
    <n v="2.4"/>
    <n v="5.9"/>
    <n v="8.14"/>
    <n v="10.18"/>
    <n v="78"/>
    <x v="6"/>
    <x v="0"/>
  </r>
  <r>
    <s v="2024R0503"/>
    <n v="2024"/>
    <s v="Round 5"/>
    <d v="2024-04-20T00:00:00"/>
    <n v="17.399999999999999"/>
    <n v="8.4"/>
    <n v="0"/>
    <s v="MCG"/>
    <d v="1899-12-30T13:45:00"/>
    <n v="65834"/>
    <s v="Collingwood"/>
    <n v="3.4"/>
    <n v="9.9"/>
    <n v="14.15"/>
    <n v="17.21"/>
    <n v="123"/>
    <s v="Port Adelaide"/>
    <n v="6.3"/>
    <n v="8.3000000000000007"/>
    <n v="10.4"/>
    <n v="12.9"/>
    <n v="81"/>
    <x v="9"/>
    <x v="1"/>
  </r>
  <r>
    <s v="2024R0504"/>
    <n v="2024"/>
    <s v="Round 5"/>
    <d v="2024-04-20T00:00:00"/>
    <n v="17.399999999999999"/>
    <n v="8.4"/>
    <n v="0"/>
    <s v="Docklands"/>
    <d v="1899-12-30T16:35:00"/>
    <n v="40474"/>
    <s v="Carlton"/>
    <n v="5.0999999999999996"/>
    <n v="7.7"/>
    <n v="14.1"/>
    <n v="17.149999999999999"/>
    <n v="117"/>
    <s v="Greater Western Sydney"/>
    <n v="4.0999999999999996"/>
    <n v="9.4"/>
    <n v="12.7"/>
    <n v="15.8"/>
    <n v="98"/>
    <x v="1"/>
    <x v="0"/>
  </r>
  <r>
    <s v="2024R0505"/>
    <n v="2024"/>
    <s v="Round 5"/>
    <d v="2024-04-20T00:00:00"/>
    <n v="25.7"/>
    <n v="17.100000000000001"/>
    <n v="0"/>
    <s v="Gabba"/>
    <d v="1899-12-30T19:30:00"/>
    <n v="30429"/>
    <s v="Brisbane"/>
    <n v="2.5"/>
    <n v="3.8"/>
    <n v="4.1100000000000003"/>
    <n v="4.13"/>
    <n v="37"/>
    <s v="Geelong"/>
    <n v="2.1"/>
    <n v="4.4000000000000004"/>
    <n v="6.6"/>
    <n v="9.9"/>
    <n v="63"/>
    <x v="12"/>
    <x v="0"/>
  </r>
  <r>
    <s v="2024R0506"/>
    <n v="2024"/>
    <s v="Round 5"/>
    <d v="2024-04-20T00:00:00"/>
    <n v="31"/>
    <n v="11.7"/>
    <n v="0"/>
    <s v="Perth Stadium"/>
    <d v="1899-12-30T18:10:00"/>
    <n v="54473"/>
    <s v="West Coast"/>
    <n v="4.0999999999999996"/>
    <n v="9.4"/>
    <n v="14.9"/>
    <n v="16.899999999999999"/>
    <n v="105"/>
    <s v="Fremantle"/>
    <n v="0.3"/>
    <n v="3.3"/>
    <n v="4.5"/>
    <n v="10.8"/>
    <n v="68"/>
    <x v="7"/>
    <x v="1"/>
  </r>
  <r>
    <s v="2024R0507"/>
    <n v="2024"/>
    <s v="Round 5"/>
    <d v="2024-04-21T00:00:00"/>
    <n v="20.6"/>
    <n v="15.8"/>
    <n v="7"/>
    <s v="SCG"/>
    <d v="1899-12-30T13:05:00"/>
    <n v="35649"/>
    <s v="Sydney"/>
    <n v="5.3"/>
    <n v="5.4"/>
    <n v="12.8"/>
    <n v="17.8"/>
    <n v="110"/>
    <s v="Gold Coast"/>
    <n v="1.2"/>
    <n v="3.5"/>
    <n v="5.7"/>
    <n v="8.9"/>
    <n v="57"/>
    <x v="0"/>
    <x v="0"/>
  </r>
  <r>
    <s v="2024R0508"/>
    <n v="2024"/>
    <s v="Round 5"/>
    <d v="2024-04-21T00:00:00"/>
    <n v="17.399999999999999"/>
    <n v="10.4"/>
    <n v="0"/>
    <s v="Docklands"/>
    <d v="1899-12-30T16:05:00"/>
    <n v="30648"/>
    <s v="North Melbourne"/>
    <n v="2.2000000000000002"/>
    <n v="5.5"/>
    <n v="8.6"/>
    <n v="10.8"/>
    <n v="68"/>
    <s v="Hawthorn"/>
    <n v="3.3"/>
    <n v="11.6"/>
    <n v="14.8"/>
    <n v="17.11"/>
    <n v="113"/>
    <x v="2"/>
    <x v="0"/>
  </r>
  <r>
    <s v="2024R0601"/>
    <n v="2024"/>
    <s v="Round 6"/>
    <d v="2024-04-24T00:00:00"/>
    <n v="16.2"/>
    <n v="9.5"/>
    <n v="5.8"/>
    <s v="MCG"/>
    <d v="1899-12-30T19:25:00"/>
    <n v="72840"/>
    <s v="Richmond"/>
    <n v="1.3"/>
    <n v="3.6"/>
    <n v="4.8"/>
    <n v="5.12"/>
    <n v="42"/>
    <s v="Melbourne"/>
    <n v="2.2999999999999998"/>
    <n v="3.5"/>
    <n v="8.6999999999999993"/>
    <n v="13.7"/>
    <n v="85"/>
    <x v="16"/>
    <x v="1"/>
  </r>
  <r>
    <s v="2024R0602"/>
    <n v="2024"/>
    <s v="Round 6"/>
    <d v="2024-04-25T00:00:00"/>
    <n v="16.100000000000001"/>
    <n v="9.8000000000000007"/>
    <n v="0"/>
    <s v="MCG"/>
    <d v="1899-12-30T15:20:00"/>
    <n v="93644"/>
    <s v="Essendon"/>
    <n v="6.1"/>
    <n v="7.6"/>
    <n v="9.11"/>
    <n v="12.13"/>
    <n v="85"/>
    <s v="Collingwood"/>
    <n v="2.6"/>
    <n v="6.11"/>
    <n v="9.1199999999999992"/>
    <n v="12.13"/>
    <n v="85"/>
    <x v="18"/>
    <x v="1"/>
  </r>
  <r>
    <s v="2024R0603"/>
    <n v="2024"/>
    <s v="Round 6"/>
    <d v="2024-04-25T00:00:00"/>
    <n v="18.2"/>
    <n v="-0.5"/>
    <n v="0"/>
    <s v="Manuka Oval"/>
    <d v="1899-12-30T19:35:00"/>
    <n v="13080"/>
    <s v="Greater Western Sydney"/>
    <n v="4.3"/>
    <n v="8.4"/>
    <n v="13.6"/>
    <n v="17.11"/>
    <n v="113"/>
    <s v="Brisbane"/>
    <n v="2.4"/>
    <n v="6.8"/>
    <n v="6.1"/>
    <n v="8.11"/>
    <n v="59"/>
    <x v="15"/>
    <x v="2"/>
  </r>
  <r>
    <s v="2024R0604"/>
    <n v="2024"/>
    <s v="Round 6"/>
    <d v="2024-04-26T00:00:00"/>
    <n v="17"/>
    <n v="10.199999999999999"/>
    <n v="0"/>
    <s v="Adelaide Oval"/>
    <d v="1899-12-30T19:10:00"/>
    <n v="40306"/>
    <s v="Port Adelaide"/>
    <n v="1.8"/>
    <n v="6.9"/>
    <n v="9.1300000000000008"/>
    <n v="11.16"/>
    <n v="82"/>
    <s v="St Kilda"/>
    <n v="3.3"/>
    <n v="5.5"/>
    <n v="8.6"/>
    <n v="11.6"/>
    <n v="72"/>
    <x v="8"/>
    <x v="0"/>
  </r>
  <r>
    <s v="2024R0605"/>
    <n v="2024"/>
    <s v="Round 6"/>
    <d v="2024-04-27T00:00:00"/>
    <n v="18.7"/>
    <n v="7.1"/>
    <n v="0"/>
    <s v="Bellerive Oval"/>
    <d v="1899-12-30T13:45:00"/>
    <n v="5365"/>
    <s v="North Melbourne"/>
    <n v="2.2999999999999998"/>
    <n v="6.4"/>
    <n v="7.7"/>
    <n v="12.9"/>
    <n v="81"/>
    <s v="Adelaide"/>
    <n v="5.5"/>
    <n v="11.9"/>
    <n v="16.12"/>
    <n v="20.18"/>
    <n v="138"/>
    <x v="4"/>
    <x v="2"/>
  </r>
  <r>
    <s v="2024R0606"/>
    <n v="2024"/>
    <s v="Round 6"/>
    <d v="2024-04-27T00:00:00"/>
    <n v="19.7"/>
    <n v="7.8"/>
    <n v="0"/>
    <s v="MCG"/>
    <d v="1899-12-30T16:35:00"/>
    <n v="87775"/>
    <s v="Geelong"/>
    <n v="5.2"/>
    <n v="10.4"/>
    <n v="13.9"/>
    <n v="18.100000000000001"/>
    <n v="118"/>
    <s v="Carlton"/>
    <n v="2.8"/>
    <n v="6.9"/>
    <n v="11.1"/>
    <n v="15.15"/>
    <n v="105"/>
    <x v="12"/>
    <x v="1"/>
  </r>
  <r>
    <s v="2024R0607"/>
    <n v="2024"/>
    <s v="Round 6"/>
    <d v="2024-04-27T00:00:00"/>
    <n v="23.6"/>
    <n v="11.1"/>
    <n v="0"/>
    <s v="Perth Stadium"/>
    <d v="1899-12-30T17:40:00"/>
    <n v="45931"/>
    <s v="Fremantle"/>
    <n v="4.4000000000000004"/>
    <n v="7.6"/>
    <n v="10.9"/>
    <n v="14.11"/>
    <n v="95"/>
    <s v="Western Bulldogs"/>
    <n v="3.2"/>
    <n v="7.3"/>
    <n v="9.1"/>
    <n v="10.11"/>
    <n v="71"/>
    <x v="5"/>
    <x v="0"/>
  </r>
  <r>
    <s v="2024R0608"/>
    <n v="2024"/>
    <s v="Round 6"/>
    <d v="2024-04-28T00:00:00"/>
    <n v="24.8"/>
    <n v="18.3"/>
    <n v="0"/>
    <s v="Carrara"/>
    <d v="1899-12-30T13:00:00"/>
    <n v="11440"/>
    <s v="Gold Coast"/>
    <n v="2.2999999999999998"/>
    <n v="7.5"/>
    <n v="13.7"/>
    <n v="17.100000000000001"/>
    <n v="112"/>
    <s v="West Coast"/>
    <n v="3.1"/>
    <n v="7.2"/>
    <n v="8.3000000000000007"/>
    <n v="12.3"/>
    <n v="75"/>
    <x v="17"/>
    <x v="2"/>
  </r>
  <r>
    <s v="2024R0609"/>
    <n v="2024"/>
    <s v="Round 6"/>
    <d v="2024-04-28T00:00:00"/>
    <n v="22.5"/>
    <n v="7"/>
    <n v="0"/>
    <s v="MCG"/>
    <d v="1899-12-30T16:00:00"/>
    <n v="38052"/>
    <s v="Hawthorn"/>
    <n v="2.2000000000000002"/>
    <n v="3.6"/>
    <n v="4.9000000000000004"/>
    <n v="5.12"/>
    <n v="42"/>
    <s v="Sydney"/>
    <n v="6.3"/>
    <n v="10.6"/>
    <n v="15.8"/>
    <n v="18.100000000000001"/>
    <n v="118"/>
    <x v="0"/>
    <x v="0"/>
  </r>
  <r>
    <s v="2024R0701"/>
    <n v="2024"/>
    <s v="Round 7"/>
    <d v="2024-05-02T00:00:00"/>
    <n v="21.4"/>
    <n v="11.7"/>
    <n v="0"/>
    <s v="Adelaide Oval"/>
    <d v="1899-12-30T19:00:00"/>
    <n v="52106"/>
    <s v="Adelaide"/>
    <n v="5"/>
    <n v="7.2"/>
    <n v="9.4"/>
    <n v="12.6"/>
    <n v="78"/>
    <s v="Port Adelaide"/>
    <n v="3.4"/>
    <n v="3.7"/>
    <n v="4.1100000000000003"/>
    <n v="5.18"/>
    <n v="48"/>
    <x v="4"/>
    <x v="1"/>
  </r>
  <r>
    <s v="2024R0702"/>
    <n v="2024"/>
    <s v="Round 7"/>
    <d v="2024-05-03T00:00:00"/>
    <n v="17.399999999999999"/>
    <n v="6.1"/>
    <n v="0.2"/>
    <s v="MCG"/>
    <d v="1899-12-30T19:40:00"/>
    <n v="88362"/>
    <s v="Carlton"/>
    <n v="5.4"/>
    <n v="6.5"/>
    <n v="9.6999999999999993"/>
    <n v="12.7"/>
    <n v="79"/>
    <s v="Collingwood"/>
    <n v="3.2"/>
    <n v="8.4"/>
    <n v="8.8000000000000007"/>
    <n v="12.13"/>
    <n v="85"/>
    <x v="9"/>
    <x v="1"/>
  </r>
  <r>
    <s v="2024R0703"/>
    <n v="2024"/>
    <s v="Round 7"/>
    <d v="2024-05-04T00:00:00"/>
    <n v="19"/>
    <n v="13.5"/>
    <n v="11.2"/>
    <s v="SCG"/>
    <d v="1899-12-30T13:45:00"/>
    <n v="40337"/>
    <s v="Sydney"/>
    <n v="2.6"/>
    <n v="6.8"/>
    <n v="10.11"/>
    <n v="14.14"/>
    <n v="98"/>
    <s v="Greater Western Sydney"/>
    <n v="5.3"/>
    <n v="5.5"/>
    <n v="8.5"/>
    <n v="10.9"/>
    <n v="69"/>
    <x v="0"/>
    <x v="0"/>
  </r>
  <r>
    <s v="2024R0704"/>
    <n v="2024"/>
    <s v="Round 7"/>
    <d v="2024-05-04T00:00:00"/>
    <n v="16.399999999999999"/>
    <n v="7.3"/>
    <n v="0.2"/>
    <s v="Docklands"/>
    <d v="1899-12-30T16:35:00"/>
    <n v="27009"/>
    <s v="St Kilda"/>
    <n v="4.2"/>
    <n v="8.6"/>
    <n v="12.8"/>
    <n v="15.13"/>
    <n v="103"/>
    <s v="North Melbourne"/>
    <n v="3.2"/>
    <n v="4.2"/>
    <n v="7.4"/>
    <n v="10.5"/>
    <n v="65"/>
    <x v="11"/>
    <x v="2"/>
  </r>
  <r>
    <s v="2024R0705"/>
    <n v="2024"/>
    <s v="Round 7"/>
    <d v="2024-05-04T00:00:00"/>
    <n v="16.399999999999999"/>
    <n v="7.3"/>
    <n v="0.2"/>
    <s v="MCG"/>
    <d v="1899-12-30T19:30:00"/>
    <n v="51795"/>
    <s v="Melbourne"/>
    <n v="3.2"/>
    <n v="3.7"/>
    <n v="5.14"/>
    <n v="10.14"/>
    <n v="74"/>
    <s v="Geelong"/>
    <n v="2.4"/>
    <n v="2.8"/>
    <n v="6.1"/>
    <n v="9.1199999999999992"/>
    <n v="66"/>
    <x v="16"/>
    <x v="1"/>
  </r>
  <r>
    <s v="2024R0706"/>
    <n v="2024"/>
    <s v="Round 7"/>
    <d v="2024-05-04T00:00:00"/>
    <n v="22.2"/>
    <n v="10.3"/>
    <n v="0"/>
    <s v="Perth Stadium"/>
    <d v="1899-12-30T18:10:00"/>
    <n v="51751"/>
    <s v="West Coast"/>
    <n v="1.1000000000000001"/>
    <n v="4.2"/>
    <n v="8.5"/>
    <n v="11.5"/>
    <n v="71"/>
    <s v="Essendon"/>
    <n v="2.5"/>
    <n v="7.6"/>
    <n v="10.8"/>
    <n v="11.11"/>
    <n v="77"/>
    <x v="6"/>
    <x v="1"/>
  </r>
  <r>
    <s v="2024R0707"/>
    <n v="2024"/>
    <s v="Round 7"/>
    <d v="2024-05-05T00:00:00"/>
    <n v="18"/>
    <n v="9.3000000000000007"/>
    <n v="0"/>
    <s v="MCG"/>
    <d v="1899-12-30T13:00:00"/>
    <n v="32252"/>
    <s v="Richmond"/>
    <n v="1.3"/>
    <n v="1.7"/>
    <n v="4.1100000000000003"/>
    <n v="6.13"/>
    <n v="49"/>
    <s v="Fremantle"/>
    <n v="3.4"/>
    <n v="6.8"/>
    <n v="8.11"/>
    <n v="15.13"/>
    <n v="103"/>
    <x v="5"/>
    <x v="0"/>
  </r>
  <r>
    <s v="2024R0708"/>
    <n v="2024"/>
    <s v="Round 7"/>
    <d v="2024-05-05T00:00:00"/>
    <n v="18"/>
    <n v="9.3000000000000007"/>
    <n v="0"/>
    <s v="Docklands"/>
    <d v="1899-12-30T16:00:00"/>
    <n v="29555"/>
    <s v="Western Bulldogs"/>
    <n v="5.0999999999999996"/>
    <n v="6.3"/>
    <n v="8.6999999999999993"/>
    <n v="14.7"/>
    <n v="91"/>
    <s v="Hawthorn"/>
    <n v="4.2"/>
    <n v="7.5"/>
    <n v="9.9"/>
    <n v="14.14"/>
    <n v="98"/>
    <x v="2"/>
    <x v="2"/>
  </r>
  <r>
    <s v="2024R0709"/>
    <n v="2024"/>
    <s v="Round 7"/>
    <d v="2024-05-05T00:00:00"/>
    <n v="26.4"/>
    <n v="17.3"/>
    <n v="0.6"/>
    <s v="Gabba"/>
    <d v="1899-12-30T19:10:00"/>
    <n v="30285"/>
    <s v="Brisbane"/>
    <n v="5.5"/>
    <n v="8.8000000000000007"/>
    <n v="8.17"/>
    <n v="10.19"/>
    <n v="79"/>
    <s v="Gold Coast"/>
    <n v="2.1"/>
    <n v="2.4"/>
    <n v="4.5"/>
    <n v="6.9"/>
    <n v="45"/>
    <x v="3"/>
    <x v="0"/>
  </r>
  <r>
    <s v="2024R0801"/>
    <n v="2024"/>
    <s v="Round 8"/>
    <d v="2024-05-09T00:00:00"/>
    <n v="17.399999999999999"/>
    <n v="10.1"/>
    <n v="0"/>
    <s v="MCG"/>
    <d v="1899-12-30T19:30:00"/>
    <n v="58472"/>
    <s v="Carlton"/>
    <n v="5"/>
    <n v="8.1999999999999993"/>
    <n v="11.4"/>
    <n v="12.5"/>
    <n v="77"/>
    <s v="Melbourne"/>
    <n v="0"/>
    <n v="3.1"/>
    <n v="7.6"/>
    <n v="11.1"/>
    <n v="76"/>
    <x v="1"/>
    <x v="1"/>
  </r>
  <r>
    <s v="2024R0802"/>
    <n v="2024"/>
    <s v="Round 8"/>
    <d v="2024-05-10T00:00:00"/>
    <n v="17.7"/>
    <n v="11.5"/>
    <n v="10"/>
    <s v="Kardinia Park"/>
    <d v="1899-12-30T19:10:00"/>
    <n v="29942"/>
    <s v="Geelong"/>
    <n v="3.3"/>
    <n v="5.6"/>
    <n v="11.8"/>
    <n v="14.11"/>
    <n v="95"/>
    <s v="Port Adelaide"/>
    <n v="8.1999999999999993"/>
    <n v="12.5"/>
    <n v="14.8"/>
    <n v="15.11"/>
    <n v="101"/>
    <x v="8"/>
    <x v="2"/>
  </r>
  <r>
    <s v="2024R0803"/>
    <n v="2024"/>
    <s v="Round 8"/>
    <d v="2024-05-10T00:00:00"/>
    <n v="27.7"/>
    <n v="17.100000000000001"/>
    <n v="0"/>
    <s v="Perth Stadium"/>
    <d v="1899-12-30T18:30:00"/>
    <n v="46198"/>
    <s v="Fremantle"/>
    <n v="1.5"/>
    <n v="1.8"/>
    <n v="2.13"/>
    <n v="4.1500000000000004"/>
    <n v="39"/>
    <s v="Sydney"/>
    <n v="3"/>
    <n v="9"/>
    <n v="11.2"/>
    <n v="13.9"/>
    <n v="87"/>
    <x v="0"/>
    <x v="0"/>
  </r>
  <r>
    <s v="2024R0804"/>
    <n v="2024"/>
    <s v="Round 8"/>
    <d v="2024-05-11T00:00:00"/>
    <n v="18.3"/>
    <n v="6.6"/>
    <n v="0.8"/>
    <s v="York Park"/>
    <d v="1899-12-30T13:45:00"/>
    <n v="15112"/>
    <s v="Hawthorn"/>
    <n v="4.0999999999999996"/>
    <n v="6.2"/>
    <n v="8.6"/>
    <n v="8.1"/>
    <n v="58"/>
    <s v="St Kilda"/>
    <n v="3.3"/>
    <n v="4.4000000000000004"/>
    <n v="5.9"/>
    <n v="7.11"/>
    <n v="53"/>
    <x v="2"/>
    <x v="2"/>
  </r>
  <r>
    <s v="2024R0805"/>
    <n v="2024"/>
    <s v="Round 8"/>
    <d v="2024-05-11T00:00:00"/>
    <n v="19.600000000000001"/>
    <n v="12.6"/>
    <n v="1.8"/>
    <s v="Docklands"/>
    <d v="1899-12-30T16:35:00"/>
    <n v="37295"/>
    <s v="Essendon"/>
    <n v="1.2"/>
    <n v="4.5999999999999996"/>
    <n v="9.9"/>
    <n v="12.1"/>
    <n v="82"/>
    <s v="Greater Western Sydney"/>
    <n v="4.3"/>
    <n v="6.6"/>
    <n v="8.6999999999999993"/>
    <n v="9.8000000000000007"/>
    <n v="62"/>
    <x v="6"/>
    <x v="0"/>
  </r>
  <r>
    <s v="2024R0806"/>
    <n v="2024"/>
    <s v="Round 8"/>
    <d v="2024-05-11T00:00:00"/>
    <n v="34.200000000000003"/>
    <n v="24.2"/>
    <n v="0"/>
    <s v="Marrara Oval"/>
    <d v="1899-12-30T19:00:00"/>
    <n v="7036"/>
    <s v="Gold Coast"/>
    <n v="2.4"/>
    <n v="5.12"/>
    <n v="10.14"/>
    <n v="17.18"/>
    <n v="120"/>
    <s v="North Melbourne"/>
    <n v="1.4"/>
    <n v="2.5"/>
    <n v="4.7"/>
    <n v="7.1"/>
    <n v="52"/>
    <x v="17"/>
    <x v="2"/>
  </r>
  <r>
    <s v="2024R0807"/>
    <n v="2024"/>
    <s v="Round 8"/>
    <d v="2024-05-11T00:00:00"/>
    <n v="19.600000000000001"/>
    <n v="12.6"/>
    <n v="1.8"/>
    <s v="MCG"/>
    <d v="1899-12-30T19:30:00"/>
    <n v="38007"/>
    <s v="Richmond"/>
    <n v="0.1"/>
    <n v="3.2"/>
    <n v="4.3"/>
    <n v="6.6"/>
    <n v="42"/>
    <s v="Western Bulldogs"/>
    <n v="3.6"/>
    <n v="9.1300000000000008"/>
    <n v="13.15"/>
    <n v="19.190000000000001"/>
    <n v="133"/>
    <x v="14"/>
    <x v="0"/>
  </r>
  <r>
    <s v="2024R0808"/>
    <n v="2024"/>
    <s v="Round 8"/>
    <d v="2024-05-12T00:00:00"/>
    <n v="20"/>
    <n v="7.7"/>
    <n v="0"/>
    <s v="Docklands"/>
    <d v="1899-12-30T13:00:00"/>
    <n v="37433"/>
    <s v="Collingwood"/>
    <n v="4.4000000000000004"/>
    <n v="11.8"/>
    <n v="14.11"/>
    <n v="15.13"/>
    <n v="103"/>
    <s v="West Coast"/>
    <n v="1.1000000000000001"/>
    <n v="3.1"/>
    <n v="3.5"/>
    <n v="5.7"/>
    <n v="37"/>
    <x v="9"/>
    <x v="0"/>
  </r>
  <r>
    <s v="2024R0809"/>
    <n v="2024"/>
    <s v="Round 8"/>
    <d v="2024-05-12T00:00:00"/>
    <n v="17.5"/>
    <n v="7.4"/>
    <n v="0"/>
    <s v="Adelaide Oval"/>
    <d v="1899-12-30T15:30:00"/>
    <n v="40278"/>
    <s v="Adelaide"/>
    <n v="3.5"/>
    <n v="6.9"/>
    <n v="9.11"/>
    <n v="13.12"/>
    <n v="90"/>
    <s v="Brisbane"/>
    <n v="4.2"/>
    <n v="6.7"/>
    <n v="9.1"/>
    <n v="13.12"/>
    <n v="90"/>
    <x v="18"/>
    <x v="0"/>
  </r>
  <r>
    <s v="2024R0901"/>
    <n v="2024"/>
    <s v="Round 9"/>
    <d v="2024-05-16T00:00:00"/>
    <n v="34.6"/>
    <n v="24.3"/>
    <n v="0"/>
    <s v="Marrara Oval"/>
    <d v="1899-12-30T19:00:00"/>
    <n v="12112"/>
    <s v="Gold Coast"/>
    <n v="4.3"/>
    <n v="11.5"/>
    <n v="19.7"/>
    <n v="26.8"/>
    <n v="164"/>
    <s v="Geelong"/>
    <n v="5"/>
    <n v="6.2"/>
    <n v="8.6999999999999993"/>
    <n v="15.1"/>
    <n v="100"/>
    <x v="17"/>
    <x v="2"/>
  </r>
  <r>
    <s v="2024R0902"/>
    <n v="2024"/>
    <s v="Round 9"/>
    <d v="2024-05-17T00:00:00"/>
    <n v="23.9"/>
    <n v="13.5"/>
    <n v="0"/>
    <s v="SCG"/>
    <d v="1899-12-30T19:40:00"/>
    <n v="44047"/>
    <s v="Sydney"/>
    <n v="3.6"/>
    <n v="7.8"/>
    <n v="14.12"/>
    <n v="17.149999999999999"/>
    <n v="117"/>
    <s v="Carlton"/>
    <n v="5.3"/>
    <n v="5.6"/>
    <n v="7.9"/>
    <n v="9.11"/>
    <n v="65"/>
    <x v="0"/>
    <x v="0"/>
  </r>
  <r>
    <s v="2024R0903"/>
    <n v="2024"/>
    <s v="Round 9"/>
    <d v="2024-05-18T00:00:00"/>
    <n v="13.4"/>
    <n v="8.5"/>
    <n v="7"/>
    <s v="MCG"/>
    <d v="1899-12-30T13:45:00"/>
    <n v="63925"/>
    <s v="Collingwood"/>
    <n v="4.2"/>
    <n v="8.1999999999999993"/>
    <n v="11.4"/>
    <n v="12.6"/>
    <n v="78"/>
    <s v="Adelaide"/>
    <n v="3.1"/>
    <n v="6.3"/>
    <n v="8.5"/>
    <n v="11.8"/>
    <n v="74"/>
    <x v="9"/>
    <x v="1"/>
  </r>
  <r>
    <s v="2024R0904"/>
    <n v="2024"/>
    <s v="Round 9"/>
    <d v="2024-05-18T00:00:00"/>
    <n v="16.100000000000001"/>
    <n v="11.9"/>
    <n v="0"/>
    <s v="Sydney Showground"/>
    <d v="1899-12-30T16:35:00"/>
    <n v="7747"/>
    <s v="Greater Western Sydney"/>
    <n v="2.1"/>
    <n v="4.4000000000000004"/>
    <n v="4.7"/>
    <n v="6.7"/>
    <n v="43"/>
    <s v="Western Bulldogs"/>
    <n v="0.5"/>
    <n v="4.9000000000000004"/>
    <n v="5.15"/>
    <n v="8.2200000000000006"/>
    <n v="70"/>
    <x v="14"/>
    <x v="2"/>
  </r>
  <r>
    <s v="2024R0905"/>
    <n v="2024"/>
    <s v="Round 9"/>
    <d v="2024-05-18T00:00:00"/>
    <n v="13.4"/>
    <n v="8.5"/>
    <n v="7"/>
    <s v="Docklands"/>
    <d v="1899-12-30T19:30:00"/>
    <n v="19265"/>
    <s v="St Kilda"/>
    <n v="2"/>
    <n v="5.3"/>
    <n v="7.5"/>
    <n v="8.6999999999999993"/>
    <n v="55"/>
    <s v="Fremantle"/>
    <n v="3.2"/>
    <n v="5.6"/>
    <n v="6.11"/>
    <n v="9.18"/>
    <n v="72"/>
    <x v="5"/>
    <x v="2"/>
  </r>
  <r>
    <s v="2024R0906"/>
    <n v="2024"/>
    <s v="Round 9"/>
    <d v="2024-05-18T00:00:00"/>
    <n v="25.3"/>
    <n v="14.6"/>
    <n v="0.8"/>
    <s v="Gabba"/>
    <d v="1899-12-30T19:30:00"/>
    <n v="27200"/>
    <s v="Brisbane"/>
    <n v="7.4"/>
    <n v="13.5"/>
    <n v="21.6"/>
    <n v="26.7"/>
    <n v="163"/>
    <s v="Richmond"/>
    <n v="0.5"/>
    <n v="2.6"/>
    <n v="4.5999999999999996"/>
    <n v="6.8"/>
    <n v="44"/>
    <x v="3"/>
    <x v="2"/>
  </r>
  <r>
    <s v="2024R0907"/>
    <n v="2024"/>
    <s v="Round 9"/>
    <d v="2024-05-19T00:00:00"/>
    <n v="15.4"/>
    <n v="6"/>
    <n v="0"/>
    <s v="Docklands"/>
    <d v="1899-12-30T13:10:00"/>
    <n v="43125"/>
    <s v="Essendon"/>
    <n v="4.2"/>
    <n v="7.5"/>
    <n v="15.7"/>
    <n v="16.100000000000001"/>
    <n v="106"/>
    <s v="North Melbourne"/>
    <n v="2.2000000000000002"/>
    <n v="6.4"/>
    <n v="8.4"/>
    <n v="10.6"/>
    <n v="66"/>
    <x v="6"/>
    <x v="0"/>
  </r>
  <r>
    <s v="2024R0908"/>
    <n v="2024"/>
    <s v="Round 9"/>
    <d v="2024-05-19T00:00:00"/>
    <n v="16"/>
    <n v="4.4000000000000004"/>
    <n v="0"/>
    <s v="Adelaide Oval"/>
    <d v="1899-12-30T14:50:00"/>
    <n v="36190"/>
    <s v="Port Adelaide"/>
    <n v="1.1000000000000001"/>
    <n v="4.5"/>
    <n v="7.8"/>
    <n v="11.14"/>
    <n v="80"/>
    <s v="Hawthorn"/>
    <n v="6.2"/>
    <n v="8.3000000000000007"/>
    <n v="12.6"/>
    <n v="12.7"/>
    <n v="79"/>
    <x v="8"/>
    <x v="0"/>
  </r>
  <r>
    <s v="2024R0909"/>
    <n v="2024"/>
    <s v="Round 9"/>
    <d v="2024-05-19T00:00:00"/>
    <n v="26.7"/>
    <n v="14.2"/>
    <n v="0"/>
    <s v="Perth Stadium"/>
    <d v="1899-12-30T16:20:00"/>
    <n v="43408"/>
    <s v="West Coast"/>
    <n v="4.3"/>
    <n v="7.8"/>
    <n v="12.8"/>
    <n v="16.899999999999999"/>
    <n v="105"/>
    <s v="Melbourne"/>
    <n v="2.1"/>
    <n v="6.1"/>
    <n v="9.8000000000000007"/>
    <n v="10.1"/>
    <n v="70"/>
    <x v="7"/>
    <x v="0"/>
  </r>
  <r>
    <s v="2024R1001"/>
    <n v="2024"/>
    <s v="Round 10"/>
    <d v="2024-05-23T00:00:00"/>
    <n v="16"/>
    <n v="9.8000000000000007"/>
    <n v="0"/>
    <s v="Docklands"/>
    <d v="1899-12-30T19:30:00"/>
    <n v="27377"/>
    <s v="Western Bulldogs"/>
    <n v="4.3"/>
    <n v="7.8"/>
    <n v="8.11"/>
    <n v="12.16"/>
    <n v="88"/>
    <s v="Sydney"/>
    <n v="4.0999999999999996"/>
    <n v="7.4"/>
    <n v="12.6"/>
    <n v="16.600000000000001"/>
    <n v="102"/>
    <x v="0"/>
    <x v="2"/>
  </r>
  <r>
    <s v="2024R1002"/>
    <n v="2024"/>
    <s v="Round 10"/>
    <d v="2024-05-24T00:00:00"/>
    <n v="26.8"/>
    <n v="8.8000000000000007"/>
    <n v="0"/>
    <s v="Perth Stadium"/>
    <d v="1899-12-30T18:10:00"/>
    <n v="54035"/>
    <s v="Fremantle"/>
    <n v="3.3"/>
    <n v="6.4"/>
    <n v="6.8"/>
    <n v="11.9"/>
    <n v="75"/>
    <s v="Collingwood"/>
    <n v="3.4"/>
    <n v="3.9"/>
    <n v="8.1199999999999992"/>
    <n v="10.15"/>
    <n v="75"/>
    <x v="18"/>
    <x v="1"/>
  </r>
  <r>
    <s v="2024R1003"/>
    <n v="2024"/>
    <s v="Round 10"/>
    <d v="2024-05-25T00:00:00"/>
    <n v="17.5"/>
    <n v="9.1999999999999993"/>
    <n v="0"/>
    <s v="Docklands"/>
    <d v="1899-12-30T13:45:00"/>
    <n v="39597"/>
    <s v="Carlton"/>
    <n v="3.4"/>
    <n v="4.9000000000000004"/>
    <n v="10.11"/>
    <n v="15.12"/>
    <n v="102"/>
    <s v="Gold Coast"/>
    <n v="2.1"/>
    <n v="4.2"/>
    <n v="8.6"/>
    <n v="11.7"/>
    <n v="73"/>
    <x v="1"/>
    <x v="0"/>
  </r>
  <r>
    <s v="2024R1004"/>
    <n v="2024"/>
    <s v="Round 10"/>
    <d v="2024-05-25T00:00:00"/>
    <n v="13.1"/>
    <n v="4.0999999999999996"/>
    <n v="0"/>
    <s v="Bellerive Oval"/>
    <d v="1899-12-30T13:45:00"/>
    <n v="4705"/>
    <s v="North Melbourne"/>
    <n v="3.3"/>
    <n v="4.3"/>
    <n v="5.5"/>
    <n v="7.6"/>
    <n v="48"/>
    <s v="Port Adelaide"/>
    <n v="5.2"/>
    <n v="7.5"/>
    <n v="13.1"/>
    <n v="16.11"/>
    <n v="107"/>
    <x v="8"/>
    <x v="2"/>
  </r>
  <r>
    <s v="2024R1005"/>
    <n v="2024"/>
    <s v="Round 10"/>
    <d v="2024-05-25T00:00:00"/>
    <n v="15.1"/>
    <n v="8.6"/>
    <n v="0"/>
    <s v="Kardinia Park"/>
    <d v="1899-12-30T16:35:00"/>
    <n v="30821"/>
    <s v="Geelong"/>
    <n v="5"/>
    <n v="6.2"/>
    <n v="9.5"/>
    <n v="11.8"/>
    <n v="74"/>
    <s v="Greater Western Sydney"/>
    <n v="2.4"/>
    <n v="8.9"/>
    <n v="10.119999999999999"/>
    <n v="11.12"/>
    <n v="78"/>
    <x v="15"/>
    <x v="0"/>
  </r>
  <r>
    <s v="2024R1006"/>
    <n v="2024"/>
    <s v="Round 10"/>
    <d v="2024-05-25T00:00:00"/>
    <n v="17.5"/>
    <n v="9.1999999999999993"/>
    <n v="0"/>
    <s v="MCG"/>
    <d v="1899-12-30T19:40:00"/>
    <n v="79359"/>
    <s v="Richmond"/>
    <n v="3.3"/>
    <n v="6.7"/>
    <n v="9.1"/>
    <n v="10.14"/>
    <n v="74"/>
    <s v="Essendon"/>
    <n v="3.3"/>
    <n v="7.7"/>
    <n v="10.119999999999999"/>
    <n v="12.14"/>
    <n v="86"/>
    <x v="6"/>
    <x v="1"/>
  </r>
  <r>
    <s v="2024R1007"/>
    <n v="2024"/>
    <s v="Round 10"/>
    <d v="2024-05-26T00:00:00"/>
    <n v="17.5"/>
    <n v="3.9"/>
    <n v="0.2"/>
    <s v="Docklands"/>
    <d v="1899-12-30T13:10:00"/>
    <n v="29664"/>
    <s v="Hawthorn"/>
    <n v="4.3"/>
    <n v="9.5"/>
    <n v="10.8"/>
    <n v="15.1"/>
    <n v="100"/>
    <s v="Brisbane"/>
    <n v="1.3"/>
    <n v="5.5"/>
    <n v="8.1199999999999992"/>
    <n v="10.15"/>
    <n v="75"/>
    <x v="2"/>
    <x v="2"/>
  </r>
  <r>
    <s v="2024R1008"/>
    <n v="2024"/>
    <s v="Round 10"/>
    <d v="2024-05-26T00:00:00"/>
    <n v="17.5"/>
    <n v="3.9"/>
    <n v="0.2"/>
    <s v="MCG"/>
    <d v="1899-12-30T15:20:00"/>
    <n v="37403"/>
    <s v="Melbourne"/>
    <n v="4.7"/>
    <n v="5.9"/>
    <n v="11.1"/>
    <n v="14.16"/>
    <n v="100"/>
    <s v="St Kilda"/>
    <n v="1"/>
    <n v="4.3"/>
    <n v="5.5"/>
    <n v="9.8000000000000007"/>
    <n v="62"/>
    <x v="16"/>
    <x v="0"/>
  </r>
  <r>
    <s v="2024R1009"/>
    <n v="2024"/>
    <s v="Round 10"/>
    <d v="2024-05-26T00:00:00"/>
    <n v="22.2"/>
    <n v="5"/>
    <n v="0"/>
    <s v="Adelaide Oval"/>
    <d v="1899-12-30T16:10:00"/>
    <n v="40965"/>
    <s v="Adelaide"/>
    <n v="7.4"/>
    <n v="13.5"/>
    <n v="18.899999999999999"/>
    <n v="21.11"/>
    <n v="137"/>
    <s v="West Coast"/>
    <n v="0.2"/>
    <n v="3.4"/>
    <n v="4.7"/>
    <n v="5.8"/>
    <n v="38"/>
    <x v="4"/>
    <x v="0"/>
  </r>
  <r>
    <s v="2024R1101"/>
    <n v="2024"/>
    <s v="Round 11"/>
    <d v="2024-05-30T00:00:00"/>
    <n v="17.8"/>
    <n v="14.8"/>
    <n v="6.8"/>
    <s v="Adelaide Oval"/>
    <d v="1899-12-30T19:00:00"/>
    <n v="40532"/>
    <s v="Port Adelaide"/>
    <n v="3.2"/>
    <n v="4.8"/>
    <n v="7.9"/>
    <n v="10.11"/>
    <n v="71"/>
    <s v="Carlton"/>
    <n v="3.2"/>
    <n v="5.5"/>
    <n v="8.1"/>
    <n v="16.11"/>
    <n v="107"/>
    <x v="1"/>
    <x v="0"/>
  </r>
  <r>
    <s v="2024R1102"/>
    <n v="2024"/>
    <s v="Round 11"/>
    <d v="2024-05-31T00:00:00"/>
    <n v="17.600000000000001"/>
    <n v="13.5"/>
    <n v="3.8"/>
    <s v="Docklands"/>
    <d v="1899-12-30T19:40:00"/>
    <n v="43298"/>
    <s v="Collingwood"/>
    <n v="5.7"/>
    <n v="8.8000000000000007"/>
    <n v="12.9"/>
    <n v="12.1"/>
    <n v="82"/>
    <s v="Western Bulldogs"/>
    <n v="3.2"/>
    <n v="8.5"/>
    <n v="10.9"/>
    <n v="15.1"/>
    <n v="100"/>
    <x v="14"/>
    <x v="0"/>
  </r>
  <r>
    <s v="2024R1103"/>
    <n v="2024"/>
    <s v="Round 11"/>
    <d v="2024-06-01T00:00:00"/>
    <n v="13.6"/>
    <n v="5.2"/>
    <n v="0"/>
    <s v="MCG"/>
    <d v="1899-12-30T13:45:00"/>
    <n v="36086"/>
    <s v="Hawthorn"/>
    <n v="5.4"/>
    <n v="7.5"/>
    <n v="12.9"/>
    <n v="16.11"/>
    <n v="107"/>
    <s v="Adelaide"/>
    <n v="2.2000000000000002"/>
    <n v="2.6"/>
    <n v="7.6"/>
    <n v="12.8"/>
    <n v="80"/>
    <x v="2"/>
    <x v="0"/>
  </r>
  <r>
    <s v="2024R1104"/>
    <n v="2024"/>
    <s v="Round 11"/>
    <d v="2024-06-01T00:00:00"/>
    <n v="25.8"/>
    <n v="12.1"/>
    <n v="0"/>
    <s v="Perth Stadium"/>
    <d v="1899-12-30T14:35:00"/>
    <n v="47526"/>
    <s v="West Coast"/>
    <n v="2.5"/>
    <n v="6.6"/>
    <n v="8.6999999999999993"/>
    <n v="10.8"/>
    <n v="68"/>
    <s v="St Kilda"/>
    <n v="1.2"/>
    <n v="4.4000000000000004"/>
    <n v="7.8"/>
    <n v="12.1"/>
    <n v="82"/>
    <x v="11"/>
    <x v="0"/>
  </r>
  <r>
    <s v="2024R1105"/>
    <n v="2024"/>
    <s v="Round 11"/>
    <d v="2024-06-01T00:00:00"/>
    <n v="14.3"/>
    <n v="4.5"/>
    <n v="0"/>
    <s v="Kardinia Park"/>
    <d v="1899-12-30T19:30:00"/>
    <n v="31054"/>
    <s v="Geelong"/>
    <n v="2.2000000000000002"/>
    <n v="5.3"/>
    <n v="11.5"/>
    <n v="15.9"/>
    <n v="99"/>
    <s v="Richmond"/>
    <n v="4.3"/>
    <n v="7.7"/>
    <n v="10.8"/>
    <n v="10.9"/>
    <n v="69"/>
    <x v="12"/>
    <x v="0"/>
  </r>
  <r>
    <s v="2024R1106"/>
    <n v="2024"/>
    <s v="Round 11"/>
    <d v="2024-06-02T00:00:00"/>
    <n v="19.3"/>
    <n v="3.4"/>
    <n v="0.2"/>
    <s v="Traeger Park"/>
    <d v="1899-12-30T12:30:00"/>
    <n v="6109"/>
    <s v="Melbourne"/>
    <n v="2.2999999999999998"/>
    <n v="3.3"/>
    <n v="5.4"/>
    <n v="7.7"/>
    <n v="49"/>
    <s v="Fremantle"/>
    <n v="5.2"/>
    <n v="11.5"/>
    <n v="18.7"/>
    <n v="22.9"/>
    <n v="141"/>
    <x v="5"/>
    <x v="2"/>
  </r>
  <r>
    <s v="2024R1107"/>
    <n v="2024"/>
    <s v="Round 11"/>
    <d v="2024-06-02T00:00:00"/>
    <n v="20.9"/>
    <n v="12.9"/>
    <n v="5.6"/>
    <s v="Carrara"/>
    <d v="1899-12-30T16:00:00"/>
    <n v="21759"/>
    <s v="Gold Coast"/>
    <n v="2.2000000000000002"/>
    <n v="6.4"/>
    <n v="9.6"/>
    <n v="14.7"/>
    <n v="91"/>
    <s v="Essendon"/>
    <n v="3.5"/>
    <n v="4.8"/>
    <n v="6.13"/>
    <n v="11.14"/>
    <n v="80"/>
    <x v="17"/>
    <x v="2"/>
  </r>
  <r>
    <s v="2024R1201"/>
    <n v="2024"/>
    <s v="Round 12"/>
    <d v="2024-06-06T00:00:00"/>
    <n v="16.2"/>
    <n v="9.6999999999999993"/>
    <n v="0.2"/>
    <s v="Adelaide Oval"/>
    <d v="1899-12-30T19:00:00"/>
    <n v="37342"/>
    <s v="Adelaide"/>
    <n v="2.4"/>
    <n v="5.6"/>
    <n v="7.8"/>
    <n v="10.11"/>
    <n v="71"/>
    <s v="Richmond"/>
    <n v="3.4"/>
    <n v="5.5"/>
    <n v="11.6"/>
    <n v="12.7"/>
    <n v="79"/>
    <x v="13"/>
    <x v="0"/>
  </r>
  <r>
    <s v="2024R1202"/>
    <n v="2024"/>
    <s v="Round 12"/>
    <d v="2024-06-07T00:00:00"/>
    <n v="15.5"/>
    <n v="7.7"/>
    <n v="0"/>
    <s v="Docklands"/>
    <d v="1899-12-30T19:40:00"/>
    <n v="31280"/>
    <s v="Western Bulldogs"/>
    <n v="4"/>
    <n v="5.4"/>
    <n v="8.6999999999999993"/>
    <n v="10.11"/>
    <n v="71"/>
    <s v="Brisbane"/>
    <n v="4.3"/>
    <n v="10.7"/>
    <n v="13.9"/>
    <n v="17.12"/>
    <n v="114"/>
    <x v="3"/>
    <x v="0"/>
  </r>
  <r>
    <s v="2024R1203"/>
    <n v="2024"/>
    <s v="Round 12"/>
    <d v="2024-06-08T00:00:00"/>
    <n v="9.8000000000000007"/>
    <n v="0.3"/>
    <n v="0"/>
    <s v="York Park"/>
    <d v="1899-12-30T13:45:00"/>
    <n v="11568"/>
    <s v="Hawthorn"/>
    <n v="1.3"/>
    <n v="2.7"/>
    <n v="8.9"/>
    <n v="12.13"/>
    <n v="85"/>
    <s v="Greater Western Sydney"/>
    <n v="2.1"/>
    <n v="6.2"/>
    <n v="8.6"/>
    <n v="12.7"/>
    <n v="79"/>
    <x v="2"/>
    <x v="2"/>
  </r>
  <r>
    <s v="2024R1204"/>
    <n v="2024"/>
    <s v="Round 12"/>
    <d v="2024-06-08T00:00:00"/>
    <n v="20.399999999999999"/>
    <n v="12.5"/>
    <n v="0.2"/>
    <s v="Perth Stadium"/>
    <d v="1899-12-30T14:35:00"/>
    <n v="43276"/>
    <s v="West Coast"/>
    <n v="1.4"/>
    <n v="2.9"/>
    <n v="2.15"/>
    <n v="8.17"/>
    <n v="65"/>
    <s v="North Melbourne"/>
    <n v="0.1"/>
    <n v="4.5"/>
    <n v="8.6"/>
    <n v="11.8"/>
    <n v="74"/>
    <x v="10"/>
    <x v="0"/>
  </r>
  <r>
    <s v="2024R1205"/>
    <n v="2024"/>
    <s v="Round 12"/>
    <d v="2024-06-08T00:00:00"/>
    <n v="13.9"/>
    <n v="6.6"/>
    <n v="0.2"/>
    <s v="Docklands"/>
    <d v="1899-12-30T19:30:00"/>
    <n v="17992"/>
    <s v="St Kilda"/>
    <n v="3.1"/>
    <n v="4.5"/>
    <n v="6.7"/>
    <n v="7.9"/>
    <n v="51"/>
    <s v="Gold Coast"/>
    <n v="1.1000000000000001"/>
    <n v="2.2999999999999998"/>
    <n v="5.5"/>
    <n v="7.6"/>
    <n v="48"/>
    <x v="11"/>
    <x v="2"/>
  </r>
  <r>
    <s v="2024R1206"/>
    <n v="2024"/>
    <s v="Round 12"/>
    <d v="2024-06-09T00:00:00"/>
    <n v="20.100000000000001"/>
    <n v="10.4"/>
    <n v="0"/>
    <s v="SCG"/>
    <d v="1899-12-30T15:20:00"/>
    <n v="44714"/>
    <s v="Sydney"/>
    <n v="0.3"/>
    <n v="5.6"/>
    <n v="9.1300000000000008"/>
    <n v="16.16"/>
    <n v="112"/>
    <s v="Geelong"/>
    <n v="5.2"/>
    <n v="6.5"/>
    <n v="8.8000000000000007"/>
    <n v="12.1"/>
    <n v="82"/>
    <x v="0"/>
    <x v="0"/>
  </r>
  <r>
    <s v="2024R1207"/>
    <n v="2024"/>
    <s v="Round 12"/>
    <d v="2024-06-09T00:00:00"/>
    <n v="13.7"/>
    <n v="10.1"/>
    <n v="0.2"/>
    <s v="MCG"/>
    <d v="1899-12-30T19:20:00"/>
    <n v="88510"/>
    <s v="Essendon"/>
    <n v="1.5"/>
    <n v="3.7"/>
    <n v="6.13"/>
    <n v="9.16"/>
    <n v="70"/>
    <s v="Carlton"/>
    <n v="4.3"/>
    <n v="9.3000000000000007"/>
    <n v="10.4"/>
    <n v="15.6"/>
    <n v="96"/>
    <x v="1"/>
    <x v="1"/>
  </r>
  <r>
    <s v="2024R1208"/>
    <n v="2024"/>
    <s v="Round 12"/>
    <d v="2024-06-10T00:00:00"/>
    <n v="15.4"/>
    <n v="4.2"/>
    <n v="2.6"/>
    <s v="MCG"/>
    <d v="1899-12-30T15:20:00"/>
    <n v="84659"/>
    <s v="Collingwood"/>
    <n v="3.1"/>
    <n v="7.3"/>
    <n v="11.3"/>
    <n v="14.5"/>
    <n v="89"/>
    <s v="Melbourne"/>
    <n v="0.4"/>
    <n v="2.6"/>
    <n v="4.1100000000000003"/>
    <n v="6.15"/>
    <n v="51"/>
    <x v="9"/>
    <x v="1"/>
  </r>
  <r>
    <s v="2024R1301"/>
    <n v="2024"/>
    <s v="Round 13"/>
    <d v="2024-06-14T00:00:00"/>
    <n v="22.9"/>
    <n v="8.5"/>
    <n v="0"/>
    <s v="Gabba"/>
    <d v="1899-12-30T19:40:00"/>
    <n v="27445"/>
    <s v="Brisbane"/>
    <n v="7.2"/>
    <n v="10.5"/>
    <n v="15.9"/>
    <n v="19.12"/>
    <n v="126"/>
    <s v="St Kilda"/>
    <n v="2.1"/>
    <n v="6.6"/>
    <n v="9.8000000000000007"/>
    <n v="16.100000000000001"/>
    <n v="106"/>
    <x v="3"/>
    <x v="2"/>
  </r>
  <r>
    <s v="2024R1302"/>
    <n v="2024"/>
    <s v="Round 13"/>
    <d v="2024-06-15T00:00:00"/>
    <n v="13.9"/>
    <n v="5.0999999999999996"/>
    <n v="0.2"/>
    <s v="Docklands"/>
    <d v="1899-12-30T13:45:00"/>
    <n v="21796"/>
    <s v="Western Bulldogs"/>
    <n v="4.5"/>
    <n v="9.8000000000000007"/>
    <n v="15.11"/>
    <n v="23.11"/>
    <n v="149"/>
    <s v="Fremantle"/>
    <n v="4.0999999999999996"/>
    <n v="5.4"/>
    <n v="9.5"/>
    <n v="12.1"/>
    <n v="82"/>
    <x v="14"/>
    <x v="2"/>
  </r>
  <r>
    <s v="2024R1303"/>
    <n v="2024"/>
    <s v="Round 13"/>
    <d v="2024-06-15T00:00:00"/>
    <n v="13.9"/>
    <n v="5.0999999999999996"/>
    <n v="0.2"/>
    <s v="MCG"/>
    <d v="1899-12-30T16:35:00"/>
    <n v="92311"/>
    <s v="Richmond"/>
    <n v="2.2999999999999998"/>
    <n v="4.5"/>
    <n v="5.8"/>
    <n v="6.13"/>
    <n v="49"/>
    <s v="Hawthorn"/>
    <n v="4.3"/>
    <n v="7.6"/>
    <n v="12.1"/>
    <n v="14.13"/>
    <n v="97"/>
    <x v="2"/>
    <x v="1"/>
  </r>
  <r>
    <s v="2024R1304"/>
    <n v="2024"/>
    <s v="Round 13"/>
    <d v="2024-06-15T00:00:00"/>
    <n v="13.7"/>
    <n v="10.7"/>
    <n v="1"/>
    <s v="Adelaide Oval"/>
    <d v="1899-12-30T19:00:00"/>
    <n v="41535"/>
    <s v="Adelaide"/>
    <n v="4.2"/>
    <n v="7.4"/>
    <n v="9.6"/>
    <n v="10.7"/>
    <n v="67"/>
    <s v="Sydney"/>
    <n v="2.2999999999999998"/>
    <n v="6.6"/>
    <n v="12.9"/>
    <n v="16.13"/>
    <n v="109"/>
    <x v="0"/>
    <x v="0"/>
  </r>
  <r>
    <s v="2024R1305"/>
    <n v="2024"/>
    <s v="Round 13"/>
    <d v="2024-06-16T00:00:00"/>
    <n v="13.5"/>
    <n v="4.7"/>
    <n v="0"/>
    <s v="Docklands"/>
    <d v="1899-12-30T13:00:00"/>
    <n v="38311"/>
    <s v="North Melbourne"/>
    <n v="8.1"/>
    <n v="14.2"/>
    <n v="18.2"/>
    <n v="19.399999999999999"/>
    <n v="118"/>
    <s v="Collingwood"/>
    <n v="2.2000000000000002"/>
    <n v="6.2"/>
    <n v="12.7"/>
    <n v="18.11"/>
    <n v="119"/>
    <x v="9"/>
    <x v="0"/>
  </r>
  <r>
    <s v="2024R1306"/>
    <n v="2024"/>
    <s v="Round 13"/>
    <d v="2024-06-16T00:00:00"/>
    <n v="16.600000000000001"/>
    <n v="7"/>
    <n v="0"/>
    <s v="Sydney Showground"/>
    <d v="1899-12-30T16:00:00"/>
    <n v="8914"/>
    <s v="Greater Western Sydney"/>
    <n v="0.6"/>
    <n v="4.8"/>
    <n v="7.14"/>
    <n v="9.19"/>
    <n v="73"/>
    <s v="Port Adelaide"/>
    <n v="3.3"/>
    <n v="3.7"/>
    <n v="5.0999999999999996"/>
    <n v="6.15"/>
    <n v="51"/>
    <x v="15"/>
    <x v="2"/>
  </r>
  <r>
    <s v="2024R1401"/>
    <n v="2024"/>
    <s v="Round 14"/>
    <d v="2024-06-21T00:00:00"/>
    <n v="12.9"/>
    <n v="4.0999999999999996"/>
    <n v="0"/>
    <s v="MCG"/>
    <d v="1899-12-30T19:40:00"/>
    <n v="75218"/>
    <s v="Carlton"/>
    <n v="5.3"/>
    <n v="11.5"/>
    <n v="12.11"/>
    <n v="21.12"/>
    <n v="138"/>
    <s v="Geelong"/>
    <n v="2.2000000000000002"/>
    <n v="5.5"/>
    <n v="8.8000000000000007"/>
    <n v="11.9"/>
    <n v="75"/>
    <x v="1"/>
    <x v="1"/>
  </r>
  <r>
    <s v="2024R1402"/>
    <n v="2024"/>
    <s v="Round 14"/>
    <d v="2024-06-22T00:00:00"/>
    <n v="13.9"/>
    <n v="3.1"/>
    <n v="0"/>
    <s v="Adelaide Oval"/>
    <d v="1899-12-30T13:15:00"/>
    <n v="32862"/>
    <s v="Port Adelaide"/>
    <n v="3.2"/>
    <n v="5.5"/>
    <n v="6.9"/>
    <n v="10.130000000000001"/>
    <n v="73"/>
    <s v="Brisbane"/>
    <n v="5.5"/>
    <n v="12.8"/>
    <n v="18.11"/>
    <n v="23.14"/>
    <n v="152"/>
    <x v="3"/>
    <x v="0"/>
  </r>
  <r>
    <s v="2024R1403"/>
    <n v="2024"/>
    <s v="Round 14"/>
    <d v="2024-06-22T00:00:00"/>
    <n v="13"/>
    <n v="7.5"/>
    <n v="13.8"/>
    <s v="Sydney Showground"/>
    <d v="1899-12-30T16:35:00"/>
    <n v="19751"/>
    <s v="Greater Western Sydney"/>
    <n v="2.1"/>
    <n v="3.3"/>
    <n v="7.4"/>
    <n v="11.9"/>
    <n v="75"/>
    <s v="Sydney"/>
    <n v="2.4"/>
    <n v="9.6999999999999993"/>
    <n v="13.1"/>
    <n v="15.12"/>
    <n v="102"/>
    <x v="0"/>
    <x v="2"/>
  </r>
  <r>
    <s v="2024R1404"/>
    <n v="2024"/>
    <s v="Round 14"/>
    <d v="2024-06-22T00:00:00"/>
    <n v="13.5"/>
    <n v="6.1"/>
    <n v="0"/>
    <s v="MCG"/>
    <d v="1899-12-30T19:30:00"/>
    <n v="28774"/>
    <s v="Melbourne"/>
    <n v="5.2"/>
    <n v="6.4"/>
    <n v="11.4"/>
    <n v="11.4"/>
    <n v="70"/>
    <s v="North Melbourne"/>
    <n v="1.2"/>
    <n v="3.7"/>
    <n v="5.7"/>
    <n v="10.7"/>
    <n v="67"/>
    <x v="16"/>
    <x v="2"/>
  </r>
  <r>
    <s v="2024R1405"/>
    <n v="2024"/>
    <s v="Round 14"/>
    <d v="2024-06-23T00:00:00"/>
    <n v="14.4"/>
    <n v="0.8"/>
    <n v="0"/>
    <s v="Docklands"/>
    <d v="1899-12-30T13:00:00"/>
    <n v="40840"/>
    <s v="Essendon"/>
    <n v="4.2"/>
    <n v="10.4"/>
    <n v="14.5"/>
    <n v="19.8"/>
    <n v="122"/>
    <s v="West Coast"/>
    <n v="4.3"/>
    <n v="6.5"/>
    <n v="11.1"/>
    <n v="13.14"/>
    <n v="92"/>
    <x v="6"/>
    <x v="0"/>
  </r>
  <r>
    <s v="2024R1406"/>
    <n v="2024"/>
    <s v="Round 14"/>
    <d v="2024-06-23T00:00:00"/>
    <n v="18.100000000000001"/>
    <n v="7.3"/>
    <n v="0"/>
    <s v="Perth Stadium"/>
    <d v="1899-12-30T14:00:00"/>
    <n v="40637"/>
    <s v="Fremantle"/>
    <n v="2.2999999999999998"/>
    <n v="6.7"/>
    <n v="10.119999999999999"/>
    <n v="12.13"/>
    <n v="85"/>
    <s v="Gold Coast"/>
    <n v="2"/>
    <n v="3.2"/>
    <n v="6.2"/>
    <n v="10.5"/>
    <n v="65"/>
    <x v="5"/>
    <x v="0"/>
  </r>
  <r>
    <s v="2024R1501"/>
    <n v="2024"/>
    <s v="Round 15"/>
    <d v="2024-06-28T00:00:00"/>
    <n v="24.2"/>
    <n v="13.1"/>
    <n v="0"/>
    <s v="Gabba"/>
    <d v="1899-12-30T19:40:00"/>
    <n v="29617"/>
    <s v="Brisbane"/>
    <n v="3.7"/>
    <n v="5.8"/>
    <n v="8.14"/>
    <n v="11.2"/>
    <n v="86"/>
    <s v="Melbourne"/>
    <n v="1.5"/>
    <n v="9.6999999999999993"/>
    <n v="11.11"/>
    <n v="11.15"/>
    <n v="81"/>
    <x v="3"/>
    <x v="2"/>
  </r>
  <r>
    <s v="2024R1502"/>
    <n v="2024"/>
    <s v="Round 15"/>
    <d v="2024-06-29T00:00:00"/>
    <n v="11.8"/>
    <n v="10.8"/>
    <n v="0"/>
    <s v="Docklands"/>
    <d v="1899-12-30T13:45:00"/>
    <n v="27005"/>
    <s v="North Melbourne"/>
    <n v="3.1"/>
    <n v="3.1"/>
    <n v="6.3"/>
    <n v="9.6"/>
    <n v="60"/>
    <s v="Western Bulldogs"/>
    <n v="4.4000000000000004"/>
    <n v="5.8"/>
    <n v="10.1"/>
    <n v="11.11"/>
    <n v="77"/>
    <x v="14"/>
    <x v="2"/>
  </r>
  <r>
    <s v="2024R1503"/>
    <n v="2024"/>
    <s v="Round 15"/>
    <d v="2024-06-29T00:00:00"/>
    <n v="20.3"/>
    <n v="6.8"/>
    <n v="0"/>
    <s v="SCG"/>
    <d v="1899-12-30T13:45:00"/>
    <n v="35477"/>
    <s v="Sydney"/>
    <n v="2.5"/>
    <n v="4.8"/>
    <n v="11.11"/>
    <n v="14.14"/>
    <n v="98"/>
    <s v="Fremantle"/>
    <n v="7.2"/>
    <n v="9.5"/>
    <n v="14.5"/>
    <n v="15.9"/>
    <n v="99"/>
    <x v="5"/>
    <x v="0"/>
  </r>
  <r>
    <s v="2024R1504"/>
    <n v="2024"/>
    <s v="Round 15"/>
    <d v="2024-06-29T00:00:00"/>
    <n v="22.3"/>
    <n v="14.5"/>
    <n v="0"/>
    <s v="Carrara"/>
    <d v="1899-12-30T16:35:00"/>
    <n v="23029"/>
    <s v="Gold Coast"/>
    <n v="4.2"/>
    <n v="8.6"/>
    <n v="12.11"/>
    <n v="14.17"/>
    <n v="101"/>
    <s v="Collingwood"/>
    <n v="4.3"/>
    <n v="5.4"/>
    <n v="8.9"/>
    <n v="13.12"/>
    <n v="90"/>
    <x v="17"/>
    <x v="2"/>
  </r>
  <r>
    <s v="2024R1505"/>
    <n v="2024"/>
    <s v="Round 15"/>
    <d v="2024-06-29T00:00:00"/>
    <n v="12.6"/>
    <n v="10.5"/>
    <n v="13"/>
    <s v="Adelaide Oval"/>
    <d v="1899-12-30T19:00:00"/>
    <n v="29802"/>
    <s v="Adelaide"/>
    <n v="2.6"/>
    <n v="9.9"/>
    <n v="10.14"/>
    <n v="13.16"/>
    <n v="94"/>
    <s v="Greater Western Sydney"/>
    <n v="4"/>
    <n v="5"/>
    <n v="8.3000000000000007"/>
    <n v="12.6"/>
    <n v="78"/>
    <x v="4"/>
    <x v="2"/>
  </r>
  <r>
    <s v="2024R1506"/>
    <n v="2024"/>
    <s v="Round 15"/>
    <d v="2024-06-29T00:00:00"/>
    <n v="11.8"/>
    <n v="10.8"/>
    <n v="0"/>
    <s v="MCG"/>
    <d v="1899-12-30T19:30:00"/>
    <n v="54698"/>
    <s v="Geelong"/>
    <n v="3.2"/>
    <n v="6.4"/>
    <n v="11.6"/>
    <n v="16.899999999999999"/>
    <n v="105"/>
    <s v="Essendon"/>
    <n v="4.2"/>
    <n v="7.3"/>
    <n v="8.3000000000000007"/>
    <n v="9.6"/>
    <n v="60"/>
    <x v="12"/>
    <x v="1"/>
  </r>
  <r>
    <s v="2024R1507"/>
    <n v="2024"/>
    <s v="Round 15"/>
    <d v="2024-06-30T00:00:00"/>
    <n v="11.8"/>
    <n v="4.9000000000000004"/>
    <n v="7.4"/>
    <s v="Docklands"/>
    <d v="1899-12-30T13:10:00"/>
    <n v="18052"/>
    <s v="St Kilda"/>
    <n v="3.3"/>
    <n v="6.6"/>
    <n v="6.1"/>
    <n v="8.1199999999999992"/>
    <n v="60"/>
    <s v="Port Adelaide"/>
    <n v="4.0999999999999996"/>
    <n v="6.6"/>
    <n v="8.11"/>
    <n v="8.14"/>
    <n v="62"/>
    <x v="8"/>
    <x v="2"/>
  </r>
  <r>
    <s v="2024R1508"/>
    <n v="2024"/>
    <s v="Round 15"/>
    <d v="2024-06-30T00:00:00"/>
    <n v="11.8"/>
    <n v="4.9000000000000004"/>
    <n v="7.4"/>
    <s v="MCG"/>
    <d v="1899-12-30T15:20:00"/>
    <n v="58298"/>
    <s v="Richmond"/>
    <n v="2.1"/>
    <n v="6.2"/>
    <n v="7.6"/>
    <n v="10.1"/>
    <n v="70"/>
    <s v="Carlton"/>
    <n v="2.4"/>
    <n v="7.8"/>
    <n v="14.9"/>
    <n v="20.11"/>
    <n v="131"/>
    <x v="1"/>
    <x v="1"/>
  </r>
  <r>
    <s v="2024R1509"/>
    <n v="2024"/>
    <s v="Round 15"/>
    <d v="2024-06-30T00:00:00"/>
    <n v="19.3"/>
    <n v="8.1"/>
    <n v="0"/>
    <s v="Perth Stadium"/>
    <d v="1899-12-30T14:40:00"/>
    <n v="49454"/>
    <s v="West Coast"/>
    <n v="0.3"/>
    <n v="2.6"/>
    <n v="3.6"/>
    <n v="4.9000000000000004"/>
    <n v="33"/>
    <s v="Hawthorn"/>
    <n v="3.2"/>
    <n v="5.5"/>
    <n v="9.9"/>
    <n v="14.1"/>
    <n v="94"/>
    <x v="2"/>
    <x v="0"/>
  </r>
  <r>
    <s v="2024R1601"/>
    <n v="2024"/>
    <s v="Round 16"/>
    <d v="2024-07-05T00:00:00"/>
    <n v="11.1"/>
    <n v="3.1"/>
    <n v="0.2"/>
    <s v="MCG"/>
    <d v="1899-12-30T19:40:00"/>
    <n v="81711"/>
    <s v="Collingwood"/>
    <n v="5.2"/>
    <n v="8.4"/>
    <n v="8.6999999999999993"/>
    <n v="12.8"/>
    <n v="80"/>
    <s v="Essendon"/>
    <n v="2.5"/>
    <n v="6.8"/>
    <n v="10.119999999999999"/>
    <n v="13.14"/>
    <n v="92"/>
    <x v="6"/>
    <x v="1"/>
  </r>
  <r>
    <s v="2024R1602"/>
    <n v="2024"/>
    <s v="Round 16"/>
    <d v="2024-07-06T00:00:00"/>
    <n v="19.100000000000001"/>
    <n v="10.3"/>
    <n v="0"/>
    <s v="Adelaide Oval"/>
    <d v="1899-12-30T13:15:00"/>
    <n v="31590"/>
    <s v="Port Adelaide"/>
    <n v="5.2"/>
    <n v="10.5"/>
    <n v="12.8"/>
    <n v="15.12"/>
    <n v="102"/>
    <s v="Western Bulldogs"/>
    <n v="0.2"/>
    <n v="3.3"/>
    <n v="4.4000000000000004"/>
    <n v="8.6"/>
    <n v="54"/>
    <x v="8"/>
    <x v="0"/>
  </r>
  <r>
    <s v="2024R1603"/>
    <n v="2024"/>
    <s v="Round 16"/>
    <d v="2024-07-06T00:00:00"/>
    <n v="9.9"/>
    <n v="6.4"/>
    <n v="0"/>
    <s v="Docklands"/>
    <d v="1899-12-30T13:45:00"/>
    <n v="17781"/>
    <s v="North Melbourne"/>
    <n v="3.1"/>
    <n v="8.3000000000000007"/>
    <n v="11.7"/>
    <n v="13.9"/>
    <n v="87"/>
    <s v="Gold Coast"/>
    <n v="5.0999999999999996"/>
    <n v="7.3"/>
    <n v="9.6"/>
    <n v="12.11"/>
    <n v="83"/>
    <x v="10"/>
    <x v="2"/>
  </r>
  <r>
    <s v="2024R1604"/>
    <n v="2024"/>
    <s v="Round 16"/>
    <d v="2024-07-06T00:00:00"/>
    <n v="11.9"/>
    <n v="4.4000000000000004"/>
    <n v="0"/>
    <s v="Kardinia Park"/>
    <d v="1899-12-30T16:35:00"/>
    <n v="33188"/>
    <s v="Geelong"/>
    <n v="4.5"/>
    <n v="9.6999999999999993"/>
    <n v="13.11"/>
    <n v="16.14"/>
    <n v="110"/>
    <s v="Hawthorn"/>
    <n v="1.1000000000000001"/>
    <n v="4.3"/>
    <n v="7.5"/>
    <n v="9.5"/>
    <n v="59"/>
    <x v="12"/>
    <x v="0"/>
  </r>
  <r>
    <s v="2024R1605"/>
    <n v="2024"/>
    <s v="Round 16"/>
    <d v="2024-07-06T00:00:00"/>
    <n v="16.8"/>
    <n v="9.1999999999999993"/>
    <n v="3.2"/>
    <s v="Sydney Showground"/>
    <d v="1899-12-30T19:30:00"/>
    <n v="11730"/>
    <s v="Greater Western Sydney"/>
    <n v="3.1"/>
    <n v="10.199999999999999"/>
    <n v="17.600000000000001"/>
    <n v="18.8"/>
    <n v="116"/>
    <s v="Carlton"/>
    <n v="8.4"/>
    <n v="10.4"/>
    <n v="11.6"/>
    <n v="16.8"/>
    <n v="104"/>
    <x v="15"/>
    <x v="2"/>
  </r>
  <r>
    <s v="2024R1606"/>
    <n v="2024"/>
    <s v="Round 16"/>
    <d v="2024-07-06T00:00:00"/>
    <n v="16.899999999999999"/>
    <n v="6.1"/>
    <n v="0"/>
    <s v="Perth Stadium"/>
    <d v="1899-12-30T18:10:00"/>
    <n v="42690"/>
    <s v="Fremantle"/>
    <n v="4.3"/>
    <n v="7.5"/>
    <n v="13.6"/>
    <n v="16.899999999999999"/>
    <n v="105"/>
    <s v="Richmond"/>
    <n v="2"/>
    <n v="3.5"/>
    <n v="5.8"/>
    <n v="7.12"/>
    <n v="54"/>
    <x v="5"/>
    <x v="0"/>
  </r>
  <r>
    <s v="2024R1607"/>
    <n v="2024"/>
    <s v="Round 16"/>
    <d v="2024-07-07T00:00:00"/>
    <n v="15.6"/>
    <n v="3.2"/>
    <n v="0"/>
    <s v="MCG"/>
    <d v="1899-12-30T13:10:00"/>
    <n v="32000"/>
    <s v="Melbourne"/>
    <n v="7.3"/>
    <n v="11.5"/>
    <n v="14.9"/>
    <n v="17.100000000000001"/>
    <n v="112"/>
    <s v="West Coast"/>
    <n v="1.2"/>
    <n v="3.4"/>
    <n v="6.8"/>
    <n v="8.1"/>
    <n v="58"/>
    <x v="16"/>
    <x v="0"/>
  </r>
  <r>
    <s v="2024R1608"/>
    <n v="2024"/>
    <s v="Round 16"/>
    <d v="2024-07-07T00:00:00"/>
    <n v="15.6"/>
    <n v="3.2"/>
    <n v="0"/>
    <s v="Docklands"/>
    <d v="1899-12-30T15:20:00"/>
    <n v="30267"/>
    <s v="St Kilda"/>
    <n v="2.2000000000000002"/>
    <n v="4.4000000000000004"/>
    <n v="9.4"/>
    <n v="13.6"/>
    <n v="84"/>
    <s v="Sydney"/>
    <n v="2.2000000000000002"/>
    <n v="8.5"/>
    <n v="11.11"/>
    <n v="11.16"/>
    <n v="82"/>
    <x v="11"/>
    <x v="0"/>
  </r>
  <r>
    <s v="2024R1609"/>
    <n v="2024"/>
    <s v="Round 16"/>
    <d v="2024-07-07T00:00:00"/>
    <n v="21.9"/>
    <n v="13.3"/>
    <n v="0.2"/>
    <s v="Gabba"/>
    <d v="1899-12-30T16:10:00"/>
    <n v="30183"/>
    <s v="Brisbane"/>
    <n v="4.2"/>
    <n v="8.6"/>
    <n v="12.7"/>
    <n v="14.13"/>
    <n v="97"/>
    <s v="Adelaide"/>
    <n v="2.2000000000000002"/>
    <n v="6.3"/>
    <n v="9.5"/>
    <n v="13.8"/>
    <n v="86"/>
    <x v="3"/>
    <x v="0"/>
  </r>
  <r>
    <s v="2024R1701"/>
    <n v="2024"/>
    <s v="Round 17"/>
    <d v="2024-07-12T00:00:00"/>
    <n v="15.2"/>
    <n v="9.6"/>
    <n v="2"/>
    <s v="MCG"/>
    <d v="1899-12-30T19:40:00"/>
    <n v="73435"/>
    <s v="Collingwood"/>
    <n v="4.5"/>
    <n v="6.8"/>
    <n v="8.1"/>
    <n v="10.11"/>
    <n v="71"/>
    <s v="Geelong"/>
    <n v="3.5"/>
    <n v="7.6"/>
    <n v="10.9"/>
    <n v="13.13"/>
    <n v="91"/>
    <x v="12"/>
    <x v="1"/>
  </r>
  <r>
    <s v="2024R1702"/>
    <n v="2024"/>
    <s v="Round 17"/>
    <d v="2024-07-13T00:00:00"/>
    <n v="12.6"/>
    <n v="1.9"/>
    <n v="2"/>
    <s v="York Park"/>
    <d v="1899-12-30T13:45:00"/>
    <n v="11146"/>
    <s v="Hawthorn"/>
    <n v="2.2999999999999998"/>
    <n v="6.6"/>
    <n v="8.8000000000000007"/>
    <n v="13.9"/>
    <n v="87"/>
    <s v="Fremantle"/>
    <n v="3.2"/>
    <n v="5.5"/>
    <n v="9.11"/>
    <n v="10.14"/>
    <n v="74"/>
    <x v="2"/>
    <x v="2"/>
  </r>
  <r>
    <s v="2024R1703"/>
    <n v="2024"/>
    <s v="Round 17"/>
    <d v="2024-07-13T00:00:00"/>
    <n v="16.8"/>
    <n v="11.1"/>
    <n v="0"/>
    <s v="SCG"/>
    <d v="1899-12-30T13:45:00"/>
    <n v="34663"/>
    <s v="Sydney"/>
    <n v="3.4"/>
    <n v="10.1"/>
    <n v="16.14"/>
    <n v="20.18"/>
    <n v="138"/>
    <s v="North Melbourne"/>
    <n v="3.2"/>
    <n v="4.4000000000000004"/>
    <n v="7.5"/>
    <n v="9.5"/>
    <n v="59"/>
    <x v="0"/>
    <x v="0"/>
  </r>
  <r>
    <s v="2024R1704"/>
    <n v="2024"/>
    <s v="Round 17"/>
    <d v="2024-07-13T00:00:00"/>
    <n v="14.1"/>
    <n v="7.5"/>
    <n v="1"/>
    <s v="Docklands"/>
    <d v="1899-12-30T16:35:00"/>
    <n v="45387"/>
    <s v="Western Bulldogs"/>
    <n v="0.7"/>
    <n v="7.9"/>
    <n v="11.14"/>
    <n v="14.16"/>
    <n v="100"/>
    <s v="Carlton"/>
    <n v="3.4"/>
    <n v="7.6"/>
    <n v="10.1"/>
    <n v="12.14"/>
    <n v="86"/>
    <x v="14"/>
    <x v="0"/>
  </r>
  <r>
    <s v="2024R1705"/>
    <n v="2024"/>
    <s v="Round 17"/>
    <d v="2024-07-13T00:00:00"/>
    <n v="15.3"/>
    <n v="8.3000000000000007"/>
    <n v="0.4"/>
    <s v="Adelaide Oval"/>
    <d v="1899-12-30T19:00:00"/>
    <n v="34549"/>
    <s v="Adelaide"/>
    <n v="2.1"/>
    <n v="5.5"/>
    <n v="6.1"/>
    <n v="10.11"/>
    <n v="71"/>
    <s v="St Kilda"/>
    <n v="3.3"/>
    <n v="4.7"/>
    <n v="5.8"/>
    <n v="5.9"/>
    <n v="39"/>
    <x v="4"/>
    <x v="0"/>
  </r>
  <r>
    <s v="2024R1706"/>
    <n v="2024"/>
    <s v="Round 17"/>
    <d v="2024-07-13T00:00:00"/>
    <n v="14.1"/>
    <n v="7.5"/>
    <n v="1"/>
    <s v="MCG"/>
    <d v="1899-12-30T19:30:00"/>
    <n v="52866"/>
    <s v="Melbourne"/>
    <n v="3.2"/>
    <n v="6.6"/>
    <n v="8.6"/>
    <n v="13.6"/>
    <n v="84"/>
    <s v="Essendon"/>
    <n v="3.3"/>
    <n v="4.5"/>
    <n v="5.7"/>
    <n v="10.7"/>
    <n v="67"/>
    <x v="16"/>
    <x v="1"/>
  </r>
  <r>
    <s v="2024R1707"/>
    <n v="2024"/>
    <s v="Round 17"/>
    <d v="2024-07-14T00:00:00"/>
    <n v="20.100000000000001"/>
    <n v="10.6"/>
    <n v="0"/>
    <s v="Carrara"/>
    <d v="1899-12-30T13:10:00"/>
    <n v="14526"/>
    <s v="Gold Coast"/>
    <n v="2.4"/>
    <n v="8.4"/>
    <n v="13.6"/>
    <n v="14.12"/>
    <n v="96"/>
    <s v="Port Adelaide"/>
    <n v="3.2"/>
    <n v="5.5"/>
    <n v="10.7"/>
    <n v="12.1"/>
    <n v="82"/>
    <x v="17"/>
    <x v="2"/>
  </r>
  <r>
    <s v="2024R1708"/>
    <n v="2024"/>
    <s v="Round 17"/>
    <d v="2024-07-14T00:00:00"/>
    <n v="11.5"/>
    <n v="5.9"/>
    <n v="4.5999999999999996"/>
    <s v="MCG"/>
    <d v="1899-12-30T15:20:00"/>
    <n v="19040"/>
    <s v="Richmond"/>
    <n v="3.4"/>
    <n v="6.7"/>
    <n v="8.1"/>
    <n v="12.12"/>
    <n v="84"/>
    <s v="Greater Western Sydney"/>
    <n v="4.3"/>
    <n v="9.4"/>
    <n v="14.5"/>
    <n v="17.600000000000001"/>
    <n v="108"/>
    <x v="15"/>
    <x v="2"/>
  </r>
  <r>
    <s v="2024R1709"/>
    <n v="2024"/>
    <s v="Round 17"/>
    <d v="2024-07-14T00:00:00"/>
    <n v="17.7"/>
    <n v="6.8"/>
    <n v="0.2"/>
    <s v="Perth Stadium"/>
    <d v="1899-12-30T14:40:00"/>
    <n v="41489"/>
    <s v="West Coast"/>
    <n v="3.2"/>
    <n v="6.3"/>
    <n v="9.4"/>
    <n v="14.9"/>
    <n v="93"/>
    <s v="Brisbane"/>
    <n v="4.4000000000000004"/>
    <n v="7.7"/>
    <n v="12.8"/>
    <n v="16.100000000000001"/>
    <n v="106"/>
    <x v="3"/>
    <x v="0"/>
  </r>
  <r>
    <s v="2024R1801"/>
    <n v="2024"/>
    <s v="Round 18"/>
    <d v="2024-07-19T00:00:00"/>
    <n v="11.5"/>
    <n v="6.9"/>
    <n v="0.2"/>
    <s v="Docklands"/>
    <d v="1899-12-30T19:40:00"/>
    <n v="36020"/>
    <s v="Essendon"/>
    <n v="3.2"/>
    <n v="7.5"/>
    <n v="15.8"/>
    <n v="17.11"/>
    <n v="113"/>
    <s v="Adelaide"/>
    <n v="2.2999999999999998"/>
    <n v="11.4"/>
    <n v="13.1"/>
    <n v="17.13"/>
    <n v="115"/>
    <x v="4"/>
    <x v="0"/>
  </r>
  <r>
    <s v="2024R1802"/>
    <n v="2024"/>
    <s v="Round 18"/>
    <d v="2024-07-20T00:00:00"/>
    <n v="11.6"/>
    <n v="8.6999999999999993"/>
    <n v="0"/>
    <s v="Docklands"/>
    <d v="1899-12-30T13:45:00"/>
    <n v="18251"/>
    <s v="St Kilda"/>
    <n v="3.3"/>
    <n v="7.5"/>
    <n v="10.9"/>
    <n v="17.11"/>
    <n v="113"/>
    <s v="West Coast"/>
    <n v="2"/>
    <n v="4.4000000000000004"/>
    <n v="5.5"/>
    <n v="6.5"/>
    <n v="41"/>
    <x v="11"/>
    <x v="2"/>
  </r>
  <r>
    <s v="2024R1803"/>
    <n v="2024"/>
    <s v="Round 18"/>
    <d v="2024-07-20T00:00:00"/>
    <n v="17.3"/>
    <n v="9.1999999999999993"/>
    <n v="0"/>
    <s v="Sydney Showground"/>
    <d v="1899-12-30T13:45:00"/>
    <n v="8013"/>
    <s v="Greater Western Sydney"/>
    <n v="5"/>
    <n v="8.1"/>
    <n v="10.3"/>
    <n v="14.5"/>
    <n v="89"/>
    <s v="Gold Coast"/>
    <n v="2.4"/>
    <n v="4.9000000000000004"/>
    <n v="4.1100000000000003"/>
    <n v="6.14"/>
    <n v="50"/>
    <x v="15"/>
    <x v="2"/>
  </r>
  <r>
    <s v="2024R1804"/>
    <n v="2024"/>
    <s v="Round 18"/>
    <d v="2024-07-20T00:00:00"/>
    <n v="11.6"/>
    <n v="8.6999999999999993"/>
    <n v="0"/>
    <s v="MCG"/>
    <d v="1899-12-30T16:35:00"/>
    <n v="74171"/>
    <s v="Hawthorn"/>
    <n v="3.3"/>
    <n v="7.8"/>
    <n v="12.9"/>
    <n v="20.13"/>
    <n v="133"/>
    <s v="Collingwood"/>
    <n v="1.4"/>
    <n v="1.1100000000000001"/>
    <n v="4.12"/>
    <n v="9.1300000000000008"/>
    <n v="67"/>
    <x v="2"/>
    <x v="1"/>
  </r>
  <r>
    <s v="2024R1805"/>
    <n v="2024"/>
    <s v="Round 18"/>
    <d v="2024-07-20T00:00:00"/>
    <n v="15.1"/>
    <n v="9.6999999999999993"/>
    <n v="9"/>
    <s v="Adelaide Oval"/>
    <d v="1899-12-30T19:00:00"/>
    <n v="27704"/>
    <s v="Port Adelaide"/>
    <n v="4.2"/>
    <n v="7.8"/>
    <n v="12.12"/>
    <n v="16.2"/>
    <n v="116"/>
    <s v="Richmond"/>
    <n v="3.3"/>
    <n v="6.6"/>
    <n v="11.8"/>
    <n v="11.9"/>
    <n v="75"/>
    <x v="8"/>
    <x v="2"/>
  </r>
  <r>
    <s v="2024R1806"/>
    <n v="2024"/>
    <s v="Round 18"/>
    <d v="2024-07-20T00:00:00"/>
    <n v="12.6"/>
    <n v="8.5"/>
    <n v="3.8"/>
    <s v="Kardinia Park"/>
    <d v="1899-12-30T19:30:00"/>
    <n v="27967"/>
    <s v="Geelong"/>
    <n v="0.2"/>
    <n v="2.2999999999999998"/>
    <n v="7.4"/>
    <n v="7.6"/>
    <n v="48"/>
    <s v="Western Bulldogs"/>
    <n v="2.2999999999999998"/>
    <n v="4.0999999999999996"/>
    <n v="8.15"/>
    <n v="13.17"/>
    <n v="95"/>
    <x v="14"/>
    <x v="2"/>
  </r>
  <r>
    <s v="2024R1807"/>
    <n v="2024"/>
    <s v="Round 18"/>
    <d v="2024-07-21T00:00:00"/>
    <n v="21.2"/>
    <n v="11.5"/>
    <n v="0"/>
    <s v="Gabba"/>
    <d v="1899-12-30T13:10:00"/>
    <n v="33924"/>
    <s v="Brisbane"/>
    <n v="5.0999999999999996"/>
    <n v="6.3"/>
    <n v="7.7"/>
    <n v="11.13"/>
    <n v="79"/>
    <s v="Sydney"/>
    <n v="1.3"/>
    <n v="7.4"/>
    <n v="9.1"/>
    <n v="11.11"/>
    <n v="77"/>
    <x v="3"/>
    <x v="0"/>
  </r>
  <r>
    <s v="2024R1808"/>
    <n v="2024"/>
    <s v="Round 18"/>
    <d v="2024-07-21T00:00:00"/>
    <n v="20.2"/>
    <n v="13.2"/>
    <n v="0.8"/>
    <s v="Perth Stadium"/>
    <d v="1899-12-30T13:20:00"/>
    <n v="42215"/>
    <s v="Fremantle"/>
    <n v="3.5"/>
    <n v="7.9"/>
    <n v="11.11"/>
    <n v="17.14"/>
    <n v="116"/>
    <s v="Melbourne"/>
    <n v="0.2"/>
    <n v="3.3"/>
    <n v="6.5"/>
    <n v="10.6"/>
    <n v="66"/>
    <x v="5"/>
    <x v="0"/>
  </r>
  <r>
    <s v="2024R1809"/>
    <n v="2024"/>
    <s v="Round 18"/>
    <d v="2024-07-21T00:00:00"/>
    <n v="15.9"/>
    <n v="6.9"/>
    <n v="7.6"/>
    <s v="Docklands"/>
    <d v="1899-12-30T16:40:00"/>
    <n v="40014"/>
    <s v="Carlton"/>
    <n v="4.0999999999999996"/>
    <n v="7.2"/>
    <n v="14.7"/>
    <n v="16.11"/>
    <n v="107"/>
    <s v="North Melbourne"/>
    <n v="3.1"/>
    <n v="9.1"/>
    <n v="12.2"/>
    <n v="14.4"/>
    <n v="88"/>
    <x v="1"/>
    <x v="0"/>
  </r>
  <r>
    <s v="2024R1901"/>
    <n v="2024"/>
    <s v="Round 19"/>
    <d v="2024-07-26T00:00:00"/>
    <n v="13.3"/>
    <n v="6.2"/>
    <n v="2.4"/>
    <s v="Docklands"/>
    <d v="1899-12-30T19:40:00"/>
    <n v="40500"/>
    <s v="Carlton"/>
    <n v="1.4"/>
    <n v="8.6"/>
    <n v="9.8000000000000007"/>
    <n v="9.11"/>
    <n v="65"/>
    <s v="Port Adelaide"/>
    <n v="2.2000000000000002"/>
    <n v="4.5"/>
    <n v="7.1"/>
    <n v="11.13"/>
    <n v="79"/>
    <x v="8"/>
    <x v="0"/>
  </r>
  <r>
    <s v="2024R1902"/>
    <n v="2024"/>
    <s v="Round 19"/>
    <d v="2024-07-27T00:00:00"/>
    <n v="12"/>
    <n v="8.8000000000000007"/>
    <n v="0"/>
    <s v="Bellerive Oval"/>
    <d v="1899-12-30T13:45:00"/>
    <n v="10045"/>
    <s v="North Melbourne"/>
    <n v="3.1"/>
    <n v="4.3"/>
    <n v="7.4"/>
    <n v="10.6"/>
    <n v="66"/>
    <s v="Geelong"/>
    <n v="3.4"/>
    <n v="6.5"/>
    <n v="11.8"/>
    <n v="16.100000000000001"/>
    <n v="106"/>
    <x v="12"/>
    <x v="2"/>
  </r>
  <r>
    <s v="2024R1903"/>
    <n v="2024"/>
    <s v="Round 19"/>
    <d v="2024-07-27T00:00:00"/>
    <n v="11.1"/>
    <n v="8.6999999999999993"/>
    <n v="0"/>
    <s v="Docklands"/>
    <d v="1899-12-30T16:35:00"/>
    <n v="39761"/>
    <s v="St Kilda"/>
    <n v="5.0999999999999996"/>
    <n v="7.2"/>
    <n v="14.4"/>
    <n v="17.600000000000001"/>
    <n v="108"/>
    <s v="Essendon"/>
    <n v="2.2999999999999998"/>
    <n v="5.5"/>
    <n v="6.7"/>
    <n v="8.6999999999999993"/>
    <n v="55"/>
    <x v="11"/>
    <x v="0"/>
  </r>
  <r>
    <s v="2024R1904"/>
    <n v="2024"/>
    <s v="Round 19"/>
    <d v="2024-07-27T00:00:00"/>
    <n v="23.6"/>
    <n v="11.5"/>
    <n v="0"/>
    <s v="Carrara"/>
    <d v="1899-12-30T16:35:00"/>
    <n v="21043"/>
    <s v="Gold Coast"/>
    <n v="2.6"/>
    <n v="5.8"/>
    <n v="7.9"/>
    <n v="9.11"/>
    <n v="65"/>
    <s v="Brisbane"/>
    <n v="3.2"/>
    <n v="8.6999999999999993"/>
    <n v="10.1"/>
    <n v="13.15"/>
    <n v="93"/>
    <x v="3"/>
    <x v="2"/>
  </r>
  <r>
    <s v="2024R1905"/>
    <n v="2024"/>
    <s v="Round 19"/>
    <d v="2024-07-27T00:00:00"/>
    <n v="11.1"/>
    <n v="8.6999999999999993"/>
    <n v="0"/>
    <s v="MCG"/>
    <d v="1899-12-30T19:30:00"/>
    <n v="16246"/>
    <s v="Melbourne"/>
    <n v="5.5"/>
    <n v="6.7"/>
    <n v="8.9"/>
    <n v="12.11"/>
    <n v="83"/>
    <s v="Greater Western Sydney"/>
    <n v="1.2"/>
    <n v="6.4"/>
    <n v="9.6"/>
    <n v="13.7"/>
    <n v="85"/>
    <x v="15"/>
    <x v="2"/>
  </r>
  <r>
    <s v="2024R1906"/>
    <n v="2024"/>
    <s v="Round 19"/>
    <d v="2024-07-27T00:00:00"/>
    <n v="20.399999999999999"/>
    <n v="11.1"/>
    <n v="2.4"/>
    <s v="Perth Stadium"/>
    <d v="1899-12-30T18:10:00"/>
    <n v="56536"/>
    <s v="Fremantle"/>
    <n v="3"/>
    <n v="7.3"/>
    <n v="12.8"/>
    <n v="17.8"/>
    <n v="110"/>
    <s v="West Coast"/>
    <n v="5.0999999999999996"/>
    <n v="9.4"/>
    <n v="9.5"/>
    <n v="11.9"/>
    <n v="75"/>
    <x v="5"/>
    <x v="1"/>
  </r>
  <r>
    <s v="2024R1907"/>
    <n v="2024"/>
    <s v="Round 19"/>
    <d v="2024-07-28T00:00:00"/>
    <n v="11.4"/>
    <n v="4"/>
    <n v="8.8000000000000007"/>
    <s v="MCG"/>
    <d v="1899-12-30T13:10:00"/>
    <n v="58342"/>
    <s v="Collingwood"/>
    <n v="6.2"/>
    <n v="9.5"/>
    <n v="13.8"/>
    <n v="14.9"/>
    <n v="93"/>
    <s v="Richmond"/>
    <n v="2.2000000000000002"/>
    <n v="5.4"/>
    <n v="6.9"/>
    <n v="9.1300000000000008"/>
    <n v="67"/>
    <x v="9"/>
    <x v="1"/>
  </r>
  <r>
    <s v="2024R1908"/>
    <n v="2024"/>
    <s v="Round 19"/>
    <d v="2024-07-28T00:00:00"/>
    <n v="14.3"/>
    <n v="9.1"/>
    <n v="1.8"/>
    <s v="SCG"/>
    <d v="1899-12-30T15:20:00"/>
    <n v="36028"/>
    <s v="Sydney"/>
    <n v="0.1"/>
    <n v="2.1"/>
    <n v="4.4000000000000004"/>
    <n v="7.6"/>
    <n v="48"/>
    <s v="Western Bulldogs"/>
    <n v="5.5"/>
    <n v="7.7"/>
    <n v="10.119999999999999"/>
    <n v="12.15"/>
    <n v="87"/>
    <x v="14"/>
    <x v="0"/>
  </r>
  <r>
    <s v="2024R1909"/>
    <n v="2024"/>
    <s v="Round 19"/>
    <d v="2024-07-28T00:00:00"/>
    <n v="13.3"/>
    <n v="3.5"/>
    <n v="0.6"/>
    <s v="Adelaide Oval"/>
    <d v="1899-12-30T15:40:00"/>
    <n v="41823"/>
    <s v="Adelaide"/>
    <n v="5.6"/>
    <n v="6.6"/>
    <n v="6.8"/>
    <n v="8.1"/>
    <n v="58"/>
    <s v="Hawthorn"/>
    <n v="5"/>
    <n v="9.3000000000000007"/>
    <n v="13.8"/>
    <n v="19.100000000000001"/>
    <n v="124"/>
    <x v="2"/>
    <x v="0"/>
  </r>
  <r>
    <s v="2024R2001"/>
    <n v="2024"/>
    <s v="Round 20"/>
    <d v="2024-08-02T00:00:00"/>
    <n v="15.2"/>
    <n v="3"/>
    <m/>
    <s v="Docklands"/>
    <d v="1899-12-30T19:15:00"/>
    <n v="33000"/>
    <s v="Western Bulldogs"/>
    <n v="4.7"/>
    <n v="6.13"/>
    <n v="11.17"/>
    <n v="15.2"/>
    <n v="110"/>
    <s v="Melbourne"/>
    <n v="1.1000000000000001"/>
    <n v="5.0999999999999996"/>
    <n v="7.3"/>
    <n v="9.5"/>
    <n v="59"/>
    <x v="14"/>
    <x v="0"/>
  </r>
  <r>
    <s v="2024R2002"/>
    <n v="2024"/>
    <s v="Round 20"/>
    <d v="2024-08-02T00:00:00"/>
    <n v="17.3"/>
    <n v="7.4"/>
    <n v="0.2"/>
    <s v="Perth Stadium"/>
    <d v="1899-12-30T18:30:00"/>
    <n v="38671"/>
    <s v="West Coast"/>
    <n v="2.2000000000000002"/>
    <n v="6.2"/>
    <n v="11.4"/>
    <n v="15.7"/>
    <n v="97"/>
    <s v="Gold Coast"/>
    <n v="3.3"/>
    <n v="8.6999999999999993"/>
    <n v="12.7"/>
    <n v="13.9"/>
    <n v="87"/>
    <x v="7"/>
    <x v="0"/>
  </r>
  <r>
    <s v="2024R2003"/>
    <n v="2024"/>
    <s v="Round 20"/>
    <d v="2024-08-03T00:00:00"/>
    <n v="14"/>
    <n v="8.6"/>
    <n v="0"/>
    <s v="Docklands"/>
    <d v="1899-12-30T13:45:00"/>
    <n v="35861"/>
    <s v="North Melbourne"/>
    <n v="2.2000000000000002"/>
    <n v="7.3"/>
    <n v="12.6"/>
    <n v="14.6"/>
    <n v="90"/>
    <s v="Richmond"/>
    <n v="3.4"/>
    <n v="6.1"/>
    <n v="8.1199999999999992"/>
    <n v="10.17"/>
    <n v="77"/>
    <x v="10"/>
    <x v="0"/>
  </r>
  <r>
    <s v="2024R2004"/>
    <n v="2024"/>
    <s v="Round 20"/>
    <d v="2024-08-03T00:00:00"/>
    <n v="13.9"/>
    <n v="4.9000000000000004"/>
    <n v="0"/>
    <s v="Kardinia Park"/>
    <d v="1899-12-30T16:35:00"/>
    <n v="28939"/>
    <s v="Geelong"/>
    <n v="3.4"/>
    <n v="7.5"/>
    <n v="10.8"/>
    <n v="13.12"/>
    <n v="90"/>
    <s v="Adelaide"/>
    <n v="2.2000000000000002"/>
    <n v="6.3"/>
    <n v="11.5"/>
    <n v="13.7"/>
    <n v="85"/>
    <x v="12"/>
    <x v="2"/>
  </r>
  <r>
    <s v="2024R2005"/>
    <n v="2024"/>
    <s v="Round 20"/>
    <d v="2024-08-03T00:00:00"/>
    <n v="14.8"/>
    <n v="4.3"/>
    <n v="1"/>
    <s v="Adelaide Oval"/>
    <d v="1899-12-30T19:00:00"/>
    <n v="37501"/>
    <s v="Port Adelaide"/>
    <n v="7.3"/>
    <n v="13.8"/>
    <n v="17.899999999999999"/>
    <n v="22.16"/>
    <n v="148"/>
    <s v="Sydney"/>
    <n v="0"/>
    <n v="1.3"/>
    <n v="3.4"/>
    <n v="5.6"/>
    <n v="36"/>
    <x v="8"/>
    <x v="0"/>
  </r>
  <r>
    <s v="2024R2006"/>
    <n v="2024"/>
    <s v="Round 20"/>
    <d v="2024-08-03T00:00:00"/>
    <n v="14"/>
    <n v="8.6"/>
    <n v="0"/>
    <s v="MCG"/>
    <d v="1899-12-30T19:30:00"/>
    <n v="86879"/>
    <s v="Collingwood"/>
    <n v="2.2000000000000002"/>
    <n v="6.6"/>
    <n v="11.9"/>
    <n v="12.12"/>
    <n v="84"/>
    <s v="Carlton"/>
    <n v="1.8"/>
    <n v="3.11"/>
    <n v="6.14"/>
    <n v="11.15"/>
    <n v="81"/>
    <x v="9"/>
    <x v="1"/>
  </r>
  <r>
    <s v="2024R2007"/>
    <n v="2024"/>
    <s v="Round 20"/>
    <d v="2024-08-04T00:00:00"/>
    <n v="14.8"/>
    <n v="-4.5999999999999996"/>
    <n v="0"/>
    <s v="Manuka Oval"/>
    <d v="1899-12-30T13:10:00"/>
    <n v="13268"/>
    <s v="Greater Western Sydney"/>
    <n v="1.6"/>
    <n v="3.9"/>
    <n v="5.1100000000000003"/>
    <n v="12.12"/>
    <n v="84"/>
    <s v="Hawthorn"/>
    <n v="4.3"/>
    <n v="7.5"/>
    <n v="10.9"/>
    <n v="12.1"/>
    <n v="82"/>
    <x v="15"/>
    <x v="2"/>
  </r>
  <r>
    <s v="2024R2008"/>
    <n v="2024"/>
    <s v="Round 20"/>
    <d v="2024-08-04T00:00:00"/>
    <n v="15.1"/>
    <n v="1.8"/>
    <n v="0"/>
    <s v="MCG"/>
    <d v="1899-12-30T15:20:00"/>
    <n v="34381"/>
    <s v="Essendon"/>
    <n v="5.4"/>
    <n v="6.6"/>
    <n v="8.9"/>
    <n v="13.12"/>
    <n v="90"/>
    <s v="Fremantle"/>
    <n v="4.0999999999999996"/>
    <n v="9.1"/>
    <n v="12.4"/>
    <n v="14.5"/>
    <n v="89"/>
    <x v="6"/>
    <x v="0"/>
  </r>
  <r>
    <s v="2024R2009"/>
    <n v="2024"/>
    <s v="Round 20"/>
    <d v="2024-08-04T00:00:00"/>
    <n v="15.1"/>
    <n v="1.8"/>
    <n v="0"/>
    <s v="Docklands"/>
    <d v="1899-12-30T16:40:00"/>
    <n v="23053"/>
    <s v="St Kilda"/>
    <n v="1.3"/>
    <n v="1.4"/>
    <n v="3.7"/>
    <n v="5.9"/>
    <n v="39"/>
    <s v="Brisbane"/>
    <n v="4"/>
    <n v="9.3000000000000007"/>
    <n v="13.6"/>
    <n v="19.100000000000001"/>
    <n v="124"/>
    <x v="3"/>
    <x v="2"/>
  </r>
  <r>
    <s v="2024R2101"/>
    <n v="2024"/>
    <s v="Round 21"/>
    <d v="2024-08-09T00:00:00"/>
    <n v="21.6"/>
    <n v="10.199999999999999"/>
    <n v="0"/>
    <s v="SCG"/>
    <d v="1899-12-30T19:40:00"/>
    <n v="37854"/>
    <s v="Sydney"/>
    <n v="3.3"/>
    <n v="6.5"/>
    <n v="8.9"/>
    <n v="13.11"/>
    <n v="89"/>
    <s v="Collingwood"/>
    <n v="5.4"/>
    <n v="6.8"/>
    <n v="11.12"/>
    <n v="12.14"/>
    <n v="86"/>
    <x v="0"/>
    <x v="0"/>
  </r>
  <r>
    <s v="2024R2102"/>
    <n v="2024"/>
    <s v="Round 21"/>
    <d v="2024-08-10T00:00:00"/>
    <n v="18"/>
    <n v="10.6"/>
    <n v="0.2"/>
    <s v="Bellerive Oval"/>
    <d v="1899-12-30T13:45:00"/>
    <n v="6619"/>
    <s v="North Melbourne"/>
    <n v="4.2"/>
    <n v="7.6"/>
    <n v="10.1"/>
    <n v="14.13"/>
    <n v="97"/>
    <s v="West Coast"/>
    <n v="3.3"/>
    <n v="3.8"/>
    <n v="8.9"/>
    <n v="15.12"/>
    <n v="102"/>
    <x v="7"/>
    <x v="2"/>
  </r>
  <r>
    <s v="2024R2103"/>
    <n v="2024"/>
    <s v="Round 21"/>
    <d v="2024-08-10T00:00:00"/>
    <n v="23.9"/>
    <n v="11.2"/>
    <n v="0.2"/>
    <s v="Gabba"/>
    <d v="1899-12-30T13:45:00"/>
    <n v="31364"/>
    <s v="Brisbane"/>
    <n v="4.7"/>
    <n v="6.8"/>
    <n v="7.12"/>
    <n v="8.16"/>
    <n v="64"/>
    <s v="Greater Western Sydney"/>
    <n v="0.1"/>
    <n v="5.3"/>
    <n v="7.4"/>
    <n v="13.4"/>
    <n v="82"/>
    <x v="15"/>
    <x v="0"/>
  </r>
  <r>
    <s v="2024R2104"/>
    <n v="2024"/>
    <s v="Round 21"/>
    <d v="2024-08-10T00:00:00"/>
    <n v="26.2"/>
    <n v="7.6"/>
    <n v="0.2"/>
    <s v="Perth Stadium"/>
    <d v="1899-12-30T14:35:00"/>
    <n v="50600"/>
    <s v="Fremantle"/>
    <n v="2.1"/>
    <n v="5.4"/>
    <n v="8.6999999999999993"/>
    <n v="9.8000000000000007"/>
    <n v="62"/>
    <s v="Geelong"/>
    <n v="4.2"/>
    <n v="6.4"/>
    <n v="7.9"/>
    <n v="10.130000000000001"/>
    <n v="73"/>
    <x v="12"/>
    <x v="1"/>
  </r>
  <r>
    <s v="2024R2105"/>
    <n v="2024"/>
    <s v="Round 21"/>
    <d v="2024-08-10T00:00:00"/>
    <n v="17.399999999999999"/>
    <n v="5.5"/>
    <n v="0"/>
    <s v="Docklands"/>
    <d v="1899-12-30T19:30:00"/>
    <n v="29401"/>
    <s v="Essendon"/>
    <n v="4.2"/>
    <n v="9.4"/>
    <n v="11.5"/>
    <n v="12.14"/>
    <n v="86"/>
    <s v="Gold Coast"/>
    <n v="4.3"/>
    <n v="7.5"/>
    <n v="11.9"/>
    <n v="13.9"/>
    <n v="87"/>
    <x v="17"/>
    <x v="2"/>
  </r>
  <r>
    <s v="2024R2106"/>
    <n v="2024"/>
    <s v="Round 21"/>
    <d v="2024-08-10T00:00:00"/>
    <n v="17.399999999999999"/>
    <n v="5.5"/>
    <n v="0"/>
    <s v="MCG"/>
    <d v="1899-12-30T19:30:00"/>
    <n v="17867"/>
    <s v="Melbourne"/>
    <n v="2.2999999999999998"/>
    <n v="4.5"/>
    <n v="6.5"/>
    <n v="7.9"/>
    <n v="51"/>
    <s v="Port Adelaide"/>
    <n v="2.4"/>
    <n v="3.8"/>
    <n v="5.8"/>
    <n v="7.11"/>
    <n v="53"/>
    <x v="8"/>
    <x v="2"/>
  </r>
  <r>
    <s v="2024R2107"/>
    <n v="2024"/>
    <s v="Round 21"/>
    <d v="2024-08-11T00:00:00"/>
    <n v="19.7"/>
    <n v="3.7"/>
    <n v="0"/>
    <s v="MCG"/>
    <d v="1899-12-30T13:10:00"/>
    <n v="84773"/>
    <s v="Carlton"/>
    <n v="3.3"/>
    <n v="3.6"/>
    <n v="4.7"/>
    <n v="5.8"/>
    <n v="38"/>
    <s v="Hawthorn"/>
    <n v="3.5"/>
    <n v="8.9"/>
    <n v="12.14"/>
    <n v="16.16"/>
    <n v="112"/>
    <x v="2"/>
    <x v="1"/>
  </r>
  <r>
    <s v="2024R2108"/>
    <n v="2024"/>
    <s v="Round 21"/>
    <d v="2024-08-11T00:00:00"/>
    <n v="19.7"/>
    <n v="3.7"/>
    <n v="0"/>
    <s v="Docklands"/>
    <d v="1899-12-30T15:20:00"/>
    <n v="21375"/>
    <s v="Richmond"/>
    <n v="3.1"/>
    <n v="5.2"/>
    <n v="7.5"/>
    <n v="7.9"/>
    <n v="51"/>
    <s v="St Kilda"/>
    <n v="4.0999999999999996"/>
    <n v="7.4"/>
    <n v="11.5"/>
    <n v="15.9"/>
    <n v="99"/>
    <x v="11"/>
    <x v="2"/>
  </r>
  <r>
    <s v="2024R2109"/>
    <n v="2024"/>
    <s v="Round 21"/>
    <d v="2024-08-11T00:00:00"/>
    <n v="20.399999999999999"/>
    <n v="4.9000000000000004"/>
    <n v="0"/>
    <s v="Adelaide Oval"/>
    <d v="1899-12-30T15:40:00"/>
    <n v="39177"/>
    <s v="Adelaide"/>
    <n v="5.2"/>
    <n v="9.6"/>
    <n v="14.7"/>
    <n v="17.899999999999999"/>
    <n v="111"/>
    <s v="Western Bulldogs"/>
    <n v="1.4"/>
    <n v="4.0999999999999996"/>
    <n v="6.14"/>
    <n v="9.18"/>
    <n v="72"/>
    <x v="4"/>
    <x v="0"/>
  </r>
  <r>
    <s v="2024R2201"/>
    <n v="2024"/>
    <s v="Round 22"/>
    <d v="2024-08-16T00:00:00"/>
    <n v="16.2"/>
    <n v="12.5"/>
    <n v="0"/>
    <s v="Docklands"/>
    <d v="1899-12-30T19:40:00"/>
    <n v="33830"/>
    <s v="Essendon"/>
    <n v="3.1"/>
    <n v="4.5"/>
    <n v="5.0999999999999996"/>
    <n v="8.11"/>
    <n v="59"/>
    <s v="Sydney"/>
    <n v="2.2000000000000002"/>
    <n v="3.4"/>
    <n v="9.6999999999999993"/>
    <n v="15.8"/>
    <n v="98"/>
    <x v="0"/>
    <x v="0"/>
  </r>
  <r>
    <s v="2024R2202"/>
    <n v="2024"/>
    <s v="Round 22"/>
    <d v="2024-08-17T00:00:00"/>
    <n v="21.5"/>
    <n v="11.7"/>
    <n v="5.4"/>
    <s v="Sydney Showground"/>
    <d v="1899-12-30T13:45:00"/>
    <n v="10801"/>
    <s v="Greater Western Sydney"/>
    <n v="4.4000000000000004"/>
    <n v="6.7"/>
    <n v="11.9"/>
    <n v="15.11"/>
    <n v="101"/>
    <s v="Fremantle"/>
    <n v="3.2"/>
    <n v="8.4"/>
    <n v="10.7"/>
    <n v="14.8"/>
    <n v="92"/>
    <x v="15"/>
    <x v="2"/>
  </r>
  <r>
    <s v="2024R2203"/>
    <n v="2024"/>
    <s v="Round 22"/>
    <d v="2024-08-17T00:00:00"/>
    <n v="28.4"/>
    <n v="14.4"/>
    <n v="0.2"/>
    <s v="Carrara"/>
    <d v="1899-12-30T13:45:00"/>
    <n v="13026"/>
    <s v="Gold Coast"/>
    <n v="3.2"/>
    <n v="7.5"/>
    <n v="8.6"/>
    <n v="9.9"/>
    <n v="63"/>
    <s v="Melbourne"/>
    <n v="3.2"/>
    <n v="8.5"/>
    <n v="11.5"/>
    <n v="18.899999999999999"/>
    <n v="117"/>
    <x v="16"/>
    <x v="2"/>
  </r>
  <r>
    <s v="2024R2204"/>
    <n v="2024"/>
    <s v="Round 22"/>
    <d v="2024-08-17T00:00:00"/>
    <n v="15.6"/>
    <n v="9.1"/>
    <n v="3.2"/>
    <s v="MCG"/>
    <d v="1899-12-30T16:35:00"/>
    <n v="61218"/>
    <s v="Collingwood"/>
    <n v="2.4"/>
    <n v="5.6"/>
    <n v="7.8"/>
    <n v="11.13"/>
    <n v="79"/>
    <s v="Brisbane"/>
    <n v="6.4"/>
    <n v="6.5"/>
    <n v="9.1"/>
    <n v="11.12"/>
    <n v="78"/>
    <x v="9"/>
    <x v="1"/>
  </r>
  <r>
    <s v="2024R2205"/>
    <n v="2024"/>
    <s v="Round 22"/>
    <d v="2024-08-17T00:00:00"/>
    <n v="15"/>
    <n v="12"/>
    <n v="1.6"/>
    <s v="Adelaide Oval"/>
    <d v="1899-12-30T19:00:00"/>
    <n v="52459"/>
    <s v="Port Adelaide"/>
    <n v="2.2999999999999998"/>
    <n v="4.9000000000000004"/>
    <n v="6.12"/>
    <n v="11.14"/>
    <n v="80"/>
    <s v="Adelaide"/>
    <n v="2.5"/>
    <n v="6.6"/>
    <n v="6.1"/>
    <n v="8.1"/>
    <n v="58"/>
    <x v="8"/>
    <x v="1"/>
  </r>
  <r>
    <s v="2024R2206"/>
    <n v="2024"/>
    <s v="Round 22"/>
    <d v="2024-08-17T00:00:00"/>
    <n v="15.6"/>
    <n v="9.1"/>
    <n v="3.2"/>
    <s v="Docklands"/>
    <d v="1899-12-30T19:30:00"/>
    <n v="31945"/>
    <s v="St Kilda"/>
    <n v="0.3"/>
    <n v="3.6"/>
    <n v="10.1"/>
    <n v="16.11"/>
    <n v="107"/>
    <s v="Geelong"/>
    <n v="3.2"/>
    <n v="9.3000000000000007"/>
    <n v="10.4"/>
    <n v="14.5"/>
    <n v="89"/>
    <x v="11"/>
    <x v="0"/>
  </r>
  <r>
    <s v="2024R2207"/>
    <n v="2024"/>
    <s v="Round 22"/>
    <d v="2024-08-18T00:00:00"/>
    <n v="16.8"/>
    <n v="9.1"/>
    <n v="0.4"/>
    <s v="Docklands"/>
    <d v="1899-12-30T13:10:00"/>
    <n v="33182"/>
    <s v="Western Bulldogs"/>
    <n v="5.3"/>
    <n v="9.1"/>
    <n v="16.149999999999999"/>
    <n v="20.18"/>
    <n v="138"/>
    <s v="North Melbourne"/>
    <n v="3.4"/>
    <n v="3.5"/>
    <n v="4.5"/>
    <n v="6.6"/>
    <n v="42"/>
    <x v="14"/>
    <x v="0"/>
  </r>
  <r>
    <s v="2024R2208"/>
    <n v="2024"/>
    <s v="Round 22"/>
    <d v="2024-08-18T00:00:00"/>
    <n v="16.8"/>
    <n v="9.1"/>
    <n v="0.4"/>
    <s v="MCG"/>
    <d v="1899-12-30T15:20:00"/>
    <n v="58231"/>
    <s v="Hawthorn"/>
    <n v="9.3000000000000007"/>
    <n v="12.6"/>
    <n v="15.11"/>
    <n v="19.170000000000002"/>
    <n v="131"/>
    <s v="Richmond"/>
    <n v="1.1000000000000001"/>
    <n v="6.5"/>
    <n v="8.6"/>
    <n v="10.8"/>
    <n v="68"/>
    <x v="2"/>
    <x v="1"/>
  </r>
  <r>
    <s v="2024R2209"/>
    <n v="2024"/>
    <s v="Round 22"/>
    <d v="2024-08-18T00:00:00"/>
    <n v="17.7"/>
    <n v="10.199999999999999"/>
    <n v="23.8"/>
    <s v="Perth Stadium"/>
    <d v="1899-12-30T14:40:00"/>
    <n v="48455"/>
    <s v="West Coast"/>
    <n v="2.2000000000000002"/>
    <n v="2.2000000000000002"/>
    <n v="3.5"/>
    <n v="4.0999999999999996"/>
    <n v="34"/>
    <s v="Carlton"/>
    <n v="2.4"/>
    <n v="6.9"/>
    <n v="11.12"/>
    <n v="14.15"/>
    <n v="99"/>
    <x v="1"/>
    <x v="0"/>
  </r>
  <r>
    <s v="2024R2301"/>
    <n v="2024"/>
    <s v="Round 23"/>
    <d v="2024-08-23T00:00:00"/>
    <n v="17.899999999999999"/>
    <n v="10.5"/>
    <n v="0"/>
    <s v="MCG"/>
    <d v="1899-12-30T19:40:00"/>
    <n v="53957"/>
    <s v="Melbourne"/>
    <n v="1.1000000000000001"/>
    <n v="4.4000000000000004"/>
    <n v="7.5"/>
    <n v="8.9"/>
    <n v="57"/>
    <s v="Collingwood"/>
    <n v="5.4"/>
    <n v="8.5"/>
    <n v="12.8"/>
    <n v="15.13"/>
    <n v="103"/>
    <x v="9"/>
    <x v="1"/>
  </r>
  <r>
    <s v="2024R2302"/>
    <n v="2024"/>
    <s v="Round 23"/>
    <d v="2024-08-24T00:00:00"/>
    <n v="13.7"/>
    <n v="10"/>
    <n v="11.8"/>
    <s v="York Park"/>
    <d v="1899-12-30T12:30:00"/>
    <n v="11392"/>
    <s v="Hawthorn"/>
    <n v="4.4000000000000004"/>
    <n v="12.9"/>
    <n v="16.100000000000001"/>
    <n v="26.14"/>
    <n v="170"/>
    <s v="North Melbourne"/>
    <n v="1.1000000000000001"/>
    <n v="4.2"/>
    <n v="6.4"/>
    <n v="7.4"/>
    <n v="46"/>
    <x v="2"/>
    <x v="2"/>
  </r>
  <r>
    <s v="2024R2303"/>
    <n v="2024"/>
    <s v="Round 23"/>
    <d v="2024-08-24T00:00:00"/>
    <n v="21.3"/>
    <n v="10.9"/>
    <n v="4"/>
    <s v="Kardinia Park"/>
    <d v="1899-12-30T13:45:00"/>
    <n v="32545"/>
    <s v="Geelong"/>
    <n v="8.3000000000000007"/>
    <n v="18.600000000000001"/>
    <n v="21.8"/>
    <n v="26.12"/>
    <n v="168"/>
    <s v="West Coast"/>
    <n v="1.1000000000000001"/>
    <n v="2.2000000000000002"/>
    <n v="7.8"/>
    <n v="11.9"/>
    <n v="75"/>
    <x v="12"/>
    <x v="0"/>
  </r>
  <r>
    <s v="2024R2304"/>
    <n v="2024"/>
    <s v="Round 23"/>
    <d v="2024-08-24T00:00:00"/>
    <n v="21.4"/>
    <n v="12.3"/>
    <n v="3"/>
    <s v="MCG"/>
    <d v="1899-12-30T15:20:00"/>
    <n v="34557"/>
    <s v="Richmond"/>
    <n v="3.4"/>
    <n v="5.4"/>
    <n v="8.5"/>
    <n v="10.6"/>
    <n v="66"/>
    <s v="Gold Coast"/>
    <n v="4.0999999999999996"/>
    <n v="10.6"/>
    <n v="11.8"/>
    <n v="14.1"/>
    <n v="94"/>
    <x v="17"/>
    <x v="0"/>
  </r>
  <r>
    <s v="2024R2305"/>
    <n v="2024"/>
    <s v="Round 23"/>
    <d v="2024-08-24T00:00:00"/>
    <n v="26.4"/>
    <n v="13.2"/>
    <n v="0"/>
    <s v="Gabba"/>
    <d v="1899-12-30T19:30:00"/>
    <n v="31663"/>
    <s v="Brisbane"/>
    <n v="3.4"/>
    <n v="7.9"/>
    <n v="11.17"/>
    <n v="11.21"/>
    <n v="87"/>
    <s v="Essendon"/>
    <n v="1.4"/>
    <n v="3.5"/>
    <n v="5.7"/>
    <n v="10.7"/>
    <n v="67"/>
    <x v="3"/>
    <x v="0"/>
  </r>
  <r>
    <s v="2024R2306"/>
    <n v="2024"/>
    <s v="Round 23"/>
    <d v="2024-08-24T00:00:00"/>
    <n v="28.1"/>
    <n v="13.8"/>
    <n v="0.4"/>
    <s v="SCG"/>
    <d v="1899-12-30T19:40:00"/>
    <n v="36491"/>
    <s v="Sydney"/>
    <n v="7.4"/>
    <n v="13.6"/>
    <n v="17.100000000000001"/>
    <n v="18.13"/>
    <n v="121"/>
    <s v="Adelaide"/>
    <n v="6.3"/>
    <n v="7.5"/>
    <n v="9.9"/>
    <n v="13.12"/>
    <n v="90"/>
    <x v="0"/>
    <x v="0"/>
  </r>
  <r>
    <s v="2024R2307"/>
    <n v="2024"/>
    <s v="Round 23"/>
    <d v="2024-08-25T00:00:00"/>
    <n v="18.3"/>
    <n v="8.4"/>
    <n v="0"/>
    <s v="Eureka Stadium"/>
    <d v="1899-12-30T12:30:00"/>
    <n v="10224"/>
    <s v="Western Bulldogs"/>
    <n v="1.2"/>
    <n v="7.7"/>
    <n v="9.1"/>
    <n v="14.14"/>
    <n v="98"/>
    <s v="Greater Western Sydney"/>
    <n v="3.1"/>
    <n v="5.2"/>
    <n v="8.5"/>
    <n v="9.6999999999999993"/>
    <n v="61"/>
    <x v="14"/>
    <x v="2"/>
  </r>
  <r>
    <s v="2024R2308"/>
    <n v="2024"/>
    <s v="Round 23"/>
    <d v="2024-08-25T00:00:00"/>
    <n v="23.2"/>
    <n v="11.3"/>
    <n v="0"/>
    <s v="Docklands"/>
    <d v="1899-12-30T15:20:00"/>
    <n v="43843"/>
    <s v="Carlton"/>
    <n v="1.3"/>
    <n v="4.3"/>
    <n v="9.5"/>
    <n v="11.8"/>
    <n v="74"/>
    <s v="St Kilda"/>
    <n v="2.2000000000000002"/>
    <n v="5.7"/>
    <n v="10.8"/>
    <n v="11.1"/>
    <n v="76"/>
    <x v="11"/>
    <x v="0"/>
  </r>
  <r>
    <s v="2024R2309"/>
    <n v="2024"/>
    <s v="Round 23"/>
    <d v="2024-08-25T00:00:00"/>
    <n v="20.6"/>
    <n v="13.7"/>
    <n v="2"/>
    <s v="Perth Stadium"/>
    <d v="1899-12-30T16:10:00"/>
    <n v="45322"/>
    <s v="Fremantle"/>
    <n v="4.2"/>
    <n v="6.8"/>
    <n v="8.11"/>
    <n v="9.1300000000000008"/>
    <n v="67"/>
    <s v="Port Adelaide"/>
    <n v="3"/>
    <n v="7.3"/>
    <n v="10.8"/>
    <n v="13.9"/>
    <n v="87"/>
    <x v="8"/>
    <x v="0"/>
  </r>
  <r>
    <s v="2024QF01"/>
    <n v="2024"/>
    <s v="Qualifying Final"/>
    <d v="2024-09-05T00:00:00"/>
    <n v="27.5"/>
    <n v="15.8"/>
    <n v="0.6"/>
    <s v="Adelaide Oval"/>
    <d v="1899-12-30T19:10:00"/>
    <n v="50342"/>
    <s v="Port Adelaide"/>
    <n v="3.4"/>
    <n v="6.7"/>
    <n v="6.9"/>
    <n v="7.12"/>
    <n v="54"/>
    <s v="Geelong"/>
    <n v="3.7"/>
    <n v="9.9"/>
    <n v="14.16"/>
    <n v="20.18"/>
    <n v="138"/>
    <x v="12"/>
    <x v="1"/>
  </r>
  <r>
    <s v="2024EF01"/>
    <n v="2024"/>
    <s v="Elimination Final"/>
    <d v="2024-09-06T00:00:00"/>
    <n v="24.4"/>
    <n v="15.2"/>
    <n v="0.4"/>
    <s v="MCG"/>
    <d v="1899-12-30T19:40:00"/>
    <n v="97828"/>
    <s v="Western Bulldogs"/>
    <n v="4.0999999999999996"/>
    <n v="5.4"/>
    <n v="6.5"/>
    <n v="9.8000000000000007"/>
    <n v="62"/>
    <s v="Hawthorn"/>
    <n v="2.1"/>
    <n v="7.3"/>
    <n v="11.11"/>
    <n v="14.15"/>
    <n v="99"/>
    <x v="2"/>
    <x v="1"/>
  </r>
  <r>
    <s v="2024EF02"/>
    <n v="2024"/>
    <s v="Elimination Final"/>
    <d v="2024-09-07T00:00:00"/>
    <n v="27.3"/>
    <n v="12.4"/>
    <n v="0"/>
    <s v="Gabba"/>
    <d v="1899-12-30T19:30:00"/>
    <n v="35660"/>
    <s v="Brisbane"/>
    <n v="5.5"/>
    <n v="9.6999999999999993"/>
    <n v="10.119999999999999"/>
    <n v="14.15"/>
    <n v="99"/>
    <s v="Carlton"/>
    <n v="0"/>
    <n v="2.1"/>
    <n v="5.2"/>
    <n v="11.5"/>
    <n v="71"/>
    <x v="3"/>
    <x v="0"/>
  </r>
  <r>
    <s v="2024QF02"/>
    <n v="2024"/>
    <s v="Qualifying Final"/>
    <d v="2024-09-07T00:00:00"/>
    <n v="23.1"/>
    <n v="17.899999999999999"/>
    <n v="0"/>
    <s v="SCG"/>
    <d v="1899-12-30T15:20:00"/>
    <n v="43189"/>
    <s v="Sydney"/>
    <n v="1.4"/>
    <n v="4.5"/>
    <n v="7.6"/>
    <n v="13.1"/>
    <n v="88"/>
    <s v="Greater Western Sydney"/>
    <n v="2.5"/>
    <n v="7.8"/>
    <n v="10.9"/>
    <n v="12.1"/>
    <n v="82"/>
    <x v="0"/>
    <x v="0"/>
  </r>
  <r>
    <s v="2024SF01"/>
    <n v="2024"/>
    <s v="Semi Final"/>
    <d v="2024-09-13T00:00:00"/>
    <n v="16"/>
    <n v="5.3"/>
    <n v="0"/>
    <s v="Adelaide Oval"/>
    <d v="1899-12-30T19:10:00"/>
    <n v="51012"/>
    <s v="Port Adelaide"/>
    <n v="2.2999999999999998"/>
    <n v="5.6"/>
    <n v="7.8"/>
    <n v="11.9"/>
    <n v="75"/>
    <s v="Hawthorn"/>
    <n v="0.2"/>
    <n v="4.3"/>
    <n v="7.3"/>
    <n v="11.6"/>
    <n v="72"/>
    <x v="8"/>
    <x v="1"/>
  </r>
  <r>
    <s v="2024SF02"/>
    <n v="2024"/>
    <s v="Semi Final"/>
    <d v="2024-09-14T00:00:00"/>
    <n v="24.8"/>
    <n v="7.9"/>
    <n v="0.2"/>
    <s v="Sydney Showground"/>
    <d v="1899-12-30T19:30:00"/>
    <n v="18357"/>
    <s v="Greater Western Sydney"/>
    <n v="5.3"/>
    <n v="8.6999999999999993"/>
    <n v="14.8"/>
    <n v="15.1"/>
    <n v="100"/>
    <s v="Brisbane"/>
    <n v="3.5"/>
    <n v="4.0999999999999996"/>
    <n v="9.1300000000000008"/>
    <n v="15.15"/>
    <n v="105"/>
    <x v="3"/>
    <x v="2"/>
  </r>
  <r>
    <s v="2024PF01"/>
    <n v="2024"/>
    <s v="Preliminary Final"/>
    <d v="2024-09-20T00:00:00"/>
    <n v="26.4"/>
    <n v="12.5"/>
    <n v="0"/>
    <s v="SCG"/>
    <d v="1899-12-30T19:40:00"/>
    <n v="44053"/>
    <s v="Sydney"/>
    <n v="4"/>
    <n v="9.1"/>
    <n v="13.7"/>
    <n v="14.11"/>
    <n v="95"/>
    <s v="Port Adelaide"/>
    <n v="2.2999999999999998"/>
    <n v="4.5999999999999996"/>
    <n v="6.9"/>
    <n v="8.11"/>
    <n v="59"/>
    <x v="0"/>
    <x v="0"/>
  </r>
  <r>
    <s v="2024PF02"/>
    <n v="2024"/>
    <s v="Preliminary Final"/>
    <d v="2024-09-21T00:00:00"/>
    <n v="17.7"/>
    <n v="9.1999999999999993"/>
    <n v="1.4"/>
    <s v="MCG"/>
    <d v="1899-12-30T17:15:00"/>
    <n v="93066"/>
    <s v="Geelong"/>
    <n v="1.5"/>
    <n v="8.6999999999999993"/>
    <n v="10.8"/>
    <n v="12.13"/>
    <n v="85"/>
    <s v="Brisbane"/>
    <n v="3.2"/>
    <n v="5.6"/>
    <n v="10.1"/>
    <n v="14.11"/>
    <n v="95"/>
    <x v="3"/>
    <x v="1"/>
  </r>
  <r>
    <s v="2024GF01"/>
    <n v="2024"/>
    <s v="Grand Final"/>
    <d v="2024-09-28T00:00:00"/>
    <n v="21.2"/>
    <n v="6.3"/>
    <n v="0"/>
    <s v="MCG"/>
    <d v="1899-12-30T14:30:00"/>
    <n v="100013"/>
    <s v="Sydney"/>
    <n v="3.1"/>
    <n v="4.3"/>
    <n v="5.4"/>
    <n v="9.6"/>
    <n v="60"/>
    <s v="Brisbane"/>
    <n v="4.3"/>
    <n v="11.7"/>
    <n v="16.11"/>
    <n v="18.12"/>
    <n v="120"/>
    <x v="3"/>
    <x v="1"/>
  </r>
  <r>
    <s v="2025OR01"/>
    <n v="2025"/>
    <s v="Opening Round"/>
    <d v="2025-03-07T00:00:00"/>
    <n v="28"/>
    <n v="20.399999999999999"/>
    <n v="0.2"/>
    <s v="SCG"/>
    <d v="1899-12-30T19:40:00"/>
    <n v="40310"/>
    <s v="Sydney"/>
    <n v="4.3"/>
    <n v="6.4"/>
    <n v="11.5"/>
    <n v="11.1"/>
    <n v="76"/>
    <s v="Hawthorn"/>
    <n v="5.3"/>
    <n v="9.6"/>
    <n v="11.1"/>
    <n v="14.12"/>
    <n v="96"/>
    <x v="2"/>
    <x v="0"/>
  </r>
  <r>
    <s v="2025OR02"/>
    <n v="2025"/>
    <s v="Opening Round"/>
    <d v="2025-03-09T00:00:00"/>
    <n v="28.4"/>
    <n v="20.8"/>
    <n v="1.6"/>
    <s v="Sydney Showground"/>
    <d v="1899-12-30T15:20:00"/>
    <n v="19248"/>
    <s v="Greater Western Sydney"/>
    <n v="5.3"/>
    <n v="8.6999999999999993"/>
    <n v="9.9"/>
    <n v="15.14"/>
    <n v="104"/>
    <s v="Collingwood"/>
    <n v="1.6"/>
    <n v="4.8"/>
    <n v="4.13"/>
    <n v="6.16"/>
    <n v="52"/>
    <x v="15"/>
    <x v="2"/>
  </r>
  <r>
    <s v="2025R0101"/>
    <n v="2025"/>
    <s v="Round 1"/>
    <d v="2025-03-13T00:00:00"/>
    <n v="24.7"/>
    <n v="18.100000000000001"/>
    <n v="1.6"/>
    <s v="MCG"/>
    <d v="1899-12-30T19:30:00"/>
    <n v="80009"/>
    <s v="Richmond"/>
    <n v="1.1000000000000001"/>
    <n v="4.0999999999999996"/>
    <n v="9.3000000000000007"/>
    <n v="13.4"/>
    <n v="82"/>
    <s v="Carlton"/>
    <n v="5.4"/>
    <n v="7.8"/>
    <n v="8.9"/>
    <n v="9.15"/>
    <n v="69"/>
    <x v="13"/>
    <x v="1"/>
  </r>
  <r>
    <s v="2025R0102"/>
    <n v="2025"/>
    <s v="Round 1"/>
    <d v="2025-03-14T00:00:00"/>
    <n v="28.6"/>
    <n v="15.2"/>
    <n v="0"/>
    <s v="MCG"/>
    <d v="1899-12-30T19:40:00"/>
    <n v="80735"/>
    <s v="Hawthorn"/>
    <n v="6.1"/>
    <n v="10.4"/>
    <n v="13.7"/>
    <n v="17.899999999999999"/>
    <n v="111"/>
    <s v="Essendon"/>
    <n v="1.4"/>
    <n v="4.5"/>
    <n v="7.11"/>
    <n v="12.13"/>
    <n v="85"/>
    <x v="2"/>
    <x v="1"/>
  </r>
  <r>
    <s v="2025R0103"/>
    <n v="2025"/>
    <s v="Round 1"/>
    <d v="2025-03-15T00:00:00"/>
    <n v="30.8"/>
    <n v="16.899999999999999"/>
    <n v="0"/>
    <s v="Kardinia Park"/>
    <d v="1899-12-30T13:20:00"/>
    <n v="25372"/>
    <s v="Geelong"/>
    <n v="5.4"/>
    <n v="12.4"/>
    <n v="13.6"/>
    <n v="23.9"/>
    <n v="147"/>
    <s v="Fremantle"/>
    <n v="1.1000000000000001"/>
    <n v="3.4"/>
    <n v="9.9"/>
    <n v="10.9"/>
    <n v="69"/>
    <x v="12"/>
    <x v="2"/>
  </r>
  <r>
    <s v="2025R0104"/>
    <n v="2025"/>
    <s v="Round 1"/>
    <d v="2025-03-15T00:00:00"/>
    <n v="34.1"/>
    <n v="22.2"/>
    <n v="0"/>
    <s v="SCG"/>
    <d v="1899-12-30T16:15:00"/>
    <n v="34906"/>
    <s v="Sydney"/>
    <n v="4"/>
    <n v="7.3"/>
    <n v="9.6"/>
    <n v="12.1"/>
    <n v="82"/>
    <s v="Brisbane"/>
    <n v="1.3"/>
    <n v="4.8"/>
    <n v="10.1"/>
    <n v="12.14"/>
    <n v="86"/>
    <x v="3"/>
    <x v="0"/>
  </r>
  <r>
    <s v="2025R0105"/>
    <n v="2025"/>
    <s v="Round 1"/>
    <d v="2025-03-15T00:00:00"/>
    <n v="38.6"/>
    <n v="16.600000000000001"/>
    <n v="0"/>
    <s v="MCG"/>
    <d v="1899-12-30T19:35:00"/>
    <n v="63282"/>
    <s v="Collingwood"/>
    <n v="6.5"/>
    <n v="9.6999999999999993"/>
    <n v="16.899999999999999"/>
    <n v="21.1"/>
    <n v="136"/>
    <s v="Port Adelaide"/>
    <n v="3.2"/>
    <n v="4.3"/>
    <n v="5.5"/>
    <n v="6.9"/>
    <n v="45"/>
    <x v="9"/>
    <x v="1"/>
  </r>
  <r>
    <s v="2025R0106"/>
    <n v="2025"/>
    <s v="Round 1"/>
    <d v="2025-03-15T00:00:00"/>
    <n v="38.6"/>
    <n v="16.600000000000001"/>
    <n v="0"/>
    <s v="Docklands"/>
    <d v="1899-12-30T19:35:00"/>
    <n v="34406"/>
    <s v="Western Bulldogs"/>
    <n v="5.3"/>
    <n v="8.5"/>
    <n v="12.7"/>
    <n v="17.11"/>
    <n v="113"/>
    <s v="North Melbourne"/>
    <n v="1.4"/>
    <n v="6.7"/>
    <n v="10.119999999999999"/>
    <n v="14.13"/>
    <n v="97"/>
    <x v="14"/>
    <x v="0"/>
  </r>
  <r>
    <s v="2025R0107"/>
    <n v="2025"/>
    <s v="Round 1"/>
    <d v="2025-03-16T00:00:00"/>
    <n v="23.8"/>
    <n v="21.8"/>
    <n v="0.4"/>
    <s v="Adelaide Oval"/>
    <d v="1899-12-30T12:05:00"/>
    <n v="42985"/>
    <s v="Adelaide"/>
    <n v="7.2"/>
    <n v="10.4"/>
    <n v="17.7"/>
    <n v="21.9"/>
    <n v="135"/>
    <s v="St Kilda"/>
    <n v="2.2000000000000002"/>
    <n v="4.3"/>
    <n v="7.7"/>
    <n v="10.119999999999999"/>
    <n v="72"/>
    <x v="4"/>
    <x v="0"/>
  </r>
  <r>
    <s v="2025R0108"/>
    <n v="2025"/>
    <s v="Round 1"/>
    <d v="2025-03-16T00:00:00"/>
    <n v="21.4"/>
    <n v="19.7"/>
    <n v="4"/>
    <s v="MCG"/>
    <d v="1899-12-30T15:20:00"/>
    <n v="23278"/>
    <s v="Melbourne"/>
    <n v="2.2000000000000002"/>
    <n v="5.4"/>
    <n v="10.6"/>
    <n v="11.8"/>
    <n v="74"/>
    <s v="Greater Western Sydney"/>
    <n v="3.1"/>
    <n v="6.5"/>
    <n v="8.6999999999999993"/>
    <n v="11.11"/>
    <n v="77"/>
    <x v="15"/>
    <x v="2"/>
  </r>
  <r>
    <s v="2025R0109"/>
    <n v="2025"/>
    <s v="Round 1"/>
    <d v="2025-03-16T00:00:00"/>
    <n v="29.4"/>
    <n v="17.2"/>
    <n v="0"/>
    <s v="Perth Stadium"/>
    <d v="1899-12-30T15:10:00"/>
    <n v="46532"/>
    <s v="West Coast"/>
    <n v="2.1"/>
    <n v="2.4"/>
    <n v="5.5"/>
    <n v="7.7"/>
    <n v="49"/>
    <s v="Gold Coast"/>
    <n v="4.5"/>
    <n v="9.6999999999999993"/>
    <n v="14.11"/>
    <n v="20.16"/>
    <n v="136"/>
    <x v="17"/>
    <x v="0"/>
  </r>
  <r>
    <s v="2025R0201"/>
    <n v="2025"/>
    <s v="Round 2"/>
    <d v="2025-03-20T00:00:00"/>
    <n v="26.8"/>
    <n v="15.7"/>
    <n v="0"/>
    <s v="MCG"/>
    <d v="1899-12-30T19:30:00"/>
    <n v="62735"/>
    <s v="Carlton"/>
    <n v="2.1"/>
    <n v="6.4"/>
    <n v="8.8000000000000007"/>
    <n v="8.1199999999999992"/>
    <n v="60"/>
    <s v="Hawthorn"/>
    <n v="2.2999999999999998"/>
    <n v="5.5"/>
    <n v="9.6999999999999993"/>
    <n v="12.8"/>
    <n v="80"/>
    <x v="2"/>
    <x v="1"/>
  </r>
  <r>
    <s v="2025R0202"/>
    <n v="2025"/>
    <s v="Round 2"/>
    <d v="2025-03-21T00:00:00"/>
    <n v="19.5"/>
    <n v="14.6"/>
    <n v="9.4"/>
    <s v="MCG"/>
    <d v="1899-12-30T19:40:00"/>
    <n v="78027"/>
    <s v="Western Bulldogs"/>
    <n v="3.4"/>
    <n v="6.7"/>
    <n v="7.9"/>
    <n v="10.1"/>
    <n v="70"/>
    <s v="Collingwood"/>
    <n v="2.4"/>
    <n v="5.8"/>
    <n v="8.11"/>
    <n v="10.16"/>
    <n v="76"/>
    <x v="9"/>
    <x v="1"/>
  </r>
  <r>
    <s v="2025R0203"/>
    <n v="2025"/>
    <s v="Round 2"/>
    <d v="2025-03-22T00:00:00"/>
    <n v="21.2"/>
    <n v="10.9"/>
    <n v="3.2"/>
    <s v="MCG"/>
    <d v="1899-12-30T13:20:00"/>
    <n v="46688"/>
    <s v="Essendon"/>
    <n v="3.2"/>
    <n v="5.4"/>
    <n v="9.6999999999999993"/>
    <n v="15.1"/>
    <n v="100"/>
    <s v="Adelaide"/>
    <n v="5.5"/>
    <n v="11.8"/>
    <n v="18.100000000000001"/>
    <n v="25.11"/>
    <n v="161"/>
    <x v="4"/>
    <x v="0"/>
  </r>
  <r>
    <s v="2025R0204"/>
    <n v="2025"/>
    <s v="Round 2"/>
    <d v="2025-03-22T00:00:00"/>
    <n v="26.1"/>
    <n v="12.2"/>
    <n v="0"/>
    <s v="Adelaide Oval"/>
    <d v="1899-12-30T15:45:00"/>
    <n v="37342"/>
    <s v="Port Adelaide"/>
    <n v="6.6"/>
    <n v="13.11"/>
    <n v="19.13"/>
    <n v="21.14"/>
    <n v="140"/>
    <s v="Richmond"/>
    <n v="1.3"/>
    <n v="3.6"/>
    <n v="6.1"/>
    <n v="9.14"/>
    <n v="68"/>
    <x v="8"/>
    <x v="0"/>
  </r>
  <r>
    <s v="2025R0205"/>
    <n v="2025"/>
    <s v="Round 2"/>
    <d v="2025-03-22T00:00:00"/>
    <n v="21.2"/>
    <n v="10.9"/>
    <n v="3.2"/>
    <s v="Docklands"/>
    <d v="1899-12-30T19:35:00"/>
    <n v="36663"/>
    <s v="St Kilda"/>
    <n v="6.1"/>
    <n v="10.5"/>
    <n v="14.6"/>
    <n v="15.8"/>
    <n v="98"/>
    <s v="Geelong"/>
    <n v="1.4"/>
    <n v="5.6"/>
    <n v="9.9"/>
    <n v="13.13"/>
    <n v="91"/>
    <x v="11"/>
    <x v="0"/>
  </r>
  <r>
    <s v="2025R0206"/>
    <n v="2025"/>
    <s v="Round 2"/>
    <d v="2025-03-23T00:00:00"/>
    <n v="30.3"/>
    <n v="23.3"/>
    <n v="1.6"/>
    <s v="Gabba"/>
    <d v="1899-12-30T12:10:00"/>
    <n v="30012"/>
    <s v="Brisbane"/>
    <n v="1.2"/>
    <n v="4.3"/>
    <n v="9.6"/>
    <n v="14.1"/>
    <n v="94"/>
    <s v="West Coast"/>
    <n v="5.2"/>
    <n v="8.3000000000000007"/>
    <n v="9.9"/>
    <n v="11.9"/>
    <n v="75"/>
    <x v="3"/>
    <x v="0"/>
  </r>
  <r>
    <s v="2025R0207"/>
    <n v="2025"/>
    <s v="Round 2"/>
    <d v="2025-03-23T00:00:00"/>
    <n v="23.1"/>
    <n v="11.5"/>
    <n v="0"/>
    <s v="Docklands"/>
    <d v="1899-12-30T15:20:00"/>
    <n v="28768"/>
    <s v="North Melbourne"/>
    <n v="3.5"/>
    <n v="8.9"/>
    <n v="11.1"/>
    <n v="19.11"/>
    <n v="125"/>
    <s v="Melbourne"/>
    <n v="4.5"/>
    <n v="6.9"/>
    <n v="8.1"/>
    <n v="9.1199999999999992"/>
    <n v="66"/>
    <x v="10"/>
    <x v="2"/>
  </r>
  <r>
    <s v="2025R0208"/>
    <n v="2025"/>
    <s v="Round 2"/>
    <d v="2025-03-23T00:00:00"/>
    <n v="33.299999999999997"/>
    <n v="15.7"/>
    <n v="0"/>
    <s v="Perth Stadium"/>
    <d v="1899-12-30T15:10:00"/>
    <n v="43882"/>
    <s v="Fremantle"/>
    <n v="4.3"/>
    <n v="5.5"/>
    <n v="8.8000000000000007"/>
    <n v="9.11"/>
    <n v="65"/>
    <s v="Sydney"/>
    <n v="0.5"/>
    <n v="3.8"/>
    <n v="7.12"/>
    <n v="9.14"/>
    <n v="68"/>
    <x v="0"/>
    <x v="0"/>
  </r>
  <r>
    <s v="2025R0301"/>
    <n v="2025"/>
    <s v="Round 3"/>
    <d v="2025-03-27T00:00:00"/>
    <n v="22.5"/>
    <n v="15.6"/>
    <n v="0"/>
    <s v="Docklands"/>
    <d v="1899-12-30T19:30:00"/>
    <n v="25114"/>
    <s v="Essendon"/>
    <n v="2.5"/>
    <n v="3.9"/>
    <n v="5.14"/>
    <n v="9.18"/>
    <n v="72"/>
    <s v="Port Adelaide"/>
    <n v="3.5"/>
    <n v="4.5999999999999996"/>
    <n v="7.8"/>
    <n v="8.1199999999999992"/>
    <n v="60"/>
    <x v="6"/>
    <x v="2"/>
  </r>
  <r>
    <s v="2025R0302"/>
    <n v="2025"/>
    <s v="Round 3"/>
    <d v="2025-03-28T00:00:00"/>
    <n v="30.4"/>
    <n v="13.9"/>
    <n v="0"/>
    <s v="Docklands"/>
    <d v="1899-12-30T19:40:00"/>
    <n v="44894"/>
    <s v="Carlton"/>
    <n v="4.3"/>
    <n v="7.5"/>
    <n v="9.9"/>
    <n v="11.9"/>
    <n v="75"/>
    <s v="Western Bulldogs"/>
    <n v="0.4"/>
    <n v="4.5"/>
    <n v="9.6999999999999993"/>
    <n v="12.11"/>
    <n v="83"/>
    <x v="14"/>
    <x v="0"/>
  </r>
  <r>
    <s v="2025OR03"/>
    <n v="2025"/>
    <s v="Opening Round"/>
    <d v="2025-03-29T00:00:00"/>
    <n v="27.2"/>
    <n v="22.4"/>
    <n v="41.2"/>
    <s v="Gabba"/>
    <d v="1899-12-30T18:35:00"/>
    <n v="27966"/>
    <s v="Brisbane"/>
    <n v="2.2000000000000002"/>
    <n v="3.4"/>
    <n v="7.7"/>
    <n v="10.1"/>
    <n v="70"/>
    <s v="Geelong"/>
    <n v="3.4"/>
    <n v="7.6"/>
    <n v="7.6"/>
    <n v="9.6999999999999993"/>
    <n v="61"/>
    <x v="3"/>
    <x v="2"/>
  </r>
  <r>
    <s v="2025R0303"/>
    <n v="2025"/>
    <s v="Round 3"/>
    <d v="2025-03-29T00:00:00"/>
    <n v="21.2"/>
    <n v="17"/>
    <n v="3.4"/>
    <s v="MCG"/>
    <d v="1899-12-30T13:20:00"/>
    <n v="24506"/>
    <s v="Melbourne"/>
    <n v="1.4"/>
    <n v="2.9"/>
    <n v="6.12"/>
    <n v="8.14"/>
    <n v="62"/>
    <s v="Gold Coast"/>
    <n v="4.5"/>
    <n v="5.8"/>
    <n v="12.1"/>
    <n v="18.12"/>
    <n v="120"/>
    <x v="17"/>
    <x v="2"/>
  </r>
  <r>
    <s v="2025R0304"/>
    <n v="2025"/>
    <s v="Round 3"/>
    <d v="2025-03-29T00:00:00"/>
    <n v="21.2"/>
    <n v="17"/>
    <n v="3.4"/>
    <s v="Docklands"/>
    <d v="1899-12-30T16:15:00"/>
    <n v="41147"/>
    <s v="St Kilda"/>
    <n v="3.3"/>
    <n v="6.6"/>
    <n v="12.11"/>
    <n v="20.149999999999999"/>
    <n v="135"/>
    <s v="Richmond"/>
    <n v="1.3"/>
    <n v="5.4"/>
    <n v="6.7"/>
    <n v="7.11"/>
    <n v="53"/>
    <x v="11"/>
    <x v="0"/>
  </r>
  <r>
    <s v="2025R0305"/>
    <n v="2025"/>
    <s v="Round 3"/>
    <d v="2025-03-29T00:00:00"/>
    <n v="26.9"/>
    <n v="15"/>
    <n v="0"/>
    <s v="York Park"/>
    <d v="1899-12-30T19:35:00"/>
    <n v="14021"/>
    <s v="Hawthorn"/>
    <n v="0.2"/>
    <n v="6.1"/>
    <n v="10.119999999999999"/>
    <n v="10.16"/>
    <n v="76"/>
    <s v="Greater Western Sydney"/>
    <n v="5.7"/>
    <n v="5.9"/>
    <n v="7.1"/>
    <n v="9.1"/>
    <n v="64"/>
    <x v="2"/>
    <x v="2"/>
  </r>
  <r>
    <s v="2025R0306"/>
    <n v="2025"/>
    <s v="Round 3"/>
    <d v="2025-03-30T00:00:00"/>
    <n v="23.4"/>
    <n v="15.5"/>
    <n v="0"/>
    <s v="Adelaide Oval"/>
    <d v="1899-12-30T14:50:00"/>
    <n v="46511"/>
    <s v="Adelaide"/>
    <n v="4.0999999999999996"/>
    <n v="8.5"/>
    <n v="13.8"/>
    <n v="17.12"/>
    <n v="114"/>
    <s v="North Melbourne"/>
    <n v="3.3"/>
    <n v="5.5"/>
    <n v="9.5"/>
    <n v="12.6"/>
    <n v="78"/>
    <x v="4"/>
    <x v="0"/>
  </r>
  <r>
    <s v="2025R0307"/>
    <n v="2025"/>
    <s v="Round 3"/>
    <d v="2025-03-30T00:00:00"/>
    <n v="29.2"/>
    <n v="20.6"/>
    <n v="3.4"/>
    <s v="Perth Stadium"/>
    <d v="1899-12-30T15:10:00"/>
    <n v="53289"/>
    <s v="West Coast"/>
    <n v="3.1"/>
    <n v="4.4000000000000004"/>
    <n v="7.5"/>
    <n v="10.8"/>
    <n v="68"/>
    <s v="Fremantle"/>
    <n v="5.4"/>
    <n v="8.6"/>
    <n v="12.11"/>
    <n v="15.16"/>
    <n v="106"/>
    <x v="5"/>
    <x v="1"/>
  </r>
  <r>
    <s v="2025R0401"/>
    <n v="2025"/>
    <s v="Round 4"/>
    <d v="2025-04-03T00:00:00"/>
    <n v="23.2"/>
    <n v="11.5"/>
    <n v="0"/>
    <s v="MCG"/>
    <d v="1899-12-30T19:30:00"/>
    <n v="82058"/>
    <s v="Collingwood"/>
    <n v="3.2"/>
    <n v="3.7"/>
    <n v="7.13"/>
    <n v="8.15"/>
    <n v="63"/>
    <s v="Carlton"/>
    <n v="3.5"/>
    <n v="4.5"/>
    <n v="4.5999999999999996"/>
    <n v="6.1"/>
    <n v="46"/>
    <x v="9"/>
    <x v="1"/>
  </r>
  <r>
    <s v="2025R0402"/>
    <n v="2025"/>
    <s v="Round 4"/>
    <d v="2025-04-04T00:00:00"/>
    <n v="17.8"/>
    <n v="11.3"/>
    <n v="0.6"/>
    <s v="Kardinia Park"/>
    <d v="1899-12-30T19:40:00"/>
    <n v="30397"/>
    <s v="Geelong"/>
    <n v="3.5"/>
    <n v="6.8"/>
    <n v="8.11"/>
    <n v="12.13"/>
    <n v="85"/>
    <s v="Melbourne"/>
    <n v="1.2"/>
    <n v="4.5"/>
    <n v="6.7"/>
    <n v="6.1"/>
    <n v="46"/>
    <x v="12"/>
    <x v="0"/>
  </r>
  <r>
    <s v="2025R0403"/>
    <n v="2025"/>
    <s v="Round 4"/>
    <d v="2025-04-05T00:00:00"/>
    <n v="26.9"/>
    <n v="19.399999999999999"/>
    <n v="1.2"/>
    <s v="Carrara"/>
    <d v="1899-12-30T12:20:00"/>
    <n v="16211"/>
    <s v="Gold Coast"/>
    <n v="3.5"/>
    <n v="5.9"/>
    <n v="10.11"/>
    <n v="13.13"/>
    <n v="91"/>
    <s v="Adelaide"/>
    <n v="2.4"/>
    <n v="6.4"/>
    <n v="10.5"/>
    <n v="14.6"/>
    <n v="90"/>
    <x v="17"/>
    <x v="2"/>
  </r>
  <r>
    <s v="2025R0404"/>
    <n v="2025"/>
    <s v="Round 4"/>
    <d v="2025-04-05T00:00:00"/>
    <n v="18.8"/>
    <n v="9.9"/>
    <n v="0"/>
    <s v="MCG"/>
    <d v="1899-12-30T16:15:00"/>
    <n v="42578"/>
    <s v="Richmond"/>
    <n v="3.1"/>
    <n v="6.4"/>
    <n v="9.8000000000000007"/>
    <n v="13.12"/>
    <n v="90"/>
    <s v="Brisbane"/>
    <n v="4.5"/>
    <n v="10.6"/>
    <n v="16.8"/>
    <n v="18.100000000000001"/>
    <n v="118"/>
    <x v="3"/>
    <x v="0"/>
  </r>
  <r>
    <s v="2025R0405"/>
    <n v="2025"/>
    <s v="Round 4"/>
    <d v="2025-04-05T00:00:00"/>
    <n v="18.8"/>
    <n v="9.9"/>
    <n v="0"/>
    <s v="Docklands"/>
    <d v="1899-12-30T19:35:00"/>
    <n v="31955"/>
    <s v="North Melbourne"/>
    <n v="2"/>
    <n v="5.0999999999999996"/>
    <n v="6.3"/>
    <n v="8.4"/>
    <n v="52"/>
    <s v="Sydney"/>
    <n v="5.3"/>
    <n v="8.5"/>
    <n v="15.8"/>
    <n v="18.899999999999999"/>
    <n v="117"/>
    <x v="0"/>
    <x v="0"/>
  </r>
  <r>
    <s v="2025R0406"/>
    <n v="2025"/>
    <s v="Round 4"/>
    <d v="2025-04-06T00:00:00"/>
    <n v="27.1"/>
    <n v="13.2"/>
    <n v="0"/>
    <s v="Sydney Showground"/>
    <d v="1899-12-30T13:10:00"/>
    <n v="9231"/>
    <s v="Greater Western Sydney"/>
    <n v="5.6"/>
    <n v="11.7"/>
    <n v="14.11"/>
    <n v="20.12"/>
    <n v="132"/>
    <s v="West Coast"/>
    <n v="1.1000000000000001"/>
    <n v="3.4"/>
    <n v="6.7"/>
    <n v="7.9"/>
    <n v="51"/>
    <x v="15"/>
    <x v="2"/>
  </r>
  <r>
    <s v="2025R0407"/>
    <n v="2025"/>
    <s v="Round 4"/>
    <d v="2025-04-06T00:00:00"/>
    <n v="22"/>
    <n v="11.6"/>
    <n v="0"/>
    <s v="Adelaide Oval"/>
    <d v="1899-12-30T14:50:00"/>
    <n v="34201"/>
    <s v="Port Adelaide"/>
    <n v="2.4"/>
    <n v="5.7"/>
    <n v="8.1"/>
    <n v="10.119999999999999"/>
    <n v="72"/>
    <s v="St Kilda"/>
    <n v="6.4"/>
    <n v="9.6"/>
    <n v="11.8"/>
    <n v="13.11"/>
    <n v="89"/>
    <x v="11"/>
    <x v="0"/>
  </r>
  <r>
    <s v="2025R0408"/>
    <n v="2025"/>
    <s v="Round 4"/>
    <d v="2025-04-06T00:00:00"/>
    <n v="30.5"/>
    <n v="18.2"/>
    <n v="0"/>
    <s v="Perth Stadium"/>
    <d v="1899-12-30T15:10:00"/>
    <n v="41491"/>
    <s v="Fremantle"/>
    <n v="4.2"/>
    <n v="11.5"/>
    <n v="14.6"/>
    <n v="15.7"/>
    <n v="97"/>
    <s v="Western Bulldogs"/>
    <n v="4"/>
    <n v="6.3"/>
    <n v="10.6"/>
    <n v="12.9"/>
    <n v="81"/>
    <x v="5"/>
    <x v="0"/>
  </r>
  <r>
    <s v="2025R0501"/>
    <n v="2025"/>
    <s v="Round 5"/>
    <d v="2025-04-10T00:00:00"/>
    <n v="30.1"/>
    <n v="16.399999999999999"/>
    <n v="0.4"/>
    <s v="Adelaide Oval"/>
    <d v="1899-12-30T19:10:00"/>
    <n v="50073"/>
    <s v="Adelaide"/>
    <n v="5.3"/>
    <n v="11.6"/>
    <n v="14.1"/>
    <n v="15.1"/>
    <n v="100"/>
    <s v="Geelong"/>
    <n v="4.4000000000000004"/>
    <n v="9.6"/>
    <n v="13.8"/>
    <n v="18.11"/>
    <n v="119"/>
    <x v="12"/>
    <x v="1"/>
  </r>
  <r>
    <s v="2025R0502"/>
    <n v="2025"/>
    <s v="Round 5"/>
    <d v="2025-04-11T00:00:00"/>
    <n v="28.6"/>
    <n v="16.7"/>
    <n v="0"/>
    <s v="Adelaide Oval"/>
    <d v="1899-12-30T19:10:00"/>
    <n v="47649"/>
    <s v="Collingwood"/>
    <n v="4.3"/>
    <n v="10.7"/>
    <n v="13.11"/>
    <n v="16.13"/>
    <n v="109"/>
    <s v="Sydney"/>
    <n v="4.0999999999999996"/>
    <n v="8.1999999999999993"/>
    <n v="10.4"/>
    <n v="12.6"/>
    <n v="78"/>
    <x v="9"/>
    <x v="0"/>
  </r>
  <r>
    <s v="2025R0503"/>
    <n v="2025"/>
    <s v="Round 5"/>
    <d v="2025-04-12T00:00:00"/>
    <m/>
    <m/>
    <m/>
    <s v="Barossa Oval"/>
    <d v="1899-12-30T12:05:00"/>
    <n v="9317"/>
    <s v="North Melbourne"/>
    <n v="3.7"/>
    <n v="7.9"/>
    <n v="11.9"/>
    <n v="13.11"/>
    <n v="89"/>
    <s v="Gold Coast"/>
    <n v="6.1"/>
    <n v="9.5"/>
    <n v="14.1"/>
    <n v="21.15"/>
    <n v="141"/>
    <x v="17"/>
    <x v="2"/>
  </r>
  <r>
    <s v="2025R0504"/>
    <n v="2025"/>
    <s v="Round 5"/>
    <d v="2025-04-12T00:00:00"/>
    <n v="32.1"/>
    <n v="13.8"/>
    <n v="0"/>
    <s v="Adelaide Oval"/>
    <d v="1899-12-30T12:50:00"/>
    <n v="41252"/>
    <s v="Carlton"/>
    <n v="3.6"/>
    <n v="7.11"/>
    <n v="11.15"/>
    <n v="17.190000000000001"/>
    <n v="121"/>
    <s v="West Coast"/>
    <n v="1.3"/>
    <n v="3.6"/>
    <n v="4.12"/>
    <n v="6.14"/>
    <n v="50"/>
    <x v="1"/>
    <x v="0"/>
  </r>
  <r>
    <s v="2025R0505"/>
    <n v="2025"/>
    <s v="Round 5"/>
    <d v="2025-04-12T00:00:00"/>
    <n v="32.1"/>
    <n v="13.8"/>
    <n v="0"/>
    <s v="Norwood Oval"/>
    <d v="1899-12-30T15:45:00"/>
    <n v="9242"/>
    <s v="Western Bulldogs"/>
    <n v="2.4"/>
    <n v="9.8000000000000007"/>
    <n v="11.12"/>
    <n v="14.13"/>
    <n v="97"/>
    <s v="Brisbane"/>
    <n v="3.3"/>
    <n v="4.5"/>
    <n v="11.6"/>
    <n v="18.100000000000001"/>
    <n v="118"/>
    <x v="3"/>
    <x v="2"/>
  </r>
  <r>
    <s v="2025R0506"/>
    <n v="2025"/>
    <s v="Round 5"/>
    <d v="2025-04-12T00:00:00"/>
    <n v="32.1"/>
    <n v="13.8"/>
    <n v="0"/>
    <s v="Adelaide Oval"/>
    <d v="1899-12-30T19:05:00"/>
    <n v="45039"/>
    <s v="Melbourne"/>
    <n v="1.4"/>
    <n v="2.5"/>
    <n v="7.7"/>
    <n v="8.9"/>
    <n v="57"/>
    <s v="Essendon"/>
    <n v="3.4"/>
    <n v="7.4"/>
    <n v="10.5"/>
    <n v="15.6"/>
    <n v="96"/>
    <x v="6"/>
    <x v="0"/>
  </r>
  <r>
    <s v="2025R0507"/>
    <n v="2025"/>
    <s v="Round 5"/>
    <d v="2025-04-13T00:00:00"/>
    <m/>
    <m/>
    <m/>
    <s v="Barossa Oval"/>
    <d v="1899-12-30T12:05:00"/>
    <n v="10028"/>
    <s v="Richmond"/>
    <n v="4.2"/>
    <n v="6.3"/>
    <n v="7.3"/>
    <n v="7.5"/>
    <n v="47"/>
    <s v="Fremantle"/>
    <n v="4.4000000000000004"/>
    <n v="7.7"/>
    <n v="13.8"/>
    <n v="16.12"/>
    <n v="108"/>
    <x v="5"/>
    <x v="2"/>
  </r>
  <r>
    <s v="2025R0508"/>
    <n v="2025"/>
    <s v="Round 5"/>
    <d v="2025-04-13T00:00:00"/>
    <n v="33.200000000000003"/>
    <n v="17.8"/>
    <n v="0"/>
    <s v="Norwood Oval"/>
    <d v="1899-12-30T14:50:00"/>
    <n v="9235"/>
    <s v="St Kilda"/>
    <n v="4.0999999999999996"/>
    <n v="5.4"/>
    <n v="8.6999999999999993"/>
    <n v="12.1"/>
    <n v="82"/>
    <s v="Greater Western Sydney"/>
    <n v="4.3"/>
    <n v="8.6"/>
    <n v="16.899999999999999"/>
    <n v="16.14"/>
    <n v="110"/>
    <x v="15"/>
    <x v="2"/>
  </r>
  <r>
    <s v="2025R0509"/>
    <n v="2025"/>
    <s v="Round 5"/>
    <d v="2025-04-13T00:00:00"/>
    <n v="33.200000000000003"/>
    <n v="17.8"/>
    <n v="0"/>
    <s v="Adelaide Oval"/>
    <d v="1899-12-30T18:50:00"/>
    <n v="47671"/>
    <s v="Port Adelaide"/>
    <n v="6.3"/>
    <n v="12.7"/>
    <n v="14.1"/>
    <n v="18.13"/>
    <n v="121"/>
    <s v="Hawthorn"/>
    <n v="1.2"/>
    <n v="3.2"/>
    <n v="7.5"/>
    <n v="14.7"/>
    <n v="91"/>
    <x v="8"/>
    <x v="0"/>
  </r>
  <r>
    <s v="2025R0601"/>
    <n v="2025"/>
    <s v="Round 6"/>
    <d v="2025-04-17T00:00:00"/>
    <n v="28.1"/>
    <n v="16.3"/>
    <n v="0.2"/>
    <s v="Gabba"/>
    <d v="1899-12-30T19:30:00"/>
    <n v="34802"/>
    <s v="Brisbane"/>
    <n v="2.4"/>
    <n v="4.8"/>
    <n v="5.8"/>
    <n v="7.11"/>
    <n v="53"/>
    <s v="Collingwood"/>
    <n v="4.2"/>
    <n v="8.3000000000000007"/>
    <n v="12.8"/>
    <n v="16.899999999999999"/>
    <n v="105"/>
    <x v="9"/>
    <x v="0"/>
  </r>
  <r>
    <s v="2025R0602"/>
    <n v="2025"/>
    <s v="Round 6"/>
    <d v="2025-04-18T00:00:00"/>
    <n v="31.1"/>
    <n v="18"/>
    <n v="0"/>
    <s v="Docklands"/>
    <d v="1899-12-30T15:20:00"/>
    <n v="46373"/>
    <s v="North Melbourne"/>
    <n v="2.2000000000000002"/>
    <n v="6.3"/>
    <n v="7.4"/>
    <n v="11.5"/>
    <n v="71"/>
    <s v="Carlton"/>
    <n v="7.3"/>
    <n v="9.5"/>
    <n v="15.6"/>
    <n v="24.9"/>
    <n v="153"/>
    <x v="1"/>
    <x v="0"/>
  </r>
  <r>
    <s v="2025R0603"/>
    <n v="2025"/>
    <s v="Round 6"/>
    <d v="2025-04-18T00:00:00"/>
    <n v="22"/>
    <n v="11.1"/>
    <n v="0"/>
    <s v="Perth Stadium"/>
    <d v="1899-12-30T16:10:00"/>
    <n v="46080"/>
    <s v="West Coast"/>
    <n v="5"/>
    <n v="7.3"/>
    <n v="9.6999999999999993"/>
    <n v="11.9"/>
    <n v="75"/>
    <s v="Essendon"/>
    <n v="1.2"/>
    <n v="4.3"/>
    <n v="9.6999999999999993"/>
    <n v="11.11"/>
    <n v="77"/>
    <x v="6"/>
    <x v="0"/>
  </r>
  <r>
    <s v="2025R0604"/>
    <n v="2025"/>
    <s v="Round 6"/>
    <d v="2025-04-19T00:00:00"/>
    <n v="29.5"/>
    <n v="16.5"/>
    <n v="0"/>
    <s v="MCG"/>
    <d v="1899-12-30T13:20:00"/>
    <n v="25202"/>
    <s v="Melbourne"/>
    <n v="6.1"/>
    <n v="12.2"/>
    <n v="15.5"/>
    <n v="16.11"/>
    <n v="107"/>
    <s v="Fremantle"/>
    <n v="4.2"/>
    <n v="8.5"/>
    <n v="11.1"/>
    <n v="14.13"/>
    <n v="97"/>
    <x v="16"/>
    <x v="2"/>
  </r>
  <r>
    <s v="2025R0605"/>
    <n v="2025"/>
    <s v="Round 6"/>
    <d v="2025-04-19T00:00:00"/>
    <n v="25.5"/>
    <n v="20.5"/>
    <n v="0"/>
    <s v="Adelaide Oval"/>
    <d v="1899-12-30T15:45:00"/>
    <n v="40062"/>
    <s v="Adelaide"/>
    <n v="3.2"/>
    <n v="3.5"/>
    <n v="6.7"/>
    <n v="7.1"/>
    <n v="52"/>
    <s v="Greater Western Sydney"/>
    <n v="0.3"/>
    <n v="1.4"/>
    <n v="2.8"/>
    <n v="4.0999999999999996"/>
    <n v="34"/>
    <x v="4"/>
    <x v="0"/>
  </r>
  <r>
    <s v="2025R0606"/>
    <n v="2025"/>
    <s v="Round 6"/>
    <d v="2025-04-19T00:00:00"/>
    <n v="29.5"/>
    <n v="16.5"/>
    <n v="0"/>
    <s v="Docklands"/>
    <d v="1899-12-30T19:35:00"/>
    <n v="18423"/>
    <s v="Richmond"/>
    <n v="3.4"/>
    <n v="6.5"/>
    <n v="12.6"/>
    <n v="12.8"/>
    <n v="80"/>
    <s v="Gold Coast"/>
    <n v="2.2999999999999998"/>
    <n v="3.9"/>
    <n v="4.1100000000000003"/>
    <n v="9.15"/>
    <n v="69"/>
    <x v="13"/>
    <x v="2"/>
  </r>
  <r>
    <s v="2025R0607"/>
    <n v="2025"/>
    <s v="Round 6"/>
    <d v="2025-04-20T00:00:00"/>
    <n v="30.2"/>
    <n v="16"/>
    <n v="0"/>
    <s v="SCG"/>
    <d v="1899-12-30T15:20:00"/>
    <n v="36636"/>
    <s v="Sydney"/>
    <n v="1.2"/>
    <n v="2.7"/>
    <n v="5.9"/>
    <n v="10.17"/>
    <n v="77"/>
    <s v="Port Adelaide"/>
    <n v="4.2"/>
    <n v="7.4"/>
    <n v="10.7"/>
    <n v="13.7"/>
    <n v="85"/>
    <x v="8"/>
    <x v="0"/>
  </r>
  <r>
    <s v="2025R0608"/>
    <n v="2025"/>
    <s v="Round 6"/>
    <d v="2025-04-20T00:00:00"/>
    <n v="25.3"/>
    <n v="20.2"/>
    <n v="0"/>
    <s v="Docklands"/>
    <d v="1899-12-30T19:20:00"/>
    <n v="35511"/>
    <s v="Western Bulldogs"/>
    <n v="3.5"/>
    <n v="8.8000000000000007"/>
    <n v="13.13"/>
    <n v="18.190000000000001"/>
    <n v="127"/>
    <s v="St Kilda"/>
    <n v="4.0999999999999996"/>
    <n v="4.4000000000000004"/>
    <n v="6.8"/>
    <n v="8.8000000000000007"/>
    <n v="56"/>
    <x v="14"/>
    <x v="0"/>
  </r>
  <r>
    <s v="2025R0609"/>
    <n v="2025"/>
    <s v="Round 6"/>
    <d v="2025-04-21T00:00:00"/>
    <n v="22.1"/>
    <n v="13.7"/>
    <n v="0"/>
    <s v="MCG"/>
    <d v="1899-12-30T15:20:00"/>
    <n v="88746"/>
    <s v="Geelong"/>
    <n v="4.5"/>
    <n v="7.8"/>
    <n v="10.119999999999999"/>
    <n v="12.14"/>
    <n v="86"/>
    <s v="Hawthorn"/>
    <n v="2.6"/>
    <n v="5.0999999999999996"/>
    <n v="9.1199999999999992"/>
    <n v="11.13"/>
    <n v="79"/>
    <x v="12"/>
    <x v="1"/>
  </r>
  <r>
    <s v="2025R0701"/>
    <n v="2025"/>
    <s v="Round 7"/>
    <d v="2025-04-24T00:00:00"/>
    <n v="26.5"/>
    <n v="13"/>
    <n v="0.2"/>
    <s v="MCG"/>
    <d v="1899-12-30T19:30:00"/>
    <n v="71635"/>
    <s v="Melbourne"/>
    <n v="3.2"/>
    <n v="5.4"/>
    <n v="11.7"/>
    <n v="12.11"/>
    <n v="83"/>
    <s v="Richmond"/>
    <n v="2.2999999999999998"/>
    <n v="4.5999999999999996"/>
    <n v="5.8"/>
    <n v="9.9"/>
    <n v="63"/>
    <x v="16"/>
    <x v="1"/>
  </r>
  <r>
    <s v="2025R0702"/>
    <n v="2025"/>
    <s v="Round 7"/>
    <d v="2025-04-25T00:00:00"/>
    <n v="24.7"/>
    <n v="15"/>
    <n v="0"/>
    <s v="MCG"/>
    <d v="1899-12-30T15:20:00"/>
    <n v="92044"/>
    <s v="Collingwood"/>
    <n v="3.4"/>
    <n v="6.5"/>
    <n v="11.9"/>
    <n v="16.11"/>
    <n v="107"/>
    <s v="Essendon"/>
    <n v="1.1000000000000001"/>
    <n v="5.3"/>
    <n v="8.3000000000000007"/>
    <n v="10.6"/>
    <n v="66"/>
    <x v="9"/>
    <x v="1"/>
  </r>
  <r>
    <s v="2025R0703"/>
    <n v="2025"/>
    <s v="Round 7"/>
    <d v="2025-04-25T00:00:00"/>
    <n v="22.6"/>
    <n v="7.2"/>
    <n v="0"/>
    <s v="Perth Stadium"/>
    <d v="1899-12-30T18:10:00"/>
    <n v="53048"/>
    <s v="Fremantle"/>
    <n v="6.2"/>
    <n v="8.6"/>
    <n v="12.8"/>
    <n v="12.13"/>
    <n v="85"/>
    <s v="Adelaide"/>
    <n v="2.1"/>
    <n v="5.4"/>
    <n v="5.8"/>
    <n v="9.1300000000000008"/>
    <n v="67"/>
    <x v="5"/>
    <x v="1"/>
  </r>
  <r>
    <s v="2025R0704"/>
    <n v="2025"/>
    <s v="Round 7"/>
    <d v="2025-04-26T00:00:00"/>
    <n v="19.399999999999999"/>
    <n v="15.2"/>
    <n v="6.2"/>
    <s v="Docklands"/>
    <d v="1899-12-30T13:20:00"/>
    <n v="29901"/>
    <s v="St Kilda"/>
    <n v="2"/>
    <n v="3.4"/>
    <n v="7.5"/>
    <n v="11.7"/>
    <n v="73"/>
    <s v="Brisbane"/>
    <n v="4.5999999999999996"/>
    <n v="8.8000000000000007"/>
    <n v="12.13"/>
    <n v="17.16"/>
    <n v="118"/>
    <x v="3"/>
    <x v="2"/>
  </r>
  <r>
    <s v="2025R0705"/>
    <n v="2025"/>
    <s v="Round 7"/>
    <d v="2025-04-26T00:00:00"/>
    <n v="22.3"/>
    <n v="13.7"/>
    <n v="0"/>
    <s v="Adelaide Oval"/>
    <d v="1899-12-30T15:45:00"/>
    <n v="35004"/>
    <s v="Port Adelaide"/>
    <n v="7.3"/>
    <n v="9.5"/>
    <n v="12.8"/>
    <n v="14.13"/>
    <n v="97"/>
    <s v="North Melbourne"/>
    <n v="2.4"/>
    <n v="7.5"/>
    <n v="10.7"/>
    <n v="13.1"/>
    <n v="88"/>
    <x v="8"/>
    <x v="0"/>
  </r>
  <r>
    <s v="2025R0706"/>
    <n v="2025"/>
    <s v="Round 7"/>
    <d v="2025-04-26T00:00:00"/>
    <n v="22.4"/>
    <n v="8.9"/>
    <n v="0"/>
    <s v="Manuka Oval"/>
    <d v="1899-12-30T19:35:00"/>
    <n v="12234"/>
    <s v="Greater Western Sydney"/>
    <n v="3.3"/>
    <n v="7.6"/>
    <n v="7.7"/>
    <n v="12.9"/>
    <n v="81"/>
    <s v="Western Bulldogs"/>
    <n v="2.2999999999999998"/>
    <n v="8.5"/>
    <n v="13.8"/>
    <n v="17.11"/>
    <n v="113"/>
    <x v="14"/>
    <x v="2"/>
  </r>
  <r>
    <s v="2025R0707"/>
    <n v="2025"/>
    <s v="Round 7"/>
    <d v="2025-04-27T00:00:00"/>
    <n v="28.1"/>
    <n v="19"/>
    <n v="0.2"/>
    <s v="Carrara"/>
    <d v="1899-12-30T13:15:00"/>
    <n v="18034"/>
    <s v="Gold Coast"/>
    <n v="2.2000000000000002"/>
    <n v="6.6"/>
    <n v="12.12"/>
    <n v="17.149999999999999"/>
    <n v="117"/>
    <s v="Sydney"/>
    <n v="6.3"/>
    <n v="9.5"/>
    <n v="9.6"/>
    <n v="12.7"/>
    <n v="79"/>
    <x v="17"/>
    <x v="2"/>
  </r>
  <r>
    <s v="2025R0708"/>
    <n v="2025"/>
    <s v="Round 7"/>
    <d v="2025-04-27T00:00:00"/>
    <n v="17.100000000000001"/>
    <n v="15.2"/>
    <n v="0"/>
    <s v="MCG"/>
    <d v="1899-12-30T15:20:00"/>
    <n v="67658"/>
    <s v="Carlton"/>
    <n v="3.3"/>
    <n v="8.5"/>
    <n v="12.8"/>
    <n v="14.1"/>
    <n v="94"/>
    <s v="Geelong"/>
    <n v="3.2"/>
    <n v="5.4"/>
    <n v="8.4"/>
    <n v="12.4"/>
    <n v="76"/>
    <x v="1"/>
    <x v="1"/>
  </r>
  <r>
    <s v="2025R0709"/>
    <n v="2025"/>
    <s v="Round 7"/>
    <d v="2025-04-27T00:00:00"/>
    <n v="17.100000000000001"/>
    <n v="15.2"/>
    <n v="0"/>
    <s v="Docklands"/>
    <d v="1899-12-30T16:45:00"/>
    <n v="26425"/>
    <s v="Hawthorn"/>
    <n v="2.8"/>
    <n v="9.1"/>
    <n v="12.14"/>
    <n v="18.16"/>
    <n v="124"/>
    <s v="West Coast"/>
    <n v="2.1"/>
    <n v="4.5"/>
    <n v="7.7"/>
    <n v="11.8"/>
    <n v="74"/>
    <x v="2"/>
    <x v="2"/>
  </r>
  <r>
    <s v="2025R0801"/>
    <n v="2025"/>
    <s v="Round 8"/>
    <d v="2025-05-01T00:00:00"/>
    <n v="18.600000000000001"/>
    <n v="7.1"/>
    <n v="0"/>
    <s v="Docklands"/>
    <d v="1899-12-30T19:30:00"/>
    <n v="35439"/>
    <s v="Essendon"/>
    <n v="6.1"/>
    <n v="7.5"/>
    <n v="8.6999999999999993"/>
    <n v="9.11"/>
    <n v="65"/>
    <s v="North Melbourne"/>
    <n v="2.2999999999999998"/>
    <n v="3.4"/>
    <n v="8.6"/>
    <n v="9.8000000000000007"/>
    <n v="62"/>
    <x v="6"/>
    <x v="0"/>
  </r>
  <r>
    <s v="2025R0802"/>
    <n v="2025"/>
    <s v="Round 8"/>
    <d v="2025-05-02T00:00:00"/>
    <n v="20.7"/>
    <n v="5.7"/>
    <n v="0"/>
    <s v="Docklands"/>
    <d v="1899-12-30T19:40:00"/>
    <n v="20522"/>
    <s v="St Kilda"/>
    <n v="2.2000000000000002"/>
    <n v="4.3"/>
    <n v="8.6"/>
    <n v="14.1"/>
    <n v="94"/>
    <s v="Fremantle"/>
    <n v="1"/>
    <n v="1.1000000000000001"/>
    <n v="2.2999999999999998"/>
    <n v="5.3"/>
    <n v="33"/>
    <x v="11"/>
    <x v="2"/>
  </r>
  <r>
    <s v="2025R0803"/>
    <n v="2025"/>
    <s v="Round 8"/>
    <d v="2025-05-03T00:00:00"/>
    <n v="18.8"/>
    <n v="2.2000000000000002"/>
    <n v="0"/>
    <s v="Eureka Stadium"/>
    <d v="1899-12-30T13:20:00"/>
    <n v="4814"/>
    <s v="Western Bulldogs"/>
    <n v="2.1"/>
    <n v="8.3000000000000007"/>
    <n v="15.6"/>
    <n v="20.11"/>
    <n v="131"/>
    <s v="Port Adelaide"/>
    <n v="2.4"/>
    <n v="3.7"/>
    <n v="5.8"/>
    <n v="5.1100000000000003"/>
    <n v="41"/>
    <x v="14"/>
    <x v="2"/>
  </r>
  <r>
    <s v="2025R0804"/>
    <n v="2025"/>
    <s v="Round 8"/>
    <d v="2025-05-03T00:00:00"/>
    <n v="23.1"/>
    <n v="8.4"/>
    <n v="0"/>
    <s v="Adelaide Oval"/>
    <d v="1899-12-30T15:45:00"/>
    <n v="46057"/>
    <s v="Adelaide"/>
    <n v="5.3"/>
    <n v="8.6999999999999993"/>
    <n v="13.1"/>
    <n v="16.14"/>
    <n v="110"/>
    <s v="Carlton"/>
    <n v="2.2000000000000002"/>
    <n v="3.4"/>
    <n v="5.6"/>
    <n v="7.8"/>
    <n v="50"/>
    <x v="4"/>
    <x v="0"/>
  </r>
  <r>
    <s v="2025R0805"/>
    <n v="2025"/>
    <s v="Round 8"/>
    <d v="2025-05-03T00:00:00"/>
    <n v="21.8"/>
    <n v="19.100000000000001"/>
    <n v="6.6"/>
    <s v="Perth Stadium"/>
    <d v="1899-12-30T17:35:00"/>
    <n v="41991"/>
    <s v="West Coast"/>
    <n v="0.5"/>
    <n v="4.7"/>
    <n v="6.7"/>
    <n v="11.1"/>
    <n v="76"/>
    <s v="Melbourne"/>
    <n v="2.2000000000000002"/>
    <n v="3.7"/>
    <n v="10.119999999999999"/>
    <n v="16.12"/>
    <n v="108"/>
    <x v="16"/>
    <x v="0"/>
  </r>
  <r>
    <s v="2025R0806"/>
    <n v="2025"/>
    <s v="Round 8"/>
    <d v="2025-05-03T00:00:00"/>
    <n v="21.2"/>
    <n v="7.5"/>
    <n v="0"/>
    <s v="MCG"/>
    <d v="1899-12-30T19:35:00"/>
    <n v="82514"/>
    <s v="Collingwood"/>
    <n v="4.5"/>
    <n v="7.7"/>
    <n v="10.1"/>
    <n v="12.15"/>
    <n v="87"/>
    <s v="Geelong"/>
    <n v="4.2"/>
    <n v="6.6"/>
    <n v="9.9"/>
    <n v="13.12"/>
    <n v="90"/>
    <x v="12"/>
    <x v="1"/>
  </r>
  <r>
    <s v="2025R0807"/>
    <n v="2025"/>
    <s v="Round 8"/>
    <d v="2025-05-04T00:00:00"/>
    <n v="23.1"/>
    <n v="12.6"/>
    <n v="0"/>
    <s v="SCG"/>
    <d v="1899-12-30T13:10:00"/>
    <n v="39260"/>
    <s v="Sydney"/>
    <n v="5.4"/>
    <n v="6.5"/>
    <n v="8.1"/>
    <n v="12.15"/>
    <n v="87"/>
    <s v="Greater Western Sydney"/>
    <n v="2.1"/>
    <n v="5.5"/>
    <n v="6.8"/>
    <n v="10.130000000000001"/>
    <n v="73"/>
    <x v="0"/>
    <x v="0"/>
  </r>
  <r>
    <s v="2025R0808"/>
    <n v="2025"/>
    <s v="Round 8"/>
    <d v="2025-05-04T00:00:00"/>
    <n v="22.9"/>
    <n v="11.6"/>
    <n v="0"/>
    <s v="MCG"/>
    <d v="1899-12-30T15:20:00"/>
    <n v="62321"/>
    <s v="Hawthorn"/>
    <n v="2.5"/>
    <n v="7.8"/>
    <n v="11.11"/>
    <n v="16.13"/>
    <n v="109"/>
    <s v="Richmond"/>
    <n v="0.3"/>
    <n v="2.4"/>
    <n v="4.4000000000000004"/>
    <n v="6.8"/>
    <n v="44"/>
    <x v="2"/>
    <x v="1"/>
  </r>
  <r>
    <s v="2025R0809"/>
    <n v="2025"/>
    <s v="Round 8"/>
    <d v="2025-05-04T00:00:00"/>
    <n v="25"/>
    <n v="15.7"/>
    <n v="15.8"/>
    <s v="Gabba"/>
    <d v="1899-12-30T19:20:00"/>
    <n v="33612"/>
    <s v="Brisbane"/>
    <n v="1.4"/>
    <n v="4.8"/>
    <n v="9.9"/>
    <n v="9.1199999999999992"/>
    <n v="66"/>
    <s v="Gold Coast"/>
    <n v="1.1000000000000001"/>
    <n v="3.3"/>
    <n v="4.5"/>
    <n v="7.7"/>
    <n v="49"/>
    <x v="3"/>
    <x v="0"/>
  </r>
  <r>
    <s v="2025R0901"/>
    <n v="2025"/>
    <s v="Round 9"/>
    <d v="2025-05-08T00:00:00"/>
    <n v="31.1"/>
    <n v="13.7"/>
    <n v="0"/>
    <s v="Perth Stadium"/>
    <d v="1899-12-30T18:10:00"/>
    <n v="47780"/>
    <s v="Fremantle"/>
    <n v="4.3"/>
    <n v="7.5"/>
    <n v="8.8000000000000007"/>
    <n v="12.11"/>
    <n v="83"/>
    <s v="Collingwood"/>
    <n v="5.2"/>
    <n v="9.3000000000000007"/>
    <n v="11.5"/>
    <n v="15.7"/>
    <n v="97"/>
    <x v="9"/>
    <x v="0"/>
  </r>
  <r>
    <s v="2025R0902"/>
    <n v="2025"/>
    <s v="Round 9"/>
    <d v="2025-05-09T00:00:00"/>
    <n v="18.3"/>
    <n v="8.6"/>
    <n v="0"/>
    <s v="MCG"/>
    <d v="1899-12-30T19:40:00"/>
    <n v="65680"/>
    <s v="St Kilda"/>
    <n v="4"/>
    <n v="6.4"/>
    <n v="7.6"/>
    <n v="9.8000000000000007"/>
    <n v="62"/>
    <s v="Carlton"/>
    <n v="4.3"/>
    <n v="8.6"/>
    <n v="9.8000000000000007"/>
    <n v="11.11"/>
    <n v="77"/>
    <x v="1"/>
    <x v="1"/>
  </r>
  <r>
    <s v="2025R0903"/>
    <n v="2025"/>
    <s v="Round 9"/>
    <d v="2025-05-10T00:00:00"/>
    <n v="20.100000000000001"/>
    <n v="5.2"/>
    <n v="0"/>
    <s v="MCG"/>
    <d v="1899-12-30T13:20:00"/>
    <n v="50351"/>
    <s v="Melbourne"/>
    <n v="2.2999999999999998"/>
    <n v="4.0999999999999996"/>
    <n v="6.13"/>
    <n v="7.14"/>
    <n v="56"/>
    <s v="Hawthorn"/>
    <n v="3.3"/>
    <n v="5.5"/>
    <n v="7.8"/>
    <n v="13.13"/>
    <n v="91"/>
    <x v="2"/>
    <x v="1"/>
  </r>
  <r>
    <s v="2025R0904"/>
    <n v="2025"/>
    <s v="Round 9"/>
    <d v="2025-05-10T00:00:00"/>
    <n v="20.100000000000001"/>
    <n v="5.2"/>
    <n v="0"/>
    <s v="Docklands"/>
    <d v="1899-12-30T16:15:00"/>
    <n v="43799"/>
    <s v="Essendon"/>
    <n v="3.1"/>
    <n v="9.1"/>
    <n v="11.4"/>
    <n v="11.5"/>
    <n v="71"/>
    <s v="Sydney"/>
    <n v="1.1000000000000001"/>
    <n v="2.4"/>
    <n v="5.0999999999999996"/>
    <n v="8.15"/>
    <n v="63"/>
    <x v="6"/>
    <x v="0"/>
  </r>
  <r>
    <s v="2025R0905"/>
    <n v="2025"/>
    <s v="Round 9"/>
    <d v="2025-05-10T00:00:00"/>
    <n v="32.6"/>
    <n v="21.9"/>
    <n v="0"/>
    <s v="Marrara Oval"/>
    <d v="1899-12-30T19:05:00"/>
    <n v="9816"/>
    <s v="Gold Coast"/>
    <n v="4.5"/>
    <n v="6.8"/>
    <n v="12.13"/>
    <n v="15.16"/>
    <n v="106"/>
    <s v="Western Bulldogs"/>
    <n v="3.3"/>
    <n v="5.7"/>
    <n v="9.9"/>
    <n v="14.12"/>
    <n v="96"/>
    <x v="17"/>
    <x v="2"/>
  </r>
  <r>
    <s v="2025R0906"/>
    <n v="2025"/>
    <s v="Round 9"/>
    <d v="2025-05-10T00:00:00"/>
    <n v="21.6"/>
    <n v="5.0999999999999996"/>
    <n v="0"/>
    <s v="Adelaide Oval"/>
    <d v="1899-12-30T19:40:00"/>
    <n v="53117"/>
    <s v="Port Adelaide"/>
    <n v="3.1"/>
    <n v="7.3"/>
    <n v="10.6"/>
    <n v="12.12"/>
    <n v="84"/>
    <s v="Adelaide"/>
    <n v="3.4"/>
    <n v="7.8"/>
    <n v="10.8"/>
    <n v="13.11"/>
    <n v="89"/>
    <x v="4"/>
    <x v="1"/>
  </r>
  <r>
    <s v="2025R0907"/>
    <n v="2025"/>
    <s v="Round 9"/>
    <d v="2025-05-11T00:00:00"/>
    <n v="23"/>
    <n v="6.6"/>
    <n v="0"/>
    <s v="MCG"/>
    <d v="1899-12-30T13:10:00"/>
    <n v="29539"/>
    <s v="Richmond"/>
    <n v="3.4"/>
    <n v="7.7"/>
    <n v="10.9"/>
    <n v="11.15"/>
    <n v="81"/>
    <s v="West Coast"/>
    <n v="2.2999999999999998"/>
    <n v="7.6"/>
    <n v="9.11"/>
    <n v="11.13"/>
    <n v="79"/>
    <x v="13"/>
    <x v="2"/>
  </r>
  <r>
    <s v="2025R0908"/>
    <n v="2025"/>
    <s v="Round 9"/>
    <d v="2025-05-11T00:00:00"/>
    <n v="24.2"/>
    <n v="5.4"/>
    <n v="0"/>
    <s v="Kardinia Park"/>
    <d v="1899-12-30T15:20:00"/>
    <n v="28407"/>
    <s v="Geelong"/>
    <n v="3.4"/>
    <n v="9.8000000000000007"/>
    <n v="11.12"/>
    <n v="14.17"/>
    <n v="101"/>
    <s v="Greater Western Sydney"/>
    <n v="5.2"/>
    <n v="9.6999999999999993"/>
    <n v="13.7"/>
    <n v="16.899999999999999"/>
    <n v="105"/>
    <x v="15"/>
    <x v="2"/>
  </r>
  <r>
    <s v="2025R0909"/>
    <n v="2025"/>
    <s v="Round 9"/>
    <d v="2025-05-11T00:00:00"/>
    <n v="17.3"/>
    <n v="7.8"/>
    <n v="0"/>
    <s v="Bellerive Oval"/>
    <d v="1899-12-30T16:40:00"/>
    <n v="7395"/>
    <s v="North Melbourne"/>
    <n v="1"/>
    <n v="3.2"/>
    <n v="6.6"/>
    <n v="10.11"/>
    <n v="71"/>
    <s v="Brisbane"/>
    <n v="2.2999999999999998"/>
    <n v="6.4"/>
    <n v="7.9"/>
    <n v="10.11"/>
    <n v="71"/>
    <x v="18"/>
    <x v="2"/>
  </r>
  <r>
    <s v="2025R1001"/>
    <n v="2025"/>
    <s v="Round 10"/>
    <d v="2025-05-15T00:00:00"/>
    <n v="32.700000000000003"/>
    <n v="22.5"/>
    <n v="0"/>
    <s v="Marrara Oval"/>
    <d v="1899-12-30T19:00:00"/>
    <n v="12314"/>
    <s v="Gold Coast"/>
    <n v="5.2"/>
    <n v="9.4"/>
    <n v="11.6"/>
    <n v="16.8"/>
    <n v="104"/>
    <s v="Hawthorn"/>
    <n v="2"/>
    <n v="7.2"/>
    <n v="12.3"/>
    <n v="15.6"/>
    <n v="96"/>
    <x v="17"/>
    <x v="2"/>
  </r>
  <r>
    <s v="2025R1002"/>
    <n v="2025"/>
    <s v="Round 10"/>
    <d v="2025-05-16T00:00:00"/>
    <n v="19.600000000000001"/>
    <n v="16.100000000000001"/>
    <n v="25.4"/>
    <s v="SCG"/>
    <d v="1899-12-30T19:40:00"/>
    <n v="39082"/>
    <s v="Sydney"/>
    <n v="3.2"/>
    <n v="5.3"/>
    <n v="6.7"/>
    <n v="11.12"/>
    <n v="78"/>
    <s v="Carlton"/>
    <n v="4.2"/>
    <n v="6.4"/>
    <n v="7.6"/>
    <n v="9.8000000000000007"/>
    <n v="62"/>
    <x v="0"/>
    <x v="0"/>
  </r>
  <r>
    <s v="2025R1003"/>
    <n v="2025"/>
    <s v="Round 10"/>
    <d v="2025-05-17T00:00:00"/>
    <n v="13.1"/>
    <n v="9.6999999999999993"/>
    <n v="4.2"/>
    <s v="MCG"/>
    <d v="1899-12-30T13:20:00"/>
    <n v="67697"/>
    <s v="Collingwood"/>
    <n v="4.3"/>
    <n v="6.7"/>
    <n v="9.9"/>
    <n v="11.12"/>
    <n v="78"/>
    <s v="Adelaide"/>
    <n v="3.2"/>
    <n v="6.2"/>
    <n v="7.5"/>
    <n v="10.8"/>
    <n v="68"/>
    <x v="9"/>
    <x v="1"/>
  </r>
  <r>
    <s v="2025R1004"/>
    <n v="2025"/>
    <s v="Round 10"/>
    <d v="2025-05-17T00:00:00"/>
    <n v="16.3"/>
    <n v="7.8"/>
    <n v="2.8"/>
    <s v="Adelaide Oval"/>
    <d v="1899-12-30T15:45:00"/>
    <n v="35508"/>
    <s v="Port Adelaide"/>
    <n v="2.4"/>
    <n v="3.6"/>
    <n v="4.9000000000000004"/>
    <n v="5.9"/>
    <n v="39"/>
    <s v="Geelong"/>
    <n v="3.1"/>
    <n v="5.3"/>
    <n v="10.9"/>
    <n v="17.13"/>
    <n v="115"/>
    <x v="12"/>
    <x v="0"/>
  </r>
  <r>
    <s v="2025R1005"/>
    <n v="2025"/>
    <s v="Round 10"/>
    <d v="2025-05-17T00:00:00"/>
    <n v="22.4"/>
    <n v="12.8"/>
    <n v="1"/>
    <s v="Sydney Showground"/>
    <d v="1899-12-30T16:15:00"/>
    <n v="8092"/>
    <s v="Greater Western Sydney"/>
    <n v="2.4"/>
    <n v="4.5"/>
    <n v="4.0999999999999996"/>
    <n v="8.1300000000000008"/>
    <n v="61"/>
    <s v="Fremantle"/>
    <n v="3.4"/>
    <n v="5.0999999999999996"/>
    <n v="8.15"/>
    <n v="13.17"/>
    <n v="95"/>
    <x v="5"/>
    <x v="2"/>
  </r>
  <r>
    <s v="2025R1006"/>
    <n v="2025"/>
    <s v="Round 10"/>
    <d v="2025-05-17T00:00:00"/>
    <n v="13.1"/>
    <n v="9.6999999999999993"/>
    <n v="4.2"/>
    <s v="Docklands"/>
    <d v="1899-12-30T19:35:00"/>
    <n v="47266"/>
    <s v="Western Bulldogs"/>
    <n v="7.3"/>
    <n v="10.8"/>
    <n v="15.13"/>
    <n v="18.190000000000001"/>
    <n v="127"/>
    <s v="Essendon"/>
    <n v="0.3"/>
    <n v="1.3"/>
    <n v="4.4000000000000004"/>
    <n v="5.6"/>
    <n v="36"/>
    <x v="14"/>
    <x v="0"/>
  </r>
  <r>
    <s v="2025R1007"/>
    <n v="2025"/>
    <s v="Round 10"/>
    <d v="2025-05-18T00:00:00"/>
    <n v="13.9"/>
    <n v="6.5"/>
    <n v="26.6"/>
    <s v="MCG"/>
    <d v="1899-12-30T13:10:00"/>
    <n v="54060"/>
    <s v="Richmond"/>
    <n v="2.1"/>
    <n v="6.2"/>
    <n v="9.6"/>
    <n v="11.8"/>
    <n v="74"/>
    <s v="North Melbourne"/>
    <n v="6"/>
    <n v="7.1"/>
    <n v="10.5"/>
    <n v="12.6"/>
    <n v="78"/>
    <x v="10"/>
    <x v="1"/>
  </r>
  <r>
    <s v="2025R1008"/>
    <n v="2025"/>
    <s v="Round 10"/>
    <d v="2025-05-18T00:00:00"/>
    <n v="26"/>
    <n v="15.6"/>
    <n v="0"/>
    <s v="Gabba"/>
    <d v="1899-12-30T15:20:00"/>
    <n v="30473"/>
    <s v="Brisbane"/>
    <n v="6.3"/>
    <n v="8.6999999999999993"/>
    <n v="12.9"/>
    <n v="13.1"/>
    <n v="88"/>
    <s v="Melbourne"/>
    <n v="3.4"/>
    <n v="6.6"/>
    <n v="10.7"/>
    <n v="14.15"/>
    <n v="99"/>
    <x v="16"/>
    <x v="0"/>
  </r>
  <r>
    <s v="2025R1009"/>
    <n v="2025"/>
    <s v="Round 10"/>
    <d v="2025-05-18T00:00:00"/>
    <n v="26.7"/>
    <n v="7.3"/>
    <n v="0"/>
    <s v="Perth Stadium"/>
    <d v="1899-12-30T14:40:00"/>
    <n v="42860"/>
    <s v="West Coast"/>
    <n v="4.2"/>
    <n v="7.5"/>
    <n v="10.1"/>
    <n v="16.12"/>
    <n v="108"/>
    <s v="St Kilda"/>
    <n v="2.2000000000000002"/>
    <n v="4.4000000000000004"/>
    <n v="6.6"/>
    <n v="12.8"/>
    <n v="80"/>
    <x v="7"/>
    <x v="0"/>
  </r>
  <r>
    <s v="2025R1101"/>
    <n v="2025"/>
    <s v="Round 11"/>
    <d v="2025-05-22T00:00:00"/>
    <n v="16.899999999999999"/>
    <n v="4"/>
    <n v="0"/>
    <s v="Kardinia Park"/>
    <d v="1899-12-30T19:30:00"/>
    <n v="32641"/>
    <s v="Geelong"/>
    <n v="5.0999999999999996"/>
    <n v="11.4"/>
    <n v="16.5"/>
    <n v="20.7"/>
    <n v="127"/>
    <s v="Western Bulldogs"/>
    <n v="5.4"/>
    <n v="6.9"/>
    <n v="13.13"/>
    <n v="16.170000000000002"/>
    <n v="113"/>
    <x v="12"/>
    <x v="0"/>
  </r>
  <r>
    <s v="2025R1102"/>
    <n v="2025"/>
    <s v="Round 11"/>
    <d v="2025-05-23T00:00:00"/>
    <n v="16.8"/>
    <n v="8.5"/>
    <n v="0"/>
    <s v="MCG"/>
    <d v="1899-12-30T19:40:00"/>
    <n v="76051"/>
    <s v="Essendon"/>
    <n v="2.1"/>
    <n v="6.4"/>
    <n v="9.8000000000000007"/>
    <n v="11.15"/>
    <n v="81"/>
    <s v="Richmond"/>
    <n v="1.2"/>
    <n v="4.7"/>
    <n v="7.8"/>
    <n v="8.1"/>
    <n v="58"/>
    <x v="6"/>
    <x v="1"/>
  </r>
  <r>
    <s v="2025R1103"/>
    <n v="2025"/>
    <s v="Round 11"/>
    <d v="2025-05-24T00:00:00"/>
    <n v="18.2"/>
    <n v="12.3"/>
    <n v="1.6"/>
    <s v="Docklands"/>
    <d v="1899-12-30T12:35:00"/>
    <n v="36468"/>
    <s v="Carlton"/>
    <n v="5.0999999999999996"/>
    <n v="6.6"/>
    <n v="9.9"/>
    <n v="12.1"/>
    <n v="82"/>
    <s v="Greater Western Sydney"/>
    <n v="5.2"/>
    <n v="8.4"/>
    <n v="12.5"/>
    <n v="17.8"/>
    <n v="110"/>
    <x v="15"/>
    <x v="0"/>
  </r>
  <r>
    <s v="2025R1104"/>
    <n v="2025"/>
    <s v="Round 11"/>
    <d v="2025-05-24T00:00:00"/>
    <n v="18.2"/>
    <n v="12.3"/>
    <n v="1.6"/>
    <s v="MCG"/>
    <d v="1899-12-30T16:15:00"/>
    <n v="57919"/>
    <s v="Hawthorn"/>
    <n v="3.1"/>
    <n v="5.4"/>
    <n v="7.8"/>
    <n v="8.1199999999999992"/>
    <n v="60"/>
    <s v="Brisbane"/>
    <n v="2.2999999999999998"/>
    <n v="9.3000000000000007"/>
    <n v="11.5"/>
    <n v="14.9"/>
    <n v="93"/>
    <x v="3"/>
    <x v="1"/>
  </r>
  <r>
    <s v="2025R1105"/>
    <n v="2025"/>
    <s v="Round 11"/>
    <d v="2025-05-24T00:00:00"/>
    <n v="18.2"/>
    <n v="12.3"/>
    <n v="1.6"/>
    <s v="Docklands"/>
    <d v="1899-12-30T19:35:00"/>
    <n v="40479"/>
    <s v="North Melbourne"/>
    <n v="1.3"/>
    <n v="6.6"/>
    <n v="8.8000000000000007"/>
    <n v="9.9"/>
    <n v="63"/>
    <s v="Collingwood"/>
    <n v="2.5"/>
    <n v="4.9000000000000004"/>
    <n v="7.17"/>
    <n v="15.18"/>
    <n v="108"/>
    <x v="9"/>
    <x v="0"/>
  </r>
  <r>
    <s v="2025R1106"/>
    <n v="2025"/>
    <s v="Round 11"/>
    <d v="2025-05-24T00:00:00"/>
    <n v="17.2"/>
    <n v="4.7"/>
    <n v="0.6"/>
    <s v="Perth Stadium"/>
    <d v="1899-12-30T18:10:00"/>
    <n v="40466"/>
    <s v="Fremantle"/>
    <n v="3.3"/>
    <n v="6.6"/>
    <n v="10.8"/>
    <n v="15.1"/>
    <n v="100"/>
    <s v="Port Adelaide"/>
    <n v="3.1"/>
    <n v="5.4"/>
    <n v="5.6"/>
    <n v="7.9"/>
    <n v="51"/>
    <x v="5"/>
    <x v="0"/>
  </r>
  <r>
    <s v="2025R1107"/>
    <n v="2025"/>
    <s v="Round 11"/>
    <d v="2025-05-25T00:00:00"/>
    <n v="21.5"/>
    <n v="9.6"/>
    <n v="0"/>
    <s v="Adelaide Oval"/>
    <d v="1899-12-30T12:40:00"/>
    <n v="39271"/>
    <s v="Adelaide"/>
    <n v="4.2"/>
    <n v="8.5"/>
    <n v="15.12"/>
    <n v="19.14"/>
    <n v="128"/>
    <s v="West Coast"/>
    <n v="3.2"/>
    <n v="5.6"/>
    <n v="6.9"/>
    <n v="8.14"/>
    <n v="62"/>
    <x v="4"/>
    <x v="0"/>
  </r>
  <r>
    <s v="2025R1108"/>
    <n v="2025"/>
    <s v="Round 11"/>
    <d v="2025-05-25T00:00:00"/>
    <n v="18.399999999999999"/>
    <n v="9.6999999999999993"/>
    <n v="0"/>
    <s v="MCG"/>
    <d v="1899-12-30T15:20:00"/>
    <n v="38520"/>
    <s v="Melbourne"/>
    <n v="3.3"/>
    <n v="6.11"/>
    <n v="11.15"/>
    <n v="19.170000000000002"/>
    <n v="131"/>
    <s v="Sydney"/>
    <n v="2.1"/>
    <n v="4.0999999999999996"/>
    <n v="7.3"/>
    <n v="12.6"/>
    <n v="78"/>
    <x v="16"/>
    <x v="0"/>
  </r>
  <r>
    <s v="2025R1109"/>
    <n v="2025"/>
    <s v="Round 11"/>
    <d v="2025-05-25T00:00:00"/>
    <n v="18.399999999999999"/>
    <n v="9.6999999999999993"/>
    <n v="0"/>
    <s v="Docklands"/>
    <d v="1899-12-30T16:40:00"/>
    <n v="13486"/>
    <s v="St Kilda"/>
    <n v="1.2"/>
    <n v="4.4000000000000004"/>
    <n v="5.0999999999999996"/>
    <n v="8.1300000000000008"/>
    <n v="61"/>
    <s v="Gold Coast"/>
    <n v="4.2"/>
    <n v="9.3000000000000007"/>
    <n v="9.5"/>
    <n v="12.8"/>
    <n v="80"/>
    <x v="17"/>
    <x v="2"/>
  </r>
  <r>
    <s v="2025R1201"/>
    <n v="2025"/>
    <s v="Round 12"/>
    <d v="2025-05-29T00:00:00"/>
    <n v="22.4"/>
    <n v="15"/>
    <n v="0"/>
    <s v="Gabba"/>
    <d v="1899-12-30T19:30:00"/>
    <n v="26441"/>
    <s v="Brisbane"/>
    <n v="6.3"/>
    <n v="7.9"/>
    <n v="10.1"/>
    <n v="13.12"/>
    <n v="90"/>
    <s v="Essendon"/>
    <n v="1.1000000000000001"/>
    <n v="4.0999999999999996"/>
    <n v="9.4"/>
    <n v="11.6"/>
    <n v="72"/>
    <x v="3"/>
    <x v="2"/>
  </r>
  <r>
    <s v="2025R1202"/>
    <n v="2025"/>
    <s v="Round 12"/>
    <d v="2025-05-30T00:00:00"/>
    <n v="15.1"/>
    <n v="9.6999999999999993"/>
    <n v="0"/>
    <s v="MCG"/>
    <d v="1899-12-30T19:40:00"/>
    <n v="83706"/>
    <s v="Collingwood"/>
    <n v="4.0999999999999996"/>
    <n v="10.3"/>
    <n v="14.9"/>
    <n v="16.11"/>
    <n v="107"/>
    <s v="Hawthorn"/>
    <n v="3.3"/>
    <n v="6.3"/>
    <n v="8.5"/>
    <n v="8.8000000000000007"/>
    <n v="56"/>
    <x v="9"/>
    <x v="1"/>
  </r>
  <r>
    <s v="2025R1203"/>
    <n v="2025"/>
    <s v="Round 12"/>
    <d v="2025-05-31T00:00:00"/>
    <n v="20.8"/>
    <n v="16.399999999999999"/>
    <n v="31.6"/>
    <s v="Carrara"/>
    <d v="1899-12-30T13:20:00"/>
    <n v="11750"/>
    <s v="Gold Coast"/>
    <n v="2.1"/>
    <n v="5.5"/>
    <n v="7.7"/>
    <n v="9.1"/>
    <n v="64"/>
    <s v="Fremantle"/>
    <n v="5.3"/>
    <n v="6.5"/>
    <n v="9.8000000000000007"/>
    <n v="11.9"/>
    <n v="75"/>
    <x v="5"/>
    <x v="2"/>
  </r>
  <r>
    <s v="2025R1204"/>
    <n v="2025"/>
    <s v="Round 12"/>
    <d v="2025-05-31T00:00:00"/>
    <n v="21.2"/>
    <n v="10.7"/>
    <n v="0"/>
    <s v="Sydney Showground"/>
    <d v="1899-12-30T16:15:00"/>
    <n v="9770"/>
    <s v="Greater Western Sydney"/>
    <n v="2.1"/>
    <n v="4.3"/>
    <n v="7.6"/>
    <n v="12.8"/>
    <n v="80"/>
    <s v="Richmond"/>
    <n v="6.5"/>
    <n v="7.11"/>
    <n v="10.16"/>
    <n v="10.17"/>
    <n v="77"/>
    <x v="15"/>
    <x v="2"/>
  </r>
  <r>
    <s v="2025R1205"/>
    <n v="2025"/>
    <s v="Round 12"/>
    <d v="2025-05-31T00:00:00"/>
    <n v="19.3"/>
    <n v="12.8"/>
    <n v="0"/>
    <s v="SCG"/>
    <d v="1899-12-30T19:35:00"/>
    <n v="35229"/>
    <s v="Sydney"/>
    <n v="1.2"/>
    <n v="1.4"/>
    <n v="5.7"/>
    <n v="5.1100000000000003"/>
    <n v="41"/>
    <s v="Adelaide"/>
    <n v="5.3"/>
    <n v="12.3"/>
    <n v="18.399999999999999"/>
    <n v="21.5"/>
    <n v="131"/>
    <x v="4"/>
    <x v="0"/>
  </r>
  <r>
    <s v="2025R1206"/>
    <n v="2025"/>
    <s v="Round 12"/>
    <d v="2025-06-01T00:00:00"/>
    <n v="20.5"/>
    <n v="3.2"/>
    <n v="0"/>
    <s v="Traeger Park"/>
    <d v="1899-12-30T14:50:00"/>
    <n v="6721"/>
    <s v="Melbourne"/>
    <n v="2.2000000000000002"/>
    <n v="6.9"/>
    <n v="7.13"/>
    <n v="7.21"/>
    <n v="63"/>
    <s v="St Kilda"/>
    <n v="6.2"/>
    <n v="9.4"/>
    <n v="11.6"/>
    <n v="14.7"/>
    <n v="91"/>
    <x v="11"/>
    <x v="2"/>
  </r>
  <r>
    <s v="2025R1207"/>
    <n v="2025"/>
    <s v="Round 12"/>
    <d v="2025-06-01T00:00:00"/>
    <n v="23.1"/>
    <n v="12.6"/>
    <n v="0"/>
    <s v="Perth Stadium"/>
    <d v="1899-12-30T17:20:00"/>
    <n v="42501"/>
    <s v="West Coast"/>
    <n v="2"/>
    <n v="7.2"/>
    <n v="9.4"/>
    <n v="11.7"/>
    <n v="73"/>
    <s v="Geelong"/>
    <n v="4.5"/>
    <n v="8.6999999999999993"/>
    <n v="10.9"/>
    <n v="17.14"/>
    <n v="116"/>
    <x v="12"/>
    <x v="0"/>
  </r>
  <r>
    <s v="2025R1301"/>
    <n v="2025"/>
    <s v="Round 13"/>
    <d v="2025-06-05T00:00:00"/>
    <n v="15.4"/>
    <n v="4.0999999999999996"/>
    <n v="0"/>
    <s v="Docklands"/>
    <d v="1899-12-30T19:30:00"/>
    <n v="35725"/>
    <s v="Western Bulldogs"/>
    <n v="1.2"/>
    <n v="4.5"/>
    <n v="7.7"/>
    <n v="8.11"/>
    <n v="59"/>
    <s v="Hawthorn"/>
    <n v="5.2"/>
    <n v="8.4"/>
    <n v="10.5"/>
    <n v="12.9"/>
    <n v="81"/>
    <x v="2"/>
    <x v="0"/>
  </r>
  <r>
    <s v="2025R1302"/>
    <n v="2025"/>
    <s v="Round 13"/>
    <d v="2025-06-06T00:00:00"/>
    <n v="17"/>
    <n v="10"/>
    <n v="5"/>
    <s v="Adelaide Oval"/>
    <d v="1899-12-30T19:10:00"/>
    <n v="42921"/>
    <s v="Adelaide"/>
    <n v="0.6"/>
    <n v="3.7"/>
    <n v="5.8"/>
    <n v="10.8"/>
    <n v="68"/>
    <s v="Brisbane"/>
    <n v="2.2999999999999998"/>
    <n v="5.3"/>
    <n v="8.6999999999999993"/>
    <n v="8.15"/>
    <n v="63"/>
    <x v="4"/>
    <x v="0"/>
  </r>
  <r>
    <s v="2025R1303"/>
    <n v="2025"/>
    <s v="Round 13"/>
    <d v="2025-06-07T00:00:00"/>
    <n v="14.8"/>
    <n v="9"/>
    <n v="0.8"/>
    <s v="MCG"/>
    <d v="1899-12-30T13:20:00"/>
    <n v="41452"/>
    <s v="Richmond"/>
    <n v="3.4"/>
    <n v="3.7"/>
    <n v="3.8"/>
    <n v="4.12"/>
    <n v="36"/>
    <s v="Sydney"/>
    <n v="2.4"/>
    <n v="5.9"/>
    <n v="9.1199999999999992"/>
    <n v="11.14"/>
    <n v="80"/>
    <x v="0"/>
    <x v="0"/>
  </r>
  <r>
    <s v="2025R1304"/>
    <n v="2025"/>
    <s v="Round 13"/>
    <d v="2025-06-07T00:00:00"/>
    <n v="13.9"/>
    <n v="9.3000000000000007"/>
    <n v="0.8"/>
    <s v="Kardinia Park"/>
    <d v="1899-12-30T16:15:00"/>
    <n v="29502"/>
    <s v="Geelong"/>
    <n v="2.2000000000000002"/>
    <n v="4.4000000000000004"/>
    <n v="6.7"/>
    <n v="9.6999999999999993"/>
    <n v="61"/>
    <s v="Gold Coast"/>
    <n v="0.2"/>
    <n v="3.3"/>
    <n v="4.3"/>
    <n v="5.7"/>
    <n v="37"/>
    <x v="12"/>
    <x v="2"/>
  </r>
  <r>
    <s v="2025R1305"/>
    <n v="2025"/>
    <s v="Round 13"/>
    <d v="2025-06-07T00:00:00"/>
    <n v="11.3"/>
    <n v="-0.4"/>
    <n v="0"/>
    <s v="Manuka Oval"/>
    <d v="1899-12-30T19:35:00"/>
    <n v="9005"/>
    <s v="Greater Western Sydney"/>
    <n v="3.2"/>
    <n v="6.4"/>
    <n v="6.4"/>
    <n v="7.8"/>
    <n v="50"/>
    <s v="Port Adelaide"/>
    <n v="3.4"/>
    <n v="5.7"/>
    <n v="6.11"/>
    <n v="9.1199999999999992"/>
    <n v="66"/>
    <x v="8"/>
    <x v="2"/>
  </r>
  <r>
    <s v="2025R1306"/>
    <n v="2025"/>
    <s v="Round 13"/>
    <d v="2025-06-08T00:00:00"/>
    <m/>
    <m/>
    <m/>
    <s v="Hands Oval"/>
    <d v="1899-12-30T13:20:00"/>
    <n v="12715"/>
    <s v="North Melbourne"/>
    <n v="3.2"/>
    <n v="3.3"/>
    <n v="5.3"/>
    <n v="9.8000000000000007"/>
    <n v="62"/>
    <s v="West Coast"/>
    <n v="0.5"/>
    <n v="1.8"/>
    <n v="5.14"/>
    <n v="6.16"/>
    <n v="52"/>
    <x v="10"/>
    <x v="2"/>
  </r>
  <r>
    <s v="2025R1307"/>
    <n v="2025"/>
    <s v="Round 13"/>
    <d v="2025-06-08T00:00:00"/>
    <n v="11.3"/>
    <n v="7.4"/>
    <n v="9.8000000000000007"/>
    <s v="MCG"/>
    <d v="1899-12-30T19:20:00"/>
    <n v="74280"/>
    <s v="Carlton"/>
    <n v="6.4"/>
    <n v="8.6"/>
    <n v="9.8000000000000007"/>
    <n v="11.12"/>
    <n v="78"/>
    <s v="Essendon"/>
    <n v="1.1000000000000001"/>
    <n v="4.2"/>
    <n v="8.3000000000000007"/>
    <n v="11.4"/>
    <n v="70"/>
    <x v="1"/>
    <x v="1"/>
  </r>
  <r>
    <s v="2025R1308"/>
    <n v="2025"/>
    <s v="Round 13"/>
    <d v="2025-06-09T00:00:00"/>
    <n v="14"/>
    <n v="7.9"/>
    <n v="5.6"/>
    <s v="MCG"/>
    <d v="1899-12-30T15:20:00"/>
    <n v="77761"/>
    <s v="Melbourne"/>
    <n v="2.2000000000000002"/>
    <n v="4.5999999999999996"/>
    <n v="7.8"/>
    <n v="10.11"/>
    <n v="71"/>
    <s v="Collingwood"/>
    <n v="2.2000000000000002"/>
    <n v="6.2"/>
    <n v="9.3000000000000007"/>
    <n v="11.6"/>
    <n v="72"/>
    <x v="9"/>
    <x v="1"/>
  </r>
  <r>
    <s v="2025R1401"/>
    <n v="2025"/>
    <s v="Round 14"/>
    <d v="2025-06-12T00:00:00"/>
    <n v="14.9"/>
    <n v="5.3"/>
    <n v="0"/>
    <s v="Docklands"/>
    <d v="1899-12-30T19:30:00"/>
    <n v="20508"/>
    <s v="St Kilda"/>
    <n v="1.4"/>
    <n v="5.6"/>
    <n v="7.9"/>
    <n v="8.1199999999999992"/>
    <n v="60"/>
    <s v="Western Bulldogs"/>
    <n v="4.2"/>
    <n v="10.4"/>
    <n v="16.899999999999999"/>
    <n v="20.12"/>
    <n v="132"/>
    <x v="14"/>
    <x v="2"/>
  </r>
  <r>
    <s v="2025R1402"/>
    <n v="2025"/>
    <s v="Round 14"/>
    <d v="2025-06-13T00:00:00"/>
    <n v="12.2"/>
    <n v="-1.4"/>
    <n v="0"/>
    <s v="York Park"/>
    <d v="1899-12-30T19:40:00"/>
    <n v="15129"/>
    <s v="Hawthorn"/>
    <n v="0.2"/>
    <n v="2.4"/>
    <n v="4.7"/>
    <n v="6.11"/>
    <n v="47"/>
    <s v="Adelaide"/>
    <n v="2.2999999999999998"/>
    <n v="4.7"/>
    <n v="4.1100000000000003"/>
    <n v="5.14"/>
    <n v="44"/>
    <x v="2"/>
    <x v="2"/>
  </r>
  <r>
    <s v="2025R1403"/>
    <n v="2025"/>
    <s v="Round 14"/>
    <d v="2025-06-14T00:00:00"/>
    <n v="20.7"/>
    <n v="7.7"/>
    <n v="0"/>
    <s v="Gabba"/>
    <d v="1899-12-30T13:20:00"/>
    <n v="30711"/>
    <s v="Brisbane"/>
    <n v="5.5"/>
    <n v="9.1"/>
    <n v="10.130000000000001"/>
    <n v="13.18"/>
    <n v="96"/>
    <s v="Greater Western Sydney"/>
    <n v="5"/>
    <n v="8"/>
    <n v="12.3"/>
    <n v="17.5"/>
    <n v="107"/>
    <x v="15"/>
    <x v="0"/>
  </r>
  <r>
    <s v="2025R1404"/>
    <n v="2025"/>
    <s v="Round 14"/>
    <d v="2025-06-14T00:00:00"/>
    <n v="11"/>
    <n v="3.1"/>
    <n v="0"/>
    <s v="MCG"/>
    <d v="1899-12-30T16:15:00"/>
    <n v="61643"/>
    <s v="Essendon"/>
    <n v="2.4"/>
    <n v="3.7"/>
    <n v="8.6999999999999993"/>
    <n v="8.8000000000000007"/>
    <n v="56"/>
    <s v="Geelong"/>
    <n v="6.3"/>
    <n v="9.6"/>
    <n v="16.8"/>
    <n v="23.13"/>
    <n v="151"/>
    <x v="12"/>
    <x v="1"/>
  </r>
  <r>
    <s v="2025R1405"/>
    <n v="2025"/>
    <s v="Round 14"/>
    <d v="2025-06-14T00:00:00"/>
    <n v="19.399999999999999"/>
    <n v="4.5999999999999996"/>
    <n v="0.2"/>
    <s v="Perth Stadium"/>
    <d v="1899-12-30T17:35:00"/>
    <n v="31408"/>
    <s v="North Melbourne"/>
    <n v="3.1"/>
    <n v="4.3"/>
    <n v="6.5"/>
    <n v="10.7"/>
    <n v="67"/>
    <s v="Fremantle"/>
    <n v="2.5"/>
    <n v="7.6"/>
    <n v="9.9"/>
    <n v="10.130000000000001"/>
    <n v="73"/>
    <x v="5"/>
    <x v="0"/>
  </r>
  <r>
    <s v="2025R1406"/>
    <n v="2025"/>
    <s v="Round 14"/>
    <d v="2025-06-15T00:00:00"/>
    <n v="14.8"/>
    <n v="6.6"/>
    <n v="6.8"/>
    <s v="Adelaide Oval"/>
    <d v="1899-12-30T14:50:00"/>
    <n v="30144"/>
    <s v="Port Adelaide"/>
    <n v="4.4000000000000004"/>
    <n v="9.6"/>
    <n v="11.8"/>
    <n v="14.9"/>
    <n v="93"/>
    <s v="Melbourne"/>
    <n v="3.4"/>
    <n v="5.6"/>
    <n v="8.11"/>
    <n v="9.14"/>
    <n v="68"/>
    <x v="8"/>
    <x v="0"/>
  </r>
  <r>
    <s v="2025R1407"/>
    <n v="2025"/>
    <s v="Round 14"/>
    <d v="2025-06-15T00:00:00"/>
    <n v="22.2"/>
    <n v="10.8"/>
    <m/>
    <s v="Perth Stadium"/>
    <d v="1899-12-30T16:10:00"/>
    <n v="43803"/>
    <s v="West Coast"/>
    <n v="1.1000000000000001"/>
    <n v="3.4"/>
    <n v="5.7"/>
    <n v="7.1"/>
    <n v="52"/>
    <s v="Carlton"/>
    <n v="7.4"/>
    <n v="10.8"/>
    <n v="11.11"/>
    <n v="12.14"/>
    <n v="86"/>
    <x v="1"/>
    <x v="0"/>
  </r>
  <r>
    <s v="2025R1501"/>
    <n v="2025"/>
    <s v="Round 15"/>
    <d v="2025-06-19T00:00:00"/>
    <n v="21.6"/>
    <n v="14.4"/>
    <n v="9.8000000000000007"/>
    <s v="Perth Stadium"/>
    <d v="1899-12-30T18:10:00"/>
    <n v="37570"/>
    <s v="Fremantle"/>
    <n v="3.2"/>
    <n v="9.3000000000000007"/>
    <n v="13.3"/>
    <n v="16.8"/>
    <n v="104"/>
    <s v="Essendon"/>
    <n v="2.2000000000000002"/>
    <n v="6.5"/>
    <n v="6.8"/>
    <n v="9.9"/>
    <n v="63"/>
    <x v="5"/>
    <x v="0"/>
  </r>
  <r>
    <s v="2025R1502"/>
    <n v="2025"/>
    <s v="Round 15"/>
    <d v="2025-06-20T00:00:00"/>
    <n v="16"/>
    <n v="2.2000000000000002"/>
    <n v="0"/>
    <s v="Kardinia Park"/>
    <d v="1899-12-30T19:40:00"/>
    <n v="35367"/>
    <s v="Geelong"/>
    <n v="1.3"/>
    <n v="3.5"/>
    <n v="5.0999999999999996"/>
    <n v="6.15"/>
    <n v="51"/>
    <s v="Brisbane"/>
    <n v="4.2"/>
    <n v="7.4"/>
    <n v="11.6"/>
    <n v="14.8"/>
    <n v="92"/>
    <x v="3"/>
    <x v="0"/>
  </r>
  <r>
    <s v="2025R1503"/>
    <n v="2025"/>
    <s v="Round 15"/>
    <d v="2025-06-21T00:00:00"/>
    <n v="12.2"/>
    <n v="6.2"/>
    <n v="0"/>
    <s v="MCG"/>
    <d v="1899-12-30T13:20:00"/>
    <n v="56236"/>
    <s v="Carlton"/>
    <n v="2.6"/>
    <n v="2.7"/>
    <n v="5.8"/>
    <n v="10.130000000000001"/>
    <n v="73"/>
    <s v="North Melbourne"/>
    <n v="1.3"/>
    <n v="7.5"/>
    <n v="13.6"/>
    <n v="13.6"/>
    <n v="84"/>
    <x v="10"/>
    <x v="1"/>
  </r>
  <r>
    <s v="2025R1504"/>
    <n v="2025"/>
    <s v="Round 15"/>
    <d v="2025-06-21T00:00:00"/>
    <n v="18.600000000000001"/>
    <n v="6.8"/>
    <n v="0"/>
    <s v="Adelaide Oval"/>
    <d v="1899-12-30T15:45:00"/>
    <n v="33576"/>
    <s v="Port Adelaide"/>
    <n v="0.2"/>
    <n v="2.4"/>
    <n v="4.5999999999999996"/>
    <n v="7.1"/>
    <n v="52"/>
    <s v="Sydney"/>
    <n v="1.6"/>
    <n v="4.0999999999999996"/>
    <n v="5.16"/>
    <n v="9.17"/>
    <n v="71"/>
    <x v="0"/>
    <x v="0"/>
  </r>
  <r>
    <s v="2025R1505"/>
    <n v="2025"/>
    <s v="Round 15"/>
    <d v="2025-06-21T00:00:00"/>
    <n v="12.2"/>
    <n v="6.2"/>
    <n v="0"/>
    <s v="Docklands"/>
    <d v="1899-12-30T19:35:00"/>
    <n v="43039"/>
    <s v="Collingwood"/>
    <n v="5.0999999999999996"/>
    <n v="8.5"/>
    <n v="12.9"/>
    <n v="16.12"/>
    <n v="108"/>
    <s v="St Kilda"/>
    <n v="3.1"/>
    <n v="6.5"/>
    <n v="9.6"/>
    <n v="11.8"/>
    <n v="74"/>
    <x v="9"/>
    <x v="0"/>
  </r>
  <r>
    <s v="2025R1506"/>
    <n v="2025"/>
    <s v="Round 15"/>
    <d v="2025-06-22T00:00:00"/>
    <n v="20.100000000000001"/>
    <n v="3.8"/>
    <n v="0"/>
    <s v="Sydney Showground"/>
    <d v="1899-12-30T13:10:00"/>
    <n v="10504"/>
    <s v="Greater Western Sydney"/>
    <n v="4.0999999999999996"/>
    <n v="6.7"/>
    <n v="8.9"/>
    <n v="16.100000000000001"/>
    <n v="106"/>
    <s v="Gold Coast"/>
    <n v="7.6"/>
    <n v="8.8000000000000007"/>
    <n v="11.13"/>
    <n v="14.15"/>
    <n v="99"/>
    <x v="15"/>
    <x v="2"/>
  </r>
  <r>
    <s v="2025R1507"/>
    <n v="2025"/>
    <s v="Round 15"/>
    <d v="2025-06-22T00:00:00"/>
    <n v="15.4"/>
    <n v="5.5"/>
    <n v="0"/>
    <s v="Docklands"/>
    <d v="1899-12-30T15:20:00"/>
    <n v="38280"/>
    <s v="Western Bulldogs"/>
    <n v="3.3"/>
    <n v="10.6"/>
    <n v="15.7"/>
    <n v="21.9"/>
    <n v="135"/>
    <s v="Richmond"/>
    <n v="1.3"/>
    <n v="1.4"/>
    <n v="3.8"/>
    <n v="8.8000000000000007"/>
    <n v="56"/>
    <x v="14"/>
    <x v="0"/>
  </r>
  <r>
    <s v="2025R1601"/>
    <n v="2025"/>
    <s v="Round 16"/>
    <d v="2025-06-26T00:00:00"/>
    <n v="14.6"/>
    <n v="7.8"/>
    <n v="0"/>
    <s v="Adelaide Oval"/>
    <d v="1899-12-30T19:00:00"/>
    <n v="30381"/>
    <s v="Port Adelaide"/>
    <n v="5.4"/>
    <n v="8.1"/>
    <n v="13.11"/>
    <n v="16.14"/>
    <n v="110"/>
    <s v="Carlton"/>
    <n v="0.3"/>
    <n v="1.6"/>
    <n v="4.9000000000000004"/>
    <n v="8.1199999999999992"/>
    <n v="60"/>
    <x v="8"/>
    <x v="0"/>
  </r>
  <r>
    <s v="2025R1602"/>
    <n v="2025"/>
    <s v="Round 16"/>
    <d v="2025-06-27T00:00:00"/>
    <n v="15.2"/>
    <n v="7.8"/>
    <n v="0"/>
    <s v="SCG"/>
    <d v="1899-12-30T19:40:00"/>
    <n v="29246"/>
    <s v="Sydney"/>
    <n v="3.5"/>
    <n v="6.8"/>
    <n v="12.9"/>
    <n v="14.12"/>
    <n v="96"/>
    <s v="Western Bulldogs"/>
    <n v="4.2"/>
    <n v="8.5"/>
    <n v="14.6"/>
    <n v="16.899999999999999"/>
    <n v="105"/>
    <x v="14"/>
    <x v="2"/>
  </r>
  <r>
    <s v="2025R1603"/>
    <n v="2025"/>
    <s v="Round 16"/>
    <d v="2025-06-28T00:00:00"/>
    <n v="20.2"/>
    <n v="14.4"/>
    <n v="0"/>
    <s v="Carrara"/>
    <d v="1899-12-30T13:20:00"/>
    <n v="13064"/>
    <s v="Gold Coast"/>
    <n v="5.7"/>
    <n v="8.9"/>
    <n v="14.11"/>
    <n v="15.14"/>
    <n v="104"/>
    <s v="Melbourne"/>
    <n v="0.1"/>
    <n v="5.3"/>
    <n v="7.7"/>
    <n v="12.13"/>
    <n v="85"/>
    <x v="17"/>
    <x v="2"/>
  </r>
  <r>
    <s v="2025R1604"/>
    <n v="2025"/>
    <s v="Round 16"/>
    <d v="2025-06-28T00:00:00"/>
    <n v="11.6"/>
    <n v="-0.7"/>
    <n v="0"/>
    <s v="York Park"/>
    <d v="1899-12-30T16:15:00"/>
    <n v="13287"/>
    <s v="Hawthorn"/>
    <n v="5.5"/>
    <n v="13.8"/>
    <n v="17.11"/>
    <n v="23.12"/>
    <n v="150"/>
    <s v="North Melbourne"/>
    <n v="2.2999999999999998"/>
    <n v="5.5"/>
    <n v="6.7"/>
    <n v="9.11"/>
    <n v="65"/>
    <x v="2"/>
    <x v="2"/>
  </r>
  <r>
    <s v="2025R1605"/>
    <n v="2025"/>
    <s v="Round 16"/>
    <d v="2025-06-28T00:00:00"/>
    <n v="14.2"/>
    <n v="6.4"/>
    <n v="0"/>
    <s v="Docklands"/>
    <d v="1899-12-30T19:35:00"/>
    <n v="38126"/>
    <s v="Collingwood"/>
    <n v="1.3"/>
    <n v="5.5"/>
    <n v="10.6"/>
    <n v="13.1"/>
    <n v="88"/>
    <s v="West Coast"/>
    <n v="2.6"/>
    <n v="6.7"/>
    <n v="8.8000000000000007"/>
    <n v="8.11"/>
    <n v="59"/>
    <x v="9"/>
    <x v="0"/>
  </r>
  <r>
    <s v="2025R1606"/>
    <n v="2025"/>
    <s v="Round 16"/>
    <d v="2025-06-29T00:00:00"/>
    <n v="13.5"/>
    <n v="8"/>
    <n v="0"/>
    <s v="MCG"/>
    <d v="1899-12-30T15:15:00"/>
    <n v="23231"/>
    <s v="Richmond"/>
    <n v="0.1"/>
    <n v="2.2000000000000002"/>
    <n v="5.2"/>
    <n v="8.6"/>
    <n v="54"/>
    <s v="Adelaide"/>
    <n v="2.5"/>
    <n v="8.6999999999999993"/>
    <n v="12.13"/>
    <n v="18.14"/>
    <n v="122"/>
    <x v="4"/>
    <x v="2"/>
  </r>
  <r>
    <s v="2025R1607"/>
    <n v="2025"/>
    <s v="Round 16"/>
    <d v="2025-06-29T00:00:00"/>
    <n v="19.600000000000001"/>
    <n v="10"/>
    <m/>
    <s v="Perth Stadium"/>
    <d v="1899-12-30T15:10:00"/>
    <n v="41600"/>
    <s v="Fremantle"/>
    <n v="2.2000000000000002"/>
    <n v="5.5"/>
    <n v="6.1"/>
    <n v="11.15"/>
    <n v="81"/>
    <s v="St Kilda"/>
    <n v="1.5"/>
    <n v="4.8"/>
    <n v="7.12"/>
    <n v="9.15"/>
    <n v="69"/>
    <x v="5"/>
    <x v="0"/>
  </r>
  <r>
    <s v="2025R1701"/>
    <n v="2025"/>
    <s v="Round 17"/>
    <d v="2025-07-03T00:00:00"/>
    <n v="13.9"/>
    <n v="8.3000000000000007"/>
    <n v="15.2"/>
    <s v="Docklands"/>
    <d v="1899-12-30T19:30:00"/>
    <n v="25009"/>
    <s v="North Melbourne"/>
    <n v="5.2"/>
    <n v="8.3000000000000007"/>
    <n v="12.6"/>
    <n v="13.7"/>
    <n v="85"/>
    <s v="Western Bulldogs"/>
    <n v="4.2"/>
    <n v="10.4"/>
    <n v="15.1"/>
    <n v="20.14"/>
    <n v="134"/>
    <x v="14"/>
    <x v="2"/>
  </r>
  <r>
    <s v="2025R1702"/>
    <n v="2025"/>
    <s v="Round 17"/>
    <d v="2025-07-04T00:00:00"/>
    <n v="15.1"/>
    <n v="3.4"/>
    <n v="0"/>
    <s v="MCG"/>
    <d v="1899-12-30T19:20:00"/>
    <n v="75827"/>
    <s v="Carlton"/>
    <n v="3.3"/>
    <n v="4.5"/>
    <n v="6.9"/>
    <n v="8.11"/>
    <n v="59"/>
    <s v="Collingwood"/>
    <n v="4.3"/>
    <n v="8.5"/>
    <n v="16.899999999999999"/>
    <n v="17.13"/>
    <n v="115"/>
    <x v="9"/>
    <x v="1"/>
  </r>
  <r>
    <s v="2025R1703"/>
    <n v="2025"/>
    <s v="Round 17"/>
    <d v="2025-07-04T00:00:00"/>
    <n v="18.399999999999999"/>
    <n v="7"/>
    <n v="0.8"/>
    <s v="Perth Stadium"/>
    <d v="1899-12-30T18:20:00"/>
    <n v="38152"/>
    <s v="West Coast"/>
    <n v="1"/>
    <n v="3.1"/>
    <n v="5.2"/>
    <n v="8.4"/>
    <n v="52"/>
    <s v="Greater Western Sydney"/>
    <n v="5.3"/>
    <n v="8.6"/>
    <n v="13.9"/>
    <n v="16.149999999999999"/>
    <n v="111"/>
    <x v="15"/>
    <x v="0"/>
  </r>
  <r>
    <s v="2025R1704"/>
    <n v="2025"/>
    <s v="Round 17"/>
    <d v="2025-07-05T00:00:00"/>
    <n v="16.8"/>
    <n v="7.4"/>
    <n v="0"/>
    <s v="Docklands"/>
    <d v="1899-12-30T12:35:00"/>
    <n v="29672"/>
    <s v="Essendon"/>
    <n v="3"/>
    <n v="6.5"/>
    <n v="11.7"/>
    <n v="11.8"/>
    <n v="74"/>
    <s v="Gold Coast"/>
    <n v="3.1"/>
    <n v="7.3"/>
    <n v="12.4"/>
    <n v="18.7"/>
    <n v="115"/>
    <x v="17"/>
    <x v="2"/>
  </r>
  <r>
    <s v="2025R1705"/>
    <n v="2025"/>
    <s v="Round 17"/>
    <d v="2025-07-05T00:00:00"/>
    <n v="16.8"/>
    <n v="5.7"/>
    <n v="0"/>
    <s v="Kardinia Park"/>
    <d v="1899-12-30T16:15:00"/>
    <n v="31060"/>
    <s v="Geelong"/>
    <n v="3.3"/>
    <n v="11.9"/>
    <n v="15.13"/>
    <n v="18.16"/>
    <n v="124"/>
    <s v="Richmond"/>
    <n v="1.2"/>
    <n v="2.4"/>
    <n v="4.5999999999999996"/>
    <n v="7.1"/>
    <n v="52"/>
    <x v="12"/>
    <x v="0"/>
  </r>
  <r>
    <s v="2025R1706"/>
    <n v="2025"/>
    <s v="Round 17"/>
    <d v="2025-07-05T00:00:00"/>
    <n v="22.8"/>
    <n v="8.3000000000000007"/>
    <n v="0"/>
    <s v="Gabba"/>
    <d v="1899-12-30T19:35:00"/>
    <n v="30017"/>
    <s v="Brisbane"/>
    <n v="8.4"/>
    <n v="9.8000000000000007"/>
    <n v="14.1"/>
    <n v="18.12"/>
    <n v="120"/>
    <s v="Port Adelaide"/>
    <n v="3.2"/>
    <n v="6.5"/>
    <n v="10.6"/>
    <n v="14.8"/>
    <n v="92"/>
    <x v="3"/>
    <x v="0"/>
  </r>
  <r>
    <s v="2025R1707"/>
    <n v="2025"/>
    <s v="Round 17"/>
    <d v="2025-07-05T00:00:00"/>
    <n v="16.8"/>
    <n v="7.4"/>
    <n v="0"/>
    <s v="Docklands"/>
    <d v="1899-12-30T19:40:00"/>
    <n v="36035"/>
    <s v="St Kilda"/>
    <n v="1.2"/>
    <n v="3.6"/>
    <n v="6.1"/>
    <n v="10.14"/>
    <n v="74"/>
    <s v="Hawthorn"/>
    <n v="2.5"/>
    <n v="6.6"/>
    <n v="11.6"/>
    <n v="14.1"/>
    <n v="94"/>
    <x v="2"/>
    <x v="0"/>
  </r>
  <r>
    <s v="2025R1708"/>
    <n v="2025"/>
    <s v="Round 17"/>
    <d v="2025-07-06T00:00:00"/>
    <n v="22.3"/>
    <n v="10.9"/>
    <n v="0"/>
    <s v="SCG"/>
    <d v="1899-12-30T13:10:00"/>
    <n v="32007"/>
    <s v="Sydney"/>
    <n v="3.3"/>
    <n v="8.5"/>
    <n v="11.8"/>
    <n v="14.1"/>
    <n v="94"/>
    <s v="Fremantle"/>
    <n v="2.2999999999999998"/>
    <n v="5.6"/>
    <n v="10.6"/>
    <n v="12.11"/>
    <n v="83"/>
    <x v="0"/>
    <x v="0"/>
  </r>
  <r>
    <s v="2025R1709"/>
    <n v="2025"/>
    <s v="Round 17"/>
    <d v="2025-07-06T00:00:00"/>
    <n v="14.7"/>
    <n v="9"/>
    <n v="0"/>
    <s v="Adelaide Oval"/>
    <d v="1899-12-30T14:45:00"/>
    <n v="43306"/>
    <s v="Adelaide"/>
    <n v="2.2999999999999998"/>
    <n v="5.8"/>
    <n v="10.11"/>
    <n v="13.12"/>
    <n v="90"/>
    <s v="Melbourne"/>
    <n v="1.6"/>
    <n v="6.7"/>
    <n v="8.8000000000000007"/>
    <n v="11.11"/>
    <n v="77"/>
    <x v="4"/>
    <x v="0"/>
  </r>
  <r>
    <s v="2025R1801"/>
    <n v="2025"/>
    <s v="Round 18"/>
    <d v="2025-07-10T00:00:00"/>
    <n v="12.4"/>
    <n v="7.5"/>
    <n v="2.8"/>
    <s v="Docklands"/>
    <d v="1899-12-30T19:30:00"/>
    <n v="32898"/>
    <s v="Carlton"/>
    <n v="3.3"/>
    <n v="6.6"/>
    <n v="6.1"/>
    <n v="9.1199999999999992"/>
    <n v="66"/>
    <s v="Brisbane"/>
    <n v="5.4"/>
    <n v="11.6"/>
    <n v="15.8"/>
    <n v="15.13"/>
    <n v="103"/>
    <x v="3"/>
    <x v="0"/>
  </r>
  <r>
    <s v="2025R1802"/>
    <n v="2025"/>
    <s v="Round 18"/>
    <d v="2025-07-11T00:00:00"/>
    <n v="21.1"/>
    <n v="11.1"/>
    <n v="0"/>
    <s v="Carrara"/>
    <d v="1899-12-30T19:40:00"/>
    <n v="22831"/>
    <s v="Gold Coast"/>
    <n v="2.5"/>
    <n v="6.7"/>
    <n v="8.9"/>
    <n v="10.9"/>
    <n v="69"/>
    <s v="Collingwood"/>
    <n v="0.4"/>
    <n v="0.8"/>
    <n v="3.11"/>
    <n v="8.15"/>
    <n v="63"/>
    <x v="17"/>
    <x v="2"/>
  </r>
  <r>
    <s v="2025R1803"/>
    <n v="2025"/>
    <s v="Round 18"/>
    <d v="2025-07-12T00:00:00"/>
    <n v="16.3"/>
    <n v="6.8"/>
    <n v="1"/>
    <s v="Docklands"/>
    <d v="1899-12-30T13:20:00"/>
    <n v="41198"/>
    <s v="Western Bulldogs"/>
    <n v="3.1"/>
    <n v="7.3"/>
    <n v="10.6"/>
    <n v="15.8"/>
    <n v="98"/>
    <s v="Adelaide"/>
    <n v="4.2"/>
    <n v="10.4"/>
    <n v="14.9"/>
    <n v="16.13"/>
    <n v="109"/>
    <x v="4"/>
    <x v="0"/>
  </r>
  <r>
    <s v="2025R1804"/>
    <n v="2025"/>
    <s v="Round 18"/>
    <d v="2025-07-12T00:00:00"/>
    <n v="20.399999999999999"/>
    <n v="5.7"/>
    <n v="0"/>
    <s v="Sydney Showground"/>
    <d v="1899-12-30T16:15:00"/>
    <n v="13349"/>
    <s v="Greater Western Sydney"/>
    <n v="2.1"/>
    <n v="7.5"/>
    <n v="12.8"/>
    <n v="17.899999999999999"/>
    <n v="111"/>
    <s v="Geelong"/>
    <n v="4.2"/>
    <n v="6.5"/>
    <n v="8.6999999999999993"/>
    <n v="13.7"/>
    <n v="85"/>
    <x v="15"/>
    <x v="2"/>
  </r>
  <r>
    <s v="2025R1805"/>
    <n v="2025"/>
    <s v="Round 18"/>
    <d v="2025-07-12T00:00:00"/>
    <n v="16.3"/>
    <n v="6.8"/>
    <n v="1"/>
    <s v="MCG"/>
    <d v="1899-12-30T19:35:00"/>
    <n v="52125"/>
    <s v="Richmond"/>
    <n v="3.4"/>
    <n v="3.5"/>
    <n v="3.9"/>
    <n v="6.1"/>
    <n v="46"/>
    <s v="Essendon"/>
    <n v="3"/>
    <n v="3.6"/>
    <n v="4.0999999999999996"/>
    <n v="4.13"/>
    <n v="37"/>
    <x v="13"/>
    <x v="1"/>
  </r>
  <r>
    <s v="2025R1806"/>
    <n v="2025"/>
    <s v="Round 18"/>
    <d v="2025-07-12T00:00:00"/>
    <n v="19.5"/>
    <n v="10.9"/>
    <n v="7.2"/>
    <s v="Perth Stadium"/>
    <d v="1899-12-30T18:10:00"/>
    <n v="49460"/>
    <s v="Fremantle"/>
    <n v="3.1"/>
    <n v="6.1"/>
    <n v="8.1"/>
    <n v="12.5"/>
    <n v="77"/>
    <s v="Hawthorn"/>
    <n v="2.2000000000000002"/>
    <n v="7.4"/>
    <n v="9.8000000000000007"/>
    <n v="9.1"/>
    <n v="64"/>
    <x v="5"/>
    <x v="0"/>
  </r>
  <r>
    <s v="2025R1807"/>
    <n v="2025"/>
    <s v="Round 18"/>
    <d v="2025-07-13T00:00:00"/>
    <n v="15"/>
    <n v="9.6999999999999993"/>
    <n v="0"/>
    <s v="MCG"/>
    <d v="1899-12-30T13:10:00"/>
    <n v="35844"/>
    <s v="Melbourne"/>
    <n v="3.3"/>
    <n v="6.5"/>
    <n v="11.9"/>
    <n v="18.11"/>
    <n v="119"/>
    <s v="North Melbourne"/>
    <n v="4.2"/>
    <n v="5.6"/>
    <n v="8.11"/>
    <n v="12.11"/>
    <n v="83"/>
    <x v="16"/>
    <x v="0"/>
  </r>
  <r>
    <s v="2025R1808"/>
    <n v="2025"/>
    <s v="Round 18"/>
    <d v="2025-07-13T00:00:00"/>
    <n v="15"/>
    <n v="9.6999999999999993"/>
    <n v="0"/>
    <s v="Docklands"/>
    <d v="1899-12-30T15:15:00"/>
    <n v="29589"/>
    <s v="St Kilda"/>
    <n v="4"/>
    <n v="7.4"/>
    <n v="11.8"/>
    <n v="13.9"/>
    <n v="87"/>
    <s v="Sydney"/>
    <n v="5.3"/>
    <n v="5.6"/>
    <n v="9.6999999999999993"/>
    <n v="14.8"/>
    <n v="92"/>
    <x v="0"/>
    <x v="2"/>
  </r>
  <r>
    <s v="2025R1809"/>
    <n v="2025"/>
    <s v="Round 18"/>
    <d v="2025-07-13T00:00:00"/>
    <n v="16.3"/>
    <n v="9.6999999999999993"/>
    <n v="0.2"/>
    <s v="Adelaide Oval"/>
    <d v="1899-12-30T16:10:00"/>
    <n v="30553"/>
    <s v="Port Adelaide"/>
    <n v="2.2000000000000002"/>
    <n v="5.6"/>
    <n v="7.12"/>
    <n v="12.15"/>
    <n v="87"/>
    <s v="West Coast"/>
    <n v="6.3"/>
    <n v="7.5"/>
    <n v="9.6"/>
    <n v="9.6999999999999993"/>
    <n v="61"/>
    <x v="8"/>
    <x v="0"/>
  </r>
  <r>
    <s v="2025R1901"/>
    <n v="2025"/>
    <s v="Round 19"/>
    <d v="2025-07-17T00:00:00"/>
    <n v="15.8"/>
    <n v="8.6999999999999993"/>
    <n v="0"/>
    <s v="Docklands"/>
    <d v="1899-12-30T19:30:00"/>
    <n v="20347"/>
    <s v="Essendon"/>
    <n v="0.5"/>
    <n v="1.8"/>
    <n v="5.0999999999999996"/>
    <n v="7.14"/>
    <n v="56"/>
    <s v="Greater Western Sydney"/>
    <n v="2"/>
    <n v="8.3000000000000007"/>
    <n v="13.5"/>
    <n v="16.8"/>
    <n v="104"/>
    <x v="15"/>
    <x v="2"/>
  </r>
  <r>
    <s v="2025R1902"/>
    <n v="2025"/>
    <s v="Round 19"/>
    <d v="2025-07-18T00:00:00"/>
    <n v="22.3"/>
    <n v="12.7"/>
    <n v="0"/>
    <s v="Gabba"/>
    <d v="1899-12-30T19:40:00"/>
    <n v="29039"/>
    <s v="Brisbane"/>
    <n v="2.2000000000000002"/>
    <n v="7.4"/>
    <n v="10.11"/>
    <n v="12.14"/>
    <n v="86"/>
    <s v="Western Bulldogs"/>
    <n v="2.1"/>
    <n v="5.3"/>
    <n v="8.4"/>
    <n v="12.4"/>
    <n v="76"/>
    <x v="3"/>
    <x v="2"/>
  </r>
  <r>
    <s v="2025R1903"/>
    <n v="2025"/>
    <s v="Round 19"/>
    <d v="2025-07-19T00:00:00"/>
    <n v="12.3"/>
    <n v="2.4"/>
    <n v="0"/>
    <s v="York Park"/>
    <d v="1899-12-30T13:20:00"/>
    <n v="12772"/>
    <s v="Hawthorn"/>
    <n v="3.2"/>
    <n v="6.4"/>
    <n v="8.6"/>
    <n v="13.9"/>
    <n v="87"/>
    <s v="Port Adelaide"/>
    <n v="3.2"/>
    <n v="4.3"/>
    <n v="6.6"/>
    <n v="7.7"/>
    <n v="49"/>
    <x v="2"/>
    <x v="2"/>
  </r>
  <r>
    <s v="2025R1904"/>
    <n v="2025"/>
    <s v="Round 19"/>
    <d v="2025-07-19T00:00:00"/>
    <n v="19.100000000000001"/>
    <n v="6"/>
    <n v="3.8"/>
    <s v="SCG"/>
    <d v="1899-12-30T16:15:00"/>
    <n v="31909"/>
    <s v="Sydney"/>
    <n v="3.3"/>
    <n v="7.5"/>
    <n v="7.9"/>
    <n v="12.12"/>
    <n v="84"/>
    <s v="North Melbourne"/>
    <n v="2.2999999999999998"/>
    <n v="4.5"/>
    <n v="5.9"/>
    <n v="7.11"/>
    <n v="53"/>
    <x v="0"/>
    <x v="0"/>
  </r>
  <r>
    <s v="2025R1905"/>
    <n v="2025"/>
    <s v="Round 19"/>
    <d v="2025-07-19T00:00:00"/>
    <n v="14.4"/>
    <n v="6.1"/>
    <n v="0"/>
    <s v="MCG"/>
    <d v="1899-12-30T19:35:00"/>
    <n v="40869"/>
    <s v="Carlton"/>
    <n v="4.2"/>
    <n v="6.4"/>
    <n v="9.5"/>
    <n v="12.6"/>
    <n v="78"/>
    <s v="Melbourne"/>
    <n v="3"/>
    <n v="3.3"/>
    <n v="7.7"/>
    <n v="10.1"/>
    <n v="70"/>
    <x v="1"/>
    <x v="0"/>
  </r>
  <r>
    <s v="2025R1906"/>
    <n v="2025"/>
    <s v="Round 19"/>
    <d v="2025-07-19T00:00:00"/>
    <n v="18"/>
    <n v="6.6"/>
    <n v="5.2"/>
    <s v="Perth Stadium"/>
    <d v="1899-12-30T18:10:00"/>
    <n v="44252"/>
    <s v="West Coast"/>
    <n v="2.2999999999999998"/>
    <n v="4.5999999999999996"/>
    <n v="5.8"/>
    <n v="8.8000000000000007"/>
    <n v="56"/>
    <s v="Richmond"/>
    <n v="3.2"/>
    <n v="6.3"/>
    <n v="14.7"/>
    <n v="16.899999999999999"/>
    <n v="105"/>
    <x v="13"/>
    <x v="0"/>
  </r>
  <r>
    <s v="2025R1907"/>
    <n v="2025"/>
    <s v="Round 19"/>
    <d v="2025-07-20T00:00:00"/>
    <n v="13.8"/>
    <n v="4.3"/>
    <n v="0.8"/>
    <s v="Kardinia Park"/>
    <d v="1899-12-30T13:10:00"/>
    <n v="29985"/>
    <s v="Geelong"/>
    <n v="6"/>
    <n v="10.199999999999999"/>
    <n v="15.8"/>
    <n v="17.11"/>
    <n v="113"/>
    <s v="St Kilda"/>
    <n v="2.2000000000000002"/>
    <n v="7.5"/>
    <n v="9.6999999999999993"/>
    <n v="12.1"/>
    <n v="82"/>
    <x v="12"/>
    <x v="2"/>
  </r>
  <r>
    <s v="2025R1908"/>
    <n v="2025"/>
    <s v="Round 19"/>
    <d v="2025-07-20T00:00:00"/>
    <n v="14.9"/>
    <n v="4.7"/>
    <n v="0.2"/>
    <s v="MCG"/>
    <d v="1899-12-30T15:15:00"/>
    <n v="62198"/>
    <s v="Collingwood"/>
    <n v="3.2"/>
    <n v="8.6"/>
    <n v="9.8000000000000007"/>
    <n v="11.12"/>
    <n v="78"/>
    <s v="Fremantle"/>
    <n v="4.2"/>
    <n v="7.5"/>
    <n v="8.5"/>
    <n v="12.7"/>
    <n v="79"/>
    <x v="5"/>
    <x v="1"/>
  </r>
  <r>
    <s v="2025R1909"/>
    <n v="2025"/>
    <s v="Round 19"/>
    <d v="2025-07-20T00:00:00"/>
    <n v="17.7"/>
    <n v="5.6"/>
    <n v="0.4"/>
    <s v="Adelaide Oval"/>
    <d v="1899-12-30T16:10:00"/>
    <n v="44249"/>
    <s v="Adelaide"/>
    <n v="3.3"/>
    <n v="9.5"/>
    <n v="13.9"/>
    <n v="16.11"/>
    <n v="107"/>
    <s v="Gold Coast"/>
    <n v="0.2"/>
    <n v="0.4"/>
    <n v="5.9"/>
    <n v="6.1"/>
    <n v="46"/>
    <x v="4"/>
    <x v="0"/>
  </r>
  <r>
    <s v="2025R2001"/>
    <n v="2025"/>
    <s v="Round 20"/>
    <d v="2025-07-24T00:00:00"/>
    <n v="16.2"/>
    <n v="4.7"/>
    <n v="1"/>
    <s v="MCG"/>
    <d v="1899-12-30T19:30:00"/>
    <n v="51271"/>
    <s v="Hawthorn"/>
    <n v="6.1"/>
    <n v="8.3000000000000007"/>
    <n v="12.4"/>
    <n v="13.7"/>
    <n v="85"/>
    <s v="Carlton"/>
    <n v="1.2"/>
    <n v="3.3"/>
    <n v="7.4"/>
    <n v="9.6999999999999993"/>
    <n v="61"/>
    <x v="2"/>
    <x v="1"/>
  </r>
  <r>
    <s v="2025R2002"/>
    <n v="2025"/>
    <s v="Round 20"/>
    <d v="2025-07-25T00:00:00"/>
    <n v="13.1"/>
    <n v="6.4"/>
    <n v="0"/>
    <s v="Docklands"/>
    <d v="1899-12-30T19:20:00"/>
    <n v="29367"/>
    <s v="Essendon"/>
    <n v="2.2000000000000002"/>
    <n v="2.5"/>
    <n v="4.5999999999999996"/>
    <n v="7.8"/>
    <n v="50"/>
    <s v="Western Bulldogs"/>
    <n v="6.5"/>
    <n v="10.5"/>
    <n v="17.7"/>
    <n v="22.11"/>
    <n v="143"/>
    <x v="14"/>
    <x v="2"/>
  </r>
  <r>
    <s v="2025R2003"/>
    <n v="2025"/>
    <s v="Round 20"/>
    <d v="2025-07-25T00:00:00"/>
    <n v="18.399999999999999"/>
    <n v="2.4"/>
    <n v="0"/>
    <s v="Sydney Showground"/>
    <d v="1899-12-30T19:50:00"/>
    <n v="18536"/>
    <s v="Greater Western Sydney"/>
    <n v="1.2"/>
    <n v="3.4"/>
    <n v="12.7"/>
    <n v="15.12"/>
    <n v="102"/>
    <s v="Sydney"/>
    <n v="3.5"/>
    <n v="7.8"/>
    <n v="8.8000000000000007"/>
    <n v="8.1"/>
    <n v="58"/>
    <x v="15"/>
    <x v="2"/>
  </r>
  <r>
    <s v="2025R2004"/>
    <n v="2025"/>
    <s v="Round 20"/>
    <d v="2025-07-26T00:00:00"/>
    <n v="20.9"/>
    <n v="13.3"/>
    <n v="0"/>
    <s v="Carrara"/>
    <d v="1899-12-30T13:20:00"/>
    <n v="20833"/>
    <s v="Gold Coast"/>
    <n v="5.0999999999999996"/>
    <n v="10.3"/>
    <n v="15.6"/>
    <n v="20.100000000000001"/>
    <n v="130"/>
    <s v="Brisbane"/>
    <n v="2.2999999999999998"/>
    <n v="4.5999999999999996"/>
    <n v="5.8"/>
    <n v="9.1"/>
    <n v="64"/>
    <x v="17"/>
    <x v="2"/>
  </r>
  <r>
    <s v="2025R2005"/>
    <n v="2025"/>
    <s v="Round 20"/>
    <d v="2025-07-26T00:00:00"/>
    <n v="16.8"/>
    <n v="1.5"/>
    <n v="0"/>
    <s v="Perth Stadium"/>
    <d v="1899-12-30T14:15:00"/>
    <n v="54384"/>
    <s v="Fremantle"/>
    <n v="6.4"/>
    <n v="7.1"/>
    <n v="10.16"/>
    <n v="18.18"/>
    <n v="126"/>
    <s v="West Coast"/>
    <n v="2"/>
    <n v="5"/>
    <n v="7.4"/>
    <n v="12.5"/>
    <n v="77"/>
    <x v="5"/>
    <x v="1"/>
  </r>
  <r>
    <s v="2025R2006"/>
    <n v="2025"/>
    <s v="Round 20"/>
    <d v="2025-07-26T00:00:00"/>
    <n v="12.9"/>
    <n v="8.5"/>
    <n v="0.4"/>
    <s v="Docklands"/>
    <d v="1899-12-30T19:35:00"/>
    <n v="25445"/>
    <s v="North Melbourne"/>
    <n v="2.2000000000000002"/>
    <n v="3.4"/>
    <n v="3.5"/>
    <n v="7.7"/>
    <n v="49"/>
    <s v="Geelong"/>
    <n v="4.5999999999999996"/>
    <n v="11.1"/>
    <n v="19.149999999999999"/>
    <n v="22.18"/>
    <n v="150"/>
    <x v="12"/>
    <x v="2"/>
  </r>
  <r>
    <s v="2025R2007"/>
    <n v="2025"/>
    <s v="Round 20"/>
    <d v="2025-07-26T00:00:00"/>
    <n v="14.2"/>
    <n v="9.1999999999999993"/>
    <n v="23.4"/>
    <s v="Adelaide Oval"/>
    <d v="1899-12-30T19:40:00"/>
    <n v="46018"/>
    <s v="Adelaide"/>
    <n v="3.6"/>
    <n v="7.8"/>
    <n v="12.11"/>
    <n v="20.13"/>
    <n v="133"/>
    <s v="Port Adelaide"/>
    <n v="3.1"/>
    <n v="3.3"/>
    <n v="5.3"/>
    <n v="5.5"/>
    <n v="35"/>
    <x v="4"/>
    <x v="0"/>
  </r>
  <r>
    <s v="2025R2008"/>
    <n v="2025"/>
    <s v="Round 20"/>
    <d v="2025-07-27T00:00:00"/>
    <n v="14"/>
    <n v="8.6999999999999993"/>
    <n v="0.8"/>
    <s v="MCG"/>
    <d v="1899-12-30T14:10:00"/>
    <n v="59454"/>
    <s v="Richmond"/>
    <n v="2.1"/>
    <n v="4.4000000000000004"/>
    <n v="7.5"/>
    <n v="8.9"/>
    <n v="57"/>
    <s v="Collingwood"/>
    <n v="3.3"/>
    <n v="7.6"/>
    <n v="12.1"/>
    <n v="13.15"/>
    <n v="93"/>
    <x v="9"/>
    <x v="1"/>
  </r>
  <r>
    <s v="2025R2009"/>
    <n v="2025"/>
    <s v="Round 20"/>
    <d v="2025-07-27T00:00:00"/>
    <n v="14"/>
    <n v="8.6999999999999993"/>
    <n v="0.8"/>
    <s v="Docklands"/>
    <d v="1899-12-30T15:15:00"/>
    <n v="22570"/>
    <s v="St Kilda"/>
    <n v="2.1"/>
    <n v="4.4000000000000004"/>
    <n v="6.4"/>
    <n v="15.6"/>
    <n v="96"/>
    <s v="Melbourne"/>
    <n v="6.2"/>
    <n v="9.4"/>
    <n v="13.8"/>
    <n v="13.12"/>
    <n v="90"/>
    <x v="11"/>
    <x v="2"/>
  </r>
  <r>
    <s v="2025R2101"/>
    <n v="2025"/>
    <s v="Round 21"/>
    <d v="2025-07-31T00:00:00"/>
    <n v="13.7"/>
    <n v="4.7"/>
    <n v="0"/>
    <s v="Docklands"/>
    <d v="1899-12-30T19:30:00"/>
    <n v="23898"/>
    <s v="Western Bulldogs"/>
    <n v="6.5"/>
    <n v="12.9"/>
    <n v="16.13"/>
    <n v="19.18"/>
    <n v="132"/>
    <s v="Greater Western Sydney"/>
    <n v="1.2"/>
    <n v="3.2"/>
    <n v="6.6"/>
    <n v="6.8"/>
    <n v="44"/>
    <x v="14"/>
    <x v="2"/>
  </r>
  <r>
    <s v="2025R2102"/>
    <n v="2025"/>
    <s v="Round 21"/>
    <d v="2025-08-01T00:00:00"/>
    <n v="14"/>
    <n v="5.3"/>
    <n v="0"/>
    <s v="Adelaide Oval"/>
    <d v="1899-12-30T19:10:00"/>
    <n v="50654"/>
    <s v="Adelaide"/>
    <n v="1.1000000000000001"/>
    <n v="7.7"/>
    <n v="9.9"/>
    <n v="15.11"/>
    <n v="101"/>
    <s v="Hawthorn"/>
    <n v="5.3"/>
    <n v="5.3"/>
    <n v="11.5"/>
    <n v="13.9"/>
    <n v="87"/>
    <x v="4"/>
    <x v="1"/>
  </r>
  <r>
    <s v="2025R2103"/>
    <n v="2025"/>
    <s v="Round 21"/>
    <d v="2025-08-02T00:00:00"/>
    <n v="13.7"/>
    <n v="6.4"/>
    <n v="0"/>
    <s v="Docklands"/>
    <d v="1899-12-30T13:20:00"/>
    <n v="16394"/>
    <s v="Melbourne"/>
    <n v="3.5"/>
    <n v="6.7"/>
    <n v="16.899999999999999"/>
    <n v="21.13"/>
    <n v="139"/>
    <s v="West Coast"/>
    <n v="1.2"/>
    <n v="3.3"/>
    <n v="6.6"/>
    <n v="8.8000000000000007"/>
    <n v="56"/>
    <x v="16"/>
    <x v="2"/>
  </r>
  <r>
    <s v="2025R2104"/>
    <n v="2025"/>
    <s v="Round 21"/>
    <d v="2025-08-02T00:00:00"/>
    <n v="18.899999999999999"/>
    <n v="12.9"/>
    <n v="3"/>
    <s v="Carrara"/>
    <d v="1899-12-30T16:10:00"/>
    <n v="14841"/>
    <s v="Gold Coast"/>
    <n v="4.0999999999999996"/>
    <n v="6.5"/>
    <n v="11.9"/>
    <n v="16.11"/>
    <n v="107"/>
    <s v="Richmond"/>
    <n v="0.1"/>
    <n v="0.5"/>
    <n v="1.8"/>
    <n v="2.11"/>
    <n v="23"/>
    <x v="17"/>
    <x v="2"/>
  </r>
  <r>
    <s v="2025R2105"/>
    <n v="2025"/>
    <s v="Round 21"/>
    <d v="2025-08-02T00:00:00"/>
    <n v="17.5"/>
    <n v="11.2"/>
    <n v="22.2"/>
    <s v="SCG"/>
    <d v="1899-12-30T16:15:00"/>
    <n v="20805"/>
    <s v="Sydney"/>
    <n v="4.3"/>
    <n v="6.9"/>
    <n v="8.1199999999999992"/>
    <n v="9.14"/>
    <n v="68"/>
    <s v="Essendon"/>
    <n v="2.4"/>
    <n v="2.6"/>
    <n v="4.0999999999999996"/>
    <n v="7.12"/>
    <n v="54"/>
    <x v="0"/>
    <x v="2"/>
  </r>
  <r>
    <s v="2025R2106"/>
    <n v="2025"/>
    <s v="Round 21"/>
    <d v="2025-08-02T00:00:00"/>
    <n v="13.7"/>
    <n v="6.4"/>
    <n v="0"/>
    <s v="MCG"/>
    <d v="1899-12-30T19:35:00"/>
    <n v="82326"/>
    <s v="Collingwood"/>
    <n v="2.2000000000000002"/>
    <n v="7.3"/>
    <n v="8.5"/>
    <n v="10.5"/>
    <n v="65"/>
    <s v="Brisbane"/>
    <n v="5.4"/>
    <n v="7.4"/>
    <n v="11.6"/>
    <n v="14.8"/>
    <n v="92"/>
    <x v="3"/>
    <x v="1"/>
  </r>
  <r>
    <s v="2025R2107"/>
    <n v="2025"/>
    <s v="Round 21"/>
    <d v="2025-08-03T00:00:00"/>
    <n v="19.3"/>
    <n v="1.8"/>
    <n v="0"/>
    <s v="Docklands"/>
    <d v="1899-12-30T13:40:00"/>
    <n v="31978"/>
    <s v="St Kilda"/>
    <n v="1.2"/>
    <n v="4.5999999999999996"/>
    <n v="10.11"/>
    <n v="11.12"/>
    <n v="78"/>
    <s v="North Melbourne"/>
    <n v="3.4"/>
    <n v="4.5"/>
    <n v="7.6"/>
    <n v="10.9"/>
    <n v="69"/>
    <x v="11"/>
    <x v="0"/>
  </r>
  <r>
    <s v="2025R2108"/>
    <n v="2025"/>
    <s v="Round 21"/>
    <d v="2025-08-03T00:00:00"/>
    <m/>
    <m/>
    <n v="0"/>
    <s v="Kardinia Park"/>
    <d v="1899-12-30T15:15:00"/>
    <n v="28064"/>
    <s v="Geelong"/>
    <n v="3.5"/>
    <n v="8.11"/>
    <n v="17.14"/>
    <n v="23.15"/>
    <n v="153"/>
    <s v="Port Adelaide"/>
    <n v="3.5"/>
    <n v="4.5"/>
    <n v="5.7"/>
    <n v="9.11"/>
    <n v="65"/>
    <x v="12"/>
    <x v="2"/>
  </r>
  <r>
    <s v="2025R2109"/>
    <n v="2025"/>
    <s v="Round 21"/>
    <d v="2025-08-03T00:00:00"/>
    <n v="14.6"/>
    <n v="10.1"/>
    <n v="31"/>
    <s v="Perth Stadium"/>
    <d v="1899-12-30T15:10:00"/>
    <n v="39358"/>
    <s v="Fremantle"/>
    <n v="2"/>
    <n v="4.0999999999999996"/>
    <n v="8.1999999999999993"/>
    <n v="15.4"/>
    <n v="94"/>
    <s v="Carlton"/>
    <n v="5"/>
    <n v="8.1"/>
    <n v="9.4"/>
    <n v="10.7"/>
    <n v="67"/>
    <x v="5"/>
    <x v="0"/>
  </r>
  <r>
    <s v="2025R2201"/>
    <n v="2025"/>
    <s v="Round 22"/>
    <d v="2025-08-07T00:00:00"/>
    <n v="13.5"/>
    <n v="5.2"/>
    <n v="0.2"/>
    <s v="MCG"/>
    <d v="1899-12-30T19:30:00"/>
    <n v="68515"/>
    <s v="Hawthorn"/>
    <n v="3.3"/>
    <n v="10.3"/>
    <n v="14.5"/>
    <n v="17.8"/>
    <n v="110"/>
    <s v="Collingwood"/>
    <n v="2.2999999999999998"/>
    <n v="3.6"/>
    <n v="4.9000000000000004"/>
    <n v="6.1"/>
    <n v="46"/>
    <x v="2"/>
    <x v="1"/>
  </r>
  <r>
    <s v="2025R2202"/>
    <n v="2025"/>
    <s v="Round 22"/>
    <d v="2025-08-08T00:00:00"/>
    <n v="14.7"/>
    <n v="5.2"/>
    <n v="0.8"/>
    <s v="Kardinia Park"/>
    <d v="1899-12-30T19:40:00"/>
    <n v="30289"/>
    <s v="Geelong"/>
    <n v="4.5"/>
    <n v="7.1"/>
    <n v="11.13"/>
    <n v="15.19"/>
    <n v="109"/>
    <s v="Essendon"/>
    <n v="1.2"/>
    <n v="2.2999999999999998"/>
    <n v="7.5"/>
    <n v="10.5"/>
    <n v="65"/>
    <x v="12"/>
    <x v="0"/>
  </r>
  <r>
    <s v="2025R2203"/>
    <n v="2025"/>
    <s v="Round 22"/>
    <d v="2025-08-09T00:00:00"/>
    <n v="16.399999999999999"/>
    <n v="5.2"/>
    <n v="0.4"/>
    <s v="MCG"/>
    <d v="1899-12-30T13:20:00"/>
    <n v="41395"/>
    <s v="Richmond"/>
    <n v="1"/>
    <n v="4.5"/>
    <n v="6.8"/>
    <n v="7.1"/>
    <n v="52"/>
    <s v="St Kilda"/>
    <n v="3.2"/>
    <n v="5.3"/>
    <n v="5.6"/>
    <n v="8.8000000000000007"/>
    <n v="56"/>
    <x v="11"/>
    <x v="0"/>
  </r>
  <r>
    <s v="2025R2204"/>
    <n v="2025"/>
    <s v="Round 22"/>
    <d v="2025-08-09T00:00:00"/>
    <n v="20.399999999999999"/>
    <n v="13.2"/>
    <n v="5"/>
    <s v="Gabba"/>
    <d v="1899-12-30T16:15:00"/>
    <n v="31424"/>
    <s v="Brisbane"/>
    <n v="3.3"/>
    <n v="7.4"/>
    <n v="9.6999999999999993"/>
    <n v="13.12"/>
    <n v="90"/>
    <s v="Sydney"/>
    <n v="5.3"/>
    <n v="8.6999999999999993"/>
    <n v="12.9"/>
    <n v="13.14"/>
    <n v="92"/>
    <x v="0"/>
    <x v="0"/>
  </r>
  <r>
    <s v="2025R2205"/>
    <n v="2025"/>
    <s v="Round 22"/>
    <d v="2025-08-09T00:00:00"/>
    <n v="16.399999999999999"/>
    <n v="5.2"/>
    <n v="0.4"/>
    <s v="Docklands"/>
    <d v="1899-12-30T19:35:00"/>
    <n v="24120"/>
    <s v="Carlton"/>
    <n v="3.1"/>
    <n v="5.0999999999999996"/>
    <n v="6.3"/>
    <n v="11.8"/>
    <n v="74"/>
    <s v="Gold Coast"/>
    <n v="5.4"/>
    <n v="8.6999999999999993"/>
    <n v="12.12"/>
    <n v="13.15"/>
    <n v="93"/>
    <x v="17"/>
    <x v="2"/>
  </r>
  <r>
    <s v="2025R2206"/>
    <n v="2025"/>
    <s v="Round 22"/>
    <d v="2025-08-09T00:00:00"/>
    <n v="16.5"/>
    <n v="4.2"/>
    <n v="0"/>
    <s v="Adelaide Oval"/>
    <d v="1899-12-30T19:40:00"/>
    <n v="30390"/>
    <s v="Port Adelaide"/>
    <n v="0.4"/>
    <n v="8.5"/>
    <n v="11.8"/>
    <n v="13.8"/>
    <n v="86"/>
    <s v="Fremantle"/>
    <n v="4.5"/>
    <n v="7.9"/>
    <n v="9.1199999999999992"/>
    <n v="13.14"/>
    <n v="92"/>
    <x v="5"/>
    <x v="0"/>
  </r>
  <r>
    <s v="2025R2207"/>
    <n v="2025"/>
    <s v="Round 22"/>
    <d v="2025-08-10T00:00:00"/>
    <n v="14.9"/>
    <n v="3"/>
    <n v="0"/>
    <s v="Manuka Oval"/>
    <d v="1899-12-30T13:40:00"/>
    <n v="11753"/>
    <s v="Greater Western Sydney"/>
    <n v="5"/>
    <n v="10.6"/>
    <n v="16.100000000000001"/>
    <n v="20.13"/>
    <n v="133"/>
    <s v="North Melbourne"/>
    <n v="2.2999999999999998"/>
    <n v="4.4000000000000004"/>
    <n v="9.6"/>
    <n v="12.7"/>
    <n v="79"/>
    <x v="15"/>
    <x v="2"/>
  </r>
  <r>
    <s v="2025R2208"/>
    <n v="2025"/>
    <s v="Round 22"/>
    <d v="2025-08-10T00:00:00"/>
    <n v="18.100000000000001"/>
    <n v="2"/>
    <n v="0"/>
    <s v="MCG"/>
    <d v="1899-12-30T15:15:00"/>
    <n v="34733"/>
    <s v="Melbourne"/>
    <n v="3.4"/>
    <n v="4.5999999999999996"/>
    <n v="11.9"/>
    <n v="15.9"/>
    <n v="99"/>
    <s v="Western Bulldogs"/>
    <n v="3.6"/>
    <n v="5.0999999999999996"/>
    <n v="9.11"/>
    <n v="15.15"/>
    <n v="105"/>
    <x v="14"/>
    <x v="0"/>
  </r>
  <r>
    <s v="2025R2209"/>
    <n v="2025"/>
    <s v="Round 22"/>
    <d v="2025-08-10T00:00:00"/>
    <n v="17.8"/>
    <n v="11.1"/>
    <n v="17.399999999999999"/>
    <s v="Perth Stadium"/>
    <d v="1899-12-30T15:10:00"/>
    <n v="32845"/>
    <s v="West Coast"/>
    <n v="3.1"/>
    <n v="6.4"/>
    <n v="10.4"/>
    <n v="12.6"/>
    <n v="78"/>
    <s v="Adelaide"/>
    <n v="5.2"/>
    <n v="5.4"/>
    <n v="9.6"/>
    <n v="13.9"/>
    <n v="87"/>
    <x v="4"/>
    <x v="0"/>
  </r>
  <r>
    <s v="2025R2301"/>
    <n v="2025"/>
    <s v="Round 23"/>
    <d v="2025-08-15T00:00:00"/>
    <n v="14.8"/>
    <n v="9.8000000000000007"/>
    <n v="0"/>
    <s v="Docklands"/>
    <d v="1899-12-30T19:20:00"/>
    <n v="31107"/>
    <s v="Essendon"/>
    <n v="3.2"/>
    <n v="5.6"/>
    <n v="8.6999999999999993"/>
    <n v="11.9"/>
    <n v="75"/>
    <s v="St Kilda"/>
    <n v="1.3"/>
    <n v="5.5"/>
    <n v="9.6999999999999993"/>
    <n v="11.11"/>
    <n v="77"/>
    <x v="11"/>
    <x v="0"/>
  </r>
  <r>
    <s v="2025R2302"/>
    <n v="2025"/>
    <s v="Round 23"/>
    <d v="2025-08-15T00:00:00"/>
    <n v="17.600000000000001"/>
    <n v="2.6"/>
    <n v="0.6"/>
    <s v="Perth Stadium"/>
    <d v="1899-12-30T18:35:00"/>
    <n v="54302"/>
    <s v="Fremantle"/>
    <n v="0.5"/>
    <n v="3.8"/>
    <n v="4.13"/>
    <n v="5.14"/>
    <n v="44"/>
    <s v="Brisbane"/>
    <n v="3.2"/>
    <n v="5.4"/>
    <n v="10.8"/>
    <n v="15.11"/>
    <n v="101"/>
    <x v="3"/>
    <x v="1"/>
  </r>
  <r>
    <s v="2025R2303"/>
    <n v="2025"/>
    <s v="Round 23"/>
    <d v="2025-08-16T00:00:00"/>
    <n v="23.5"/>
    <n v="11.1"/>
    <n v="0"/>
    <s v="Carrara"/>
    <d v="1899-12-30T12:35:00"/>
    <n v="16007"/>
    <s v="Gold Coast"/>
    <n v="3.2"/>
    <n v="6.4"/>
    <n v="8.6"/>
    <n v="11.1"/>
    <n v="76"/>
    <s v="Greater Western Sydney"/>
    <n v="5.5"/>
    <n v="9.8000000000000007"/>
    <n v="15.9"/>
    <n v="17.899999999999999"/>
    <n v="111"/>
    <x v="15"/>
    <x v="2"/>
  </r>
  <r>
    <s v="2025R2304"/>
    <n v="2025"/>
    <s v="Round 23"/>
    <d v="2025-08-16T00:00:00"/>
    <n v="12.4"/>
    <n v="5.9"/>
    <n v="4.5999999999999996"/>
    <s v="Docklands"/>
    <d v="1899-12-30T13:20:00"/>
    <n v="25020"/>
    <s v="Carlton"/>
    <n v="7.2"/>
    <n v="13.5"/>
    <n v="15.9"/>
    <n v="18.100000000000001"/>
    <n v="118"/>
    <s v="Port Adelaide"/>
    <n v="3.2"/>
    <n v="4.4000000000000004"/>
    <n v="5.8"/>
    <n v="9.1"/>
    <n v="64"/>
    <x v="1"/>
    <x v="2"/>
  </r>
  <r>
    <s v="2025R2305"/>
    <n v="2025"/>
    <s v="Round 23"/>
    <d v="2025-08-16T00:00:00"/>
    <n v="12.4"/>
    <n v="5.9"/>
    <n v="4.5999999999999996"/>
    <s v="MCG"/>
    <d v="1899-12-30T16:15:00"/>
    <n v="53871"/>
    <s v="Hawthorn"/>
    <n v="5.3"/>
    <n v="7.7"/>
    <n v="10.1"/>
    <n v="13.14"/>
    <n v="92"/>
    <s v="Melbourne"/>
    <n v="1"/>
    <n v="2.2999999999999998"/>
    <n v="4.3"/>
    <n v="8.8000000000000007"/>
    <n v="56"/>
    <x v="2"/>
    <x v="1"/>
  </r>
  <r>
    <s v="2025R2306"/>
    <n v="2025"/>
    <s v="Round 23"/>
    <d v="2025-08-16T00:00:00"/>
    <n v="13.2"/>
    <n v="9.6999999999999993"/>
    <n v="1.6"/>
    <s v="Adelaide Oval"/>
    <d v="1899-12-30T19:05:00"/>
    <n v="54283"/>
    <s v="Adelaide"/>
    <n v="1.2"/>
    <n v="6.3"/>
    <n v="7.4"/>
    <n v="9.5"/>
    <n v="59"/>
    <s v="Collingwood"/>
    <n v="5.3"/>
    <n v="5.4"/>
    <n v="6.8"/>
    <n v="8.8000000000000007"/>
    <n v="56"/>
    <x v="4"/>
    <x v="1"/>
  </r>
  <r>
    <s v="2025R2307"/>
    <n v="2025"/>
    <s v="Round 23"/>
    <d v="2025-08-17T00:00:00"/>
    <n v="10.7"/>
    <n v="1.3"/>
    <n v="0"/>
    <s v="Bellerive Oval"/>
    <d v="1899-12-30T13:10:00"/>
    <n v="11176"/>
    <s v="North Melbourne"/>
    <n v="2.7"/>
    <n v="6.11"/>
    <n v="14.13"/>
    <n v="20.149999999999999"/>
    <n v="135"/>
    <s v="Richmond"/>
    <n v="4.2"/>
    <n v="6.3"/>
    <n v="7.9"/>
    <n v="13.9"/>
    <n v="87"/>
    <x v="10"/>
    <x v="2"/>
  </r>
  <r>
    <s v="2025R2308"/>
    <n v="2025"/>
    <s v="Round 23"/>
    <d v="2025-08-17T00:00:00"/>
    <n v="16.5"/>
    <n v="6.5"/>
    <n v="0"/>
    <s v="SCG"/>
    <d v="1899-12-30T15:15:00"/>
    <n v="37656"/>
    <s v="Sydney"/>
    <n v="4.3"/>
    <n v="7.4"/>
    <n v="8.6"/>
    <n v="10.8"/>
    <n v="68"/>
    <s v="Geelong"/>
    <n v="4.3"/>
    <n v="8.6999999999999993"/>
    <n v="12.8"/>
    <n v="16.149999999999999"/>
    <n v="111"/>
    <x v="12"/>
    <x v="0"/>
  </r>
  <r>
    <s v="2025R2309"/>
    <n v="2025"/>
    <s v="Round 23"/>
    <d v="2025-08-17T00:00:00"/>
    <n v="13"/>
    <n v="4.2"/>
    <n v="0.6"/>
    <s v="Docklands"/>
    <d v="1899-12-30T16:40:00"/>
    <n v="21207"/>
    <s v="Western Bulldogs"/>
    <n v="4.5"/>
    <n v="11.7"/>
    <n v="15.7"/>
    <n v="19.12"/>
    <n v="126"/>
    <s v="West Coast"/>
    <n v="0.1"/>
    <n v="2.5"/>
    <n v="3.8"/>
    <n v="4.8"/>
    <n v="32"/>
    <x v="14"/>
    <x v="2"/>
  </r>
  <r>
    <s v="2025R2401"/>
    <n v="2025"/>
    <s v="Round 24"/>
    <d v="2025-08-21T00:00:00"/>
    <n v="20.7"/>
    <n v="2.2999999999999998"/>
    <n v="0"/>
    <s v="MCG"/>
    <d v="1899-12-30T19:30:00"/>
    <n v="41150"/>
    <s v="Essendon"/>
    <n v="1.4"/>
    <n v="2.6"/>
    <n v="5.6"/>
    <n v="8.8000000000000007"/>
    <n v="56"/>
    <s v="Carlton"/>
    <n v="3.4"/>
    <n v="7.6"/>
    <n v="11.8"/>
    <n v="13.12"/>
    <n v="90"/>
    <x v="1"/>
    <x v="0"/>
  </r>
  <r>
    <s v="2025R2402"/>
    <n v="2025"/>
    <s v="Round 24"/>
    <d v="2025-08-22T00:00:00"/>
    <n v="19.2"/>
    <n v="9.3000000000000007"/>
    <n v="0"/>
    <s v="MCG"/>
    <d v="1899-12-30T19:10:00"/>
    <n v="60611"/>
    <s v="Collingwood"/>
    <n v="2.7"/>
    <n v="6.1"/>
    <n v="7.13"/>
    <n v="11.16"/>
    <n v="82"/>
    <s v="Melbourne"/>
    <n v="3"/>
    <n v="5.3"/>
    <n v="10.5"/>
    <n v="11.1"/>
    <n v="76"/>
    <x v="9"/>
    <x v="1"/>
  </r>
  <r>
    <s v="2025R2403"/>
    <n v="2025"/>
    <s v="Round 24"/>
    <d v="2025-08-22T00:00:00"/>
    <n v="18"/>
    <n v="12.1"/>
    <n v="0"/>
    <s v="Adelaide Oval"/>
    <d v="1899-12-30T19:40:00"/>
    <n v="40897"/>
    <s v="Port Adelaide"/>
    <n v="2.2000000000000002"/>
    <n v="4.7"/>
    <n v="8.1"/>
    <n v="10.11"/>
    <n v="71"/>
    <s v="Gold Coast"/>
    <n v="3.6"/>
    <n v="6.1"/>
    <n v="7.1"/>
    <n v="9.1300000000000008"/>
    <n v="67"/>
    <x v="8"/>
    <x v="0"/>
  </r>
  <r>
    <s v="2025R2404"/>
    <n v="2025"/>
    <s v="Round 24"/>
    <d v="2025-08-23T00:00:00"/>
    <n v="14.9"/>
    <n v="8.6"/>
    <n v="0"/>
    <s v="Docklands"/>
    <d v="1899-12-30T13:20:00"/>
    <n v="17494"/>
    <s v="North Melbourne"/>
    <n v="3.3"/>
    <n v="7.6"/>
    <n v="10.7"/>
    <n v="15.1"/>
    <n v="100"/>
    <s v="Adelaide"/>
    <n v="4.3"/>
    <n v="9.5"/>
    <n v="14.8"/>
    <n v="17.11"/>
    <n v="113"/>
    <x v="4"/>
    <x v="2"/>
  </r>
  <r>
    <s v="2025R2405"/>
    <n v="2025"/>
    <s v="Round 24"/>
    <d v="2025-08-23T00:00:00"/>
    <n v="14.9"/>
    <n v="8.6"/>
    <n v="0"/>
    <s v="MCG"/>
    <d v="1899-12-30T16:15:00"/>
    <n v="46109"/>
    <s v="Richmond"/>
    <n v="2.2000000000000002"/>
    <n v="2.2999999999999998"/>
    <n v="4.5999999999999996"/>
    <n v="9.1"/>
    <n v="64"/>
    <s v="Geelong"/>
    <n v="6.7"/>
    <n v="11.12"/>
    <n v="13.17"/>
    <n v="14.19"/>
    <n v="103"/>
    <x v="12"/>
    <x v="0"/>
  </r>
  <r>
    <s v="2025R2406"/>
    <n v="2025"/>
    <s v="Round 24"/>
    <d v="2025-08-23T00:00:00"/>
    <n v="22.9"/>
    <n v="6.7"/>
    <n v="0"/>
    <s v="Perth Stadium"/>
    <d v="1899-12-30T17:35:00"/>
    <n v="36029"/>
    <s v="West Coast"/>
    <n v="3.2"/>
    <n v="6.6"/>
    <n v="6.7"/>
    <n v="7.9"/>
    <n v="51"/>
    <s v="Sydney"/>
    <n v="1.1000000000000001"/>
    <n v="5.5"/>
    <n v="11.7"/>
    <n v="18.100000000000001"/>
    <n v="118"/>
    <x v="0"/>
    <x v="0"/>
  </r>
  <r>
    <s v="2025R2407"/>
    <n v="2025"/>
    <s v="Round 24"/>
    <d v="2025-08-24T00:00:00"/>
    <n v="19"/>
    <n v="9.1"/>
    <n v="0"/>
    <s v="Sydney Showground"/>
    <d v="1899-12-30T12:20:00"/>
    <n v="10563"/>
    <s v="Greater Western Sydney"/>
    <n v="4.3"/>
    <n v="6.6"/>
    <n v="10.7"/>
    <n v="15.14"/>
    <n v="104"/>
    <s v="St Kilda"/>
    <n v="2.5"/>
    <n v="6.7"/>
    <n v="10.8"/>
    <n v="14.9"/>
    <n v="93"/>
    <x v="15"/>
    <x v="2"/>
  </r>
  <r>
    <s v="2025R2408"/>
    <n v="2025"/>
    <s v="Round 24"/>
    <d v="2025-08-24T00:00:00"/>
    <n v="14.8"/>
    <n v="4.7"/>
    <n v="0"/>
    <s v="Docklands"/>
    <d v="1899-12-30T15:15:00"/>
    <n v="44069"/>
    <s v="Western Bulldogs"/>
    <n v="4.5"/>
    <n v="4.8"/>
    <n v="7.1"/>
    <n v="14.13"/>
    <n v="97"/>
    <s v="Fremantle"/>
    <n v="2.2000000000000002"/>
    <n v="9.4"/>
    <n v="13.6"/>
    <n v="17.100000000000001"/>
    <n v="112"/>
    <x v="5"/>
    <x v="0"/>
  </r>
  <r>
    <s v="2025R2409"/>
    <n v="2025"/>
    <s v="Round 24"/>
    <d v="2025-08-24T00:00:00"/>
    <n v="25.4"/>
    <n v="12.6"/>
    <n v="0"/>
    <s v="Gabba"/>
    <d v="1899-12-30T19:20:00"/>
    <n v="32086"/>
    <s v="Brisbane"/>
    <n v="0.8"/>
    <n v="6.1"/>
    <n v="8.19"/>
    <n v="11.23"/>
    <n v="89"/>
    <s v="Hawthorn"/>
    <n v="3.3"/>
    <n v="6.5"/>
    <n v="8.8000000000000007"/>
    <n v="11.13"/>
    <n v="79"/>
    <x v="3"/>
    <x v="0"/>
  </r>
  <r>
    <s v="2025OR04"/>
    <n v="2025"/>
    <s v="Opening Round"/>
    <d v="2025-08-27T00:00:00"/>
    <n v="24.8"/>
    <n v="13"/>
    <n v="0"/>
    <s v="Carrara"/>
    <d v="1899-12-30T19:20:00"/>
    <n v="16768"/>
    <s v="Gold Coast"/>
    <n v="7.4"/>
    <n v="9.1"/>
    <n v="15.15"/>
    <n v="23.15"/>
    <n v="153"/>
    <s v="Essendon"/>
    <n v="1"/>
    <n v="3.4"/>
    <n v="5.6"/>
    <n v="8.1"/>
    <n v="58"/>
    <x v="17"/>
    <x v="2"/>
  </r>
  <r>
    <s v="2025QF01"/>
    <n v="2025"/>
    <s v="Qualifying Final"/>
    <d v="2025-09-04T00:00:00"/>
    <n v="15.2"/>
    <n v="8.6"/>
    <n v="1.8"/>
    <s v="Adelaide Oval"/>
    <d v="1899-12-30T19:10:00"/>
    <n v="52187"/>
    <s v="Adelaide"/>
    <n v="2.1"/>
    <n v="5.0999999999999996"/>
    <n v="8.4"/>
    <n v="8.6999999999999993"/>
    <n v="55"/>
    <s v="Collingwood"/>
    <n v="2.2999999999999998"/>
    <n v="5.7"/>
    <n v="10.11"/>
    <n v="11.13"/>
    <n v="79"/>
    <x v="9"/>
    <x v="1"/>
  </r>
  <r>
    <s v="2025QF02"/>
    <n v="2025"/>
    <s v="Qualifying Final"/>
    <d v="2025-09-05T00:00:00"/>
    <n v="14.7"/>
    <n v="2.2999999999999998"/>
    <n v="1.4"/>
    <s v="MCG"/>
    <d v="1899-12-30T19:40:00"/>
    <n v="86364"/>
    <s v="Geelong"/>
    <n v="4.5999999999999996"/>
    <n v="8.11"/>
    <n v="13.12"/>
    <n v="16.16"/>
    <n v="112"/>
    <s v="Brisbane"/>
    <n v="3"/>
    <n v="7.2"/>
    <n v="9.5"/>
    <n v="11.8"/>
    <n v="74"/>
    <x v="12"/>
    <x v="1"/>
  </r>
  <r>
    <s v="2025EF01"/>
    <n v="2025"/>
    <s v="Elimination Final"/>
    <d v="2025-09-06T00:00:00"/>
    <n v="21.2"/>
    <n v="8.1"/>
    <n v="0"/>
    <s v="Sydney Showground"/>
    <d v="1899-12-30T15:15:00"/>
    <n v="20634"/>
    <s v="Greater Western Sydney"/>
    <n v="3.2"/>
    <n v="6.5"/>
    <n v="12.7"/>
    <n v="13.1"/>
    <n v="88"/>
    <s v="Hawthorn"/>
    <n v="7.2"/>
    <n v="11.3"/>
    <n v="13.7"/>
    <n v="16.11"/>
    <n v="107"/>
    <x v="2"/>
    <x v="2"/>
  </r>
  <r>
    <s v="2025EF02"/>
    <n v="2025"/>
    <s v="Elimination Final"/>
    <d v="2025-09-06T00:00:00"/>
    <n v="16.5"/>
    <n v="10.199999999999999"/>
    <n v="32.799999999999997"/>
    <s v="Perth Stadium"/>
    <d v="1899-12-30T17:35:00"/>
    <n v="57507"/>
    <s v="Fremantle"/>
    <n v="1.2"/>
    <n v="5.2"/>
    <n v="8.4"/>
    <n v="12.7"/>
    <n v="79"/>
    <s v="Gold Coast"/>
    <n v="1.6"/>
    <n v="8.9"/>
    <n v="9.1300000000000008"/>
    <n v="11.14"/>
    <n v="80"/>
    <x v="17"/>
    <x v="1"/>
  </r>
  <r>
    <s v="2025SF01"/>
    <n v="2025"/>
    <s v="Semi Final"/>
    <d v="2025-09-12T00:00:00"/>
    <n v="15.6"/>
    <n v="6.3"/>
    <n v="0.6"/>
    <s v="Adelaide Oval"/>
    <d v="1899-12-30T19:10:00"/>
    <n v="52005"/>
    <s v="Adelaide"/>
    <n v="3.2"/>
    <n v="3.6"/>
    <n v="7.7"/>
    <n v="10.7"/>
    <n v="67"/>
    <s v="Hawthorn"/>
    <n v="4.4000000000000004"/>
    <n v="6.7"/>
    <n v="11.13"/>
    <n v="14.17"/>
    <n v="101"/>
    <x v="2"/>
    <x v="1"/>
  </r>
  <r>
    <s v="2025SF02"/>
    <n v="2025"/>
    <s v="Semi Final"/>
    <d v="2025-09-13T00:00:00"/>
    <n v="21.9"/>
    <n v="13.2"/>
    <n v="0"/>
    <s v="Gabba"/>
    <d v="1899-12-30T19:35:00"/>
    <n v="36628"/>
    <s v="Brisbane"/>
    <n v="3.5"/>
    <n v="9.6"/>
    <n v="12.1"/>
    <n v="14.16"/>
    <n v="100"/>
    <s v="Gold Coast"/>
    <n v="3.4"/>
    <n v="5.5"/>
    <n v="5.9"/>
    <n v="6.11"/>
    <n v="47"/>
    <x v="3"/>
    <x v="0"/>
  </r>
  <r>
    <s v="2025PF01"/>
    <n v="2025"/>
    <s v="Preliminary Final"/>
    <d v="2025-09-19T00:00:00"/>
    <n v="22.7"/>
    <n v="12.1"/>
    <n v="0"/>
    <s v="MCG"/>
    <d v="1899-12-30T19:40:00"/>
    <n v="99567"/>
    <s v="Geelong"/>
    <n v="1.3"/>
    <n v="6.7"/>
    <n v="13.11"/>
    <n v="17.13"/>
    <n v="115"/>
    <s v="Hawthorn"/>
    <n v="3.4"/>
    <n v="6.6"/>
    <n v="9.6999999999999993"/>
    <n v="13.7"/>
    <n v="85"/>
    <x v="12"/>
    <x v="1"/>
  </r>
  <r>
    <s v="2025PF02"/>
    <n v="2025"/>
    <s v="Preliminary Final"/>
    <d v="2025-09-20T00:00:00"/>
    <n v="15.6"/>
    <n v="7.3"/>
    <n v="0"/>
    <s v="MCG"/>
    <d v="1899-12-30T17:15:00"/>
    <n v="96023"/>
    <s v="Collingwood"/>
    <n v="1.1000000000000001"/>
    <n v="7.1"/>
    <n v="9.4"/>
    <n v="11.5"/>
    <n v="71"/>
    <s v="Brisbane"/>
    <n v="4.3"/>
    <n v="4.5999999999999996"/>
    <n v="11.9"/>
    <n v="15.1"/>
    <n v="100"/>
    <x v="3"/>
    <x v="1"/>
  </r>
  <r>
    <s v="2025GF01"/>
    <n v="2025"/>
    <s v="Grand Final"/>
    <d v="2025-09-27T00:00:00"/>
    <n v="19.3"/>
    <n v="8.1999999999999993"/>
    <n v="0.4"/>
    <s v="MCG"/>
    <d v="1899-12-30T14:30:00"/>
    <n v="100022"/>
    <s v="Geelong"/>
    <n v="2.2999999999999998"/>
    <n v="5.6"/>
    <n v="6.8"/>
    <n v="11.9"/>
    <n v="75"/>
    <s v="Brisbane"/>
    <n v="1.6"/>
    <n v="5.6"/>
    <n v="9.9"/>
    <n v="18.14"/>
    <n v="122"/>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x v="0"/>
    <x v="0"/>
    <d v="2012-03-24T00:00:00"/>
    <n v="24"/>
    <n v="12.2"/>
    <n v="0"/>
    <x v="0"/>
    <x v="0"/>
    <n v="38203"/>
    <s v="Greater Western Sydney"/>
    <n v="1.2"/>
    <n v="3.3"/>
    <n v="3.4"/>
    <n v="5.7"/>
    <n v="37"/>
    <s v="Sydney"/>
    <n v="4.0999999999999996"/>
    <n v="8.4"/>
    <n v="13.8"/>
    <n v="14.16"/>
    <n v="100"/>
    <x v="0"/>
    <s v="Medium"/>
    <x v="0"/>
  </r>
  <r>
    <s v="2012R0102"/>
    <x v="0"/>
    <x v="0"/>
    <d v="2012-03-29T00:00:00"/>
    <n v="25.7"/>
    <n v="9.6999999999999993"/>
    <n v="0"/>
    <x v="1"/>
    <x v="1"/>
    <n v="78285"/>
    <s v="Richmond"/>
    <n v="3.4"/>
    <n v="5.6"/>
    <n v="10.7"/>
    <n v="12.9"/>
    <n v="81"/>
    <s v="Carlton"/>
    <n v="3.2"/>
    <n v="8.6999999999999993"/>
    <n v="11.13"/>
    <n v="18.170000000000002"/>
    <n v="125"/>
    <x v="1"/>
    <s v="High"/>
    <x v="0"/>
  </r>
  <r>
    <s v="2012R0103"/>
    <x v="0"/>
    <x v="0"/>
    <d v="2012-03-30T00:00:00"/>
    <n v="27.4"/>
    <n v="9.6999999999999993"/>
    <n v="0.6"/>
    <x v="1"/>
    <x v="2"/>
    <n v="78466"/>
    <s v="Hawthorn"/>
    <n v="2.1"/>
    <n v="10.6"/>
    <n v="14.1"/>
    <n v="20.170000000000002"/>
    <n v="137"/>
    <s v="Collingwood"/>
    <n v="2.7"/>
    <n v="7.9"/>
    <n v="12.16"/>
    <n v="16.190000000000001"/>
    <n v="115"/>
    <x v="2"/>
    <s v="High"/>
    <x v="1"/>
  </r>
  <r>
    <s v="2012R0104"/>
    <x v="0"/>
    <x v="0"/>
    <d v="2012-03-31T00:00:00"/>
    <n v="29.1"/>
    <n v="15.1"/>
    <n v="0"/>
    <x v="1"/>
    <x v="3"/>
    <n v="33473"/>
    <s v="Melbourne"/>
    <n v="3.3"/>
    <n v="7.4"/>
    <n v="8.8000000000000007"/>
    <n v="11.12"/>
    <n v="78"/>
    <s v="Brisbane"/>
    <n v="1.4"/>
    <n v="7.8"/>
    <n v="13.13"/>
    <n v="17.170000000000002"/>
    <n v="119"/>
    <x v="3"/>
    <s v="Medium"/>
    <x v="0"/>
  </r>
  <r>
    <s v="2012R0105"/>
    <x v="0"/>
    <x v="0"/>
    <d v="2012-03-31T00:00:00"/>
    <n v="28.2"/>
    <n v="19.7"/>
    <n v="0"/>
    <x v="2"/>
    <x v="4"/>
    <n v="12790"/>
    <s v="Gold Coast"/>
    <n v="3.1"/>
    <n v="5.3"/>
    <n v="8.6"/>
    <n v="10.8"/>
    <n v="68"/>
    <s v="Adelaide"/>
    <n v="7.8"/>
    <n v="11.1"/>
    <n v="15.16"/>
    <n v="19.23"/>
    <n v="137"/>
    <x v="4"/>
    <s v="Low"/>
    <x v="0"/>
  </r>
  <r>
    <s v="2012R0106"/>
    <x v="0"/>
    <x v="0"/>
    <d v="2012-03-31T00:00:00"/>
    <n v="24"/>
    <n v="9"/>
    <n v="0"/>
    <x v="3"/>
    <x v="5"/>
    <n v="34601"/>
    <s v="Fremantle"/>
    <n v="6"/>
    <n v="8.3000000000000007"/>
    <n v="12.8"/>
    <n v="16.899999999999999"/>
    <n v="105"/>
    <s v="Geelong"/>
    <n v="4"/>
    <n v="9.1999999999999993"/>
    <n v="12.7"/>
    <n v="15.11"/>
    <n v="101"/>
    <x v="5"/>
    <s v="Medium"/>
    <x v="1"/>
  </r>
  <r>
    <s v="2012R0107"/>
    <x v="0"/>
    <x v="0"/>
    <d v="2012-03-31T00:00:00"/>
    <n v="29.1"/>
    <n v="15.1"/>
    <n v="0"/>
    <x v="4"/>
    <x v="1"/>
    <n v="45818"/>
    <s v="North Melbourne"/>
    <n v="4.3"/>
    <n v="8.5"/>
    <n v="10.1"/>
    <n v="15.12"/>
    <n v="102"/>
    <s v="Essendon"/>
    <n v="3.2"/>
    <n v="9.8000000000000007"/>
    <n v="13.14"/>
    <n v="14.2"/>
    <n v="104"/>
    <x v="6"/>
    <s v="Medium"/>
    <x v="0"/>
  </r>
  <r>
    <s v="2012R0108"/>
    <x v="0"/>
    <x v="0"/>
    <d v="2012-04-01T00:00:00"/>
    <n v="20.399999999999999"/>
    <n v="14.3"/>
    <n v="0"/>
    <x v="4"/>
    <x v="6"/>
    <n v="24977"/>
    <s v="Western Bulldogs"/>
    <n v="4.3"/>
    <n v="8.5"/>
    <n v="10.11"/>
    <n v="12.15"/>
    <n v="87"/>
    <s v="West Coast"/>
    <n v="6.2"/>
    <n v="10.6"/>
    <n v="16.899999999999999"/>
    <n v="21.1"/>
    <n v="136"/>
    <x v="7"/>
    <s v="Low"/>
    <x v="0"/>
  </r>
  <r>
    <s v="2012R0109"/>
    <x v="0"/>
    <x v="0"/>
    <d v="2012-04-01T00:00:00"/>
    <n v="24.3"/>
    <n v="11.8"/>
    <n v="0"/>
    <x v="5"/>
    <x v="7"/>
    <n v="21179"/>
    <s v="Port Adelaide"/>
    <n v="5.2"/>
    <n v="8.6"/>
    <n v="11.9"/>
    <n v="13.11"/>
    <n v="89"/>
    <s v="St Kilda"/>
    <n v="2.1"/>
    <n v="9.3000000000000007"/>
    <n v="11.4"/>
    <n v="13.7"/>
    <n v="85"/>
    <x v="8"/>
    <s v="Low"/>
    <x v="1"/>
  </r>
  <r>
    <s v="2012R0201"/>
    <x v="0"/>
    <x v="1"/>
    <d v="2012-04-05T00:00:00"/>
    <n v="28.4"/>
    <n v="17.899999999999999"/>
    <n v="0"/>
    <x v="6"/>
    <x v="8"/>
    <n v="25913"/>
    <s v="Brisbane"/>
    <n v="6.1"/>
    <n v="7.6"/>
    <n v="7.7"/>
    <n v="9.9"/>
    <n v="63"/>
    <s v="Carlton"/>
    <n v="5.5"/>
    <n v="10.9"/>
    <n v="16.100000000000001"/>
    <n v="23.16"/>
    <n v="154"/>
    <x v="1"/>
    <s v="Low"/>
    <x v="0"/>
  </r>
  <r>
    <s v="2012R0202"/>
    <x v="0"/>
    <x v="1"/>
    <d v="2012-04-07T00:00:00"/>
    <n v="19.8"/>
    <n v="9"/>
    <n v="2"/>
    <x v="4"/>
    <x v="3"/>
    <n v="34118"/>
    <s v="Essendon"/>
    <n v="5.2"/>
    <n v="10.6"/>
    <n v="11.13"/>
    <n v="16.149999999999999"/>
    <n v="111"/>
    <s v="Port Adelaide"/>
    <n v="5.2"/>
    <n v="7.3"/>
    <n v="12.5"/>
    <n v="13.8"/>
    <n v="86"/>
    <x v="6"/>
    <s v="Medium"/>
    <x v="1"/>
  </r>
  <r>
    <s v="2012R0203"/>
    <x v="0"/>
    <x v="1"/>
    <d v="2012-04-07T00:00:00"/>
    <n v="27.4"/>
    <n v="18.2"/>
    <n v="0"/>
    <x v="7"/>
    <x v="9"/>
    <n v="22242"/>
    <s v="Sydney"/>
    <n v="4.4000000000000004"/>
    <n v="9.6999999999999993"/>
    <n v="11.9"/>
    <n v="14.1"/>
    <n v="94"/>
    <s v="Fremantle"/>
    <n v="2.2000000000000002"/>
    <n v="3.3"/>
    <n v="9.4"/>
    <n v="12.9"/>
    <n v="81"/>
    <x v="0"/>
    <s v="Low"/>
    <x v="1"/>
  </r>
  <r>
    <s v="2012R0204"/>
    <x v="0"/>
    <x v="1"/>
    <d v="2012-04-07T00:00:00"/>
    <n v="29.9"/>
    <n v="11.5"/>
    <n v="0"/>
    <x v="3"/>
    <x v="10"/>
    <n v="35674"/>
    <s v="West Coast"/>
    <n v="4.3"/>
    <n v="11.8"/>
    <n v="19.14"/>
    <n v="25.16"/>
    <n v="166"/>
    <s v="Melbourne"/>
    <n v="1.1000000000000001"/>
    <n v="4.2"/>
    <n v="6.2"/>
    <n v="9.4"/>
    <n v="58"/>
    <x v="7"/>
    <s v="Medium"/>
    <x v="1"/>
  </r>
  <r>
    <s v="2012R0205"/>
    <x v="0"/>
    <x v="1"/>
    <d v="2012-04-07T00:00:00"/>
    <n v="19.8"/>
    <n v="13.9"/>
    <n v="0"/>
    <x v="5"/>
    <x v="11"/>
    <n v="34021"/>
    <s v="Adelaide"/>
    <n v="4.4000000000000004"/>
    <n v="7.8"/>
    <n v="7.11"/>
    <n v="11.16"/>
    <n v="82"/>
    <s v="Western Bulldogs"/>
    <n v="1.4"/>
    <n v="3.7"/>
    <n v="7.9"/>
    <n v="9.1"/>
    <n v="64"/>
    <x v="4"/>
    <s v="Medium"/>
    <x v="1"/>
  </r>
  <r>
    <s v="2012R0206"/>
    <x v="0"/>
    <x v="1"/>
    <d v="2012-04-07T00:00:00"/>
    <n v="19.8"/>
    <n v="9"/>
    <n v="2"/>
    <x v="1"/>
    <x v="8"/>
    <n v="57268"/>
    <s v="Collingwood"/>
    <n v="2.8"/>
    <n v="5.0999999999999996"/>
    <n v="11.12"/>
    <n v="12.13"/>
    <n v="85"/>
    <s v="Richmond"/>
    <n v="1.6"/>
    <n v="2.1"/>
    <n v="4.13"/>
    <n v="8.16"/>
    <n v="64"/>
    <x v="9"/>
    <s v="High"/>
    <x v="1"/>
  </r>
  <r>
    <s v="2012R0207"/>
    <x v="0"/>
    <x v="1"/>
    <d v="2012-04-08T00:00:00"/>
    <n v="18.399999999999999"/>
    <n v="8.9"/>
    <n v="0.4"/>
    <x v="8"/>
    <x v="6"/>
    <n v="11127"/>
    <s v="North Melbourne"/>
    <n v="7.4"/>
    <n v="12.8"/>
    <n v="20.9"/>
    <n v="28.15"/>
    <n v="183"/>
    <s v="Greater Western Sydney"/>
    <n v="0.3"/>
    <n v="0.4"/>
    <n v="6.6"/>
    <n v="8.6"/>
    <n v="54"/>
    <x v="10"/>
    <s v="Low"/>
    <x v="1"/>
  </r>
  <r>
    <s v="2012R0208"/>
    <x v="0"/>
    <x v="1"/>
    <d v="2012-04-08T00:00:00"/>
    <n v="20"/>
    <n v="6.9"/>
    <n v="0"/>
    <x v="4"/>
    <x v="12"/>
    <n v="21078"/>
    <s v="St Kilda"/>
    <n v="5.2"/>
    <n v="8.6999999999999993"/>
    <n v="15.1"/>
    <n v="21.13"/>
    <n v="139"/>
    <s v="Gold Coast"/>
    <n v="0.2"/>
    <n v="2.2000000000000002"/>
    <n v="6.4"/>
    <n v="7.5"/>
    <n v="47"/>
    <x v="11"/>
    <s v="Low"/>
    <x v="1"/>
  </r>
  <r>
    <s v="2012R0209"/>
    <x v="0"/>
    <x v="1"/>
    <d v="2012-04-09T00:00:00"/>
    <n v="15.2"/>
    <n v="10.1"/>
    <n v="1.2"/>
    <x v="1"/>
    <x v="13"/>
    <n v="69231"/>
    <s v="Geelong"/>
    <n v="4.0999999999999996"/>
    <n v="7.3"/>
    <n v="10.7"/>
    <n v="14.8"/>
    <n v="92"/>
    <s v="Hawthorn"/>
    <n v="3.4"/>
    <n v="8.6"/>
    <n v="13.7"/>
    <n v="13.12"/>
    <n v="90"/>
    <x v="12"/>
    <s v="High"/>
    <x v="1"/>
  </r>
  <r>
    <s v="2012R0301"/>
    <x v="0"/>
    <x v="2"/>
    <d v="2012-04-13T00:00:00"/>
    <n v="24.8"/>
    <n v="8"/>
    <n v="0"/>
    <x v="1"/>
    <x v="2"/>
    <n v="84259"/>
    <s v="Carlton"/>
    <n v="7.1"/>
    <n v="9.6999999999999993"/>
    <n v="15.11"/>
    <n v="18.14"/>
    <n v="122"/>
    <s v="Collingwood"/>
    <n v="3.2"/>
    <n v="6.3"/>
    <n v="8.6"/>
    <n v="9.8000000000000007"/>
    <n v="62"/>
    <x v="1"/>
    <s v="High"/>
    <x v="1"/>
  </r>
  <r>
    <s v="2012R0302"/>
    <x v="0"/>
    <x v="2"/>
    <d v="2012-04-14T00:00:00"/>
    <n v="24.8"/>
    <n v="13.1"/>
    <n v="0"/>
    <x v="1"/>
    <x v="3"/>
    <n v="49826"/>
    <s v="Richmond"/>
    <n v="4.4000000000000004"/>
    <n v="6.8"/>
    <n v="15.11"/>
    <n v="20.13"/>
    <n v="133"/>
    <s v="Melbourne"/>
    <n v="2.2999999999999998"/>
    <n v="5.6"/>
    <n v="6.6"/>
    <n v="11.8"/>
    <n v="74"/>
    <x v="13"/>
    <s v="Medium"/>
    <x v="1"/>
  </r>
  <r>
    <s v="2012R0303"/>
    <x v="0"/>
    <x v="2"/>
    <d v="2012-04-14T00:00:00"/>
    <n v="27.9"/>
    <n v="10.8"/>
    <n v="0"/>
    <x v="5"/>
    <x v="14"/>
    <n v="19032"/>
    <s v="Port Adelaide"/>
    <n v="3.3"/>
    <n v="5.6"/>
    <n v="9.9"/>
    <n v="12.11"/>
    <n v="83"/>
    <s v="Sydney"/>
    <n v="5.2"/>
    <n v="8.4"/>
    <n v="10.6"/>
    <n v="16.899999999999999"/>
    <n v="105"/>
    <x v="0"/>
    <s v="Low"/>
    <x v="0"/>
  </r>
  <r>
    <s v="2012R0304"/>
    <x v="0"/>
    <x v="2"/>
    <d v="2012-04-14T00:00:00"/>
    <n v="26"/>
    <n v="11.8"/>
    <n v="0"/>
    <x v="3"/>
    <x v="10"/>
    <n v="33473"/>
    <s v="Fremantle"/>
    <n v="1.4"/>
    <n v="4.7"/>
    <n v="6.13"/>
    <n v="8.16"/>
    <n v="64"/>
    <s v="Brisbane"/>
    <n v="2.1"/>
    <n v="3.2"/>
    <n v="5.3"/>
    <n v="5.5"/>
    <n v="35"/>
    <x v="5"/>
    <s v="Medium"/>
    <x v="1"/>
  </r>
  <r>
    <s v="2012R0305"/>
    <x v="0"/>
    <x v="2"/>
    <d v="2012-04-14T00:00:00"/>
    <n v="25.2"/>
    <n v="18.3"/>
    <n v="9.1999999999999993"/>
    <x v="2"/>
    <x v="8"/>
    <n v="17069"/>
    <s v="Gold Coast"/>
    <n v="2.2999999999999998"/>
    <n v="7.5"/>
    <n v="12.7"/>
    <n v="13.1"/>
    <n v="88"/>
    <s v="Essendon"/>
    <n v="5.6"/>
    <n v="7.1"/>
    <n v="10.119999999999999"/>
    <n v="15.15"/>
    <n v="105"/>
    <x v="6"/>
    <s v="Low"/>
    <x v="0"/>
  </r>
  <r>
    <s v="2012R0306"/>
    <x v="0"/>
    <x v="2"/>
    <d v="2012-04-14T00:00:00"/>
    <n v="24.8"/>
    <n v="13.1"/>
    <n v="0"/>
    <x v="4"/>
    <x v="8"/>
    <n v="28971"/>
    <s v="Western Bulldogs"/>
    <n v="1.2"/>
    <n v="1.5"/>
    <n v="2.6"/>
    <n v="5.0999999999999996"/>
    <n v="40"/>
    <s v="St Kilda"/>
    <n v="4.5"/>
    <n v="6.6"/>
    <n v="13.9"/>
    <n v="15.13"/>
    <n v="103"/>
    <x v="11"/>
    <s v="Low"/>
    <x v="0"/>
  </r>
  <r>
    <s v="2012R0307"/>
    <x v="0"/>
    <x v="2"/>
    <d v="2012-04-15T00:00:00"/>
    <n v="26.9"/>
    <n v="16"/>
    <n v="0"/>
    <x v="9"/>
    <x v="6"/>
    <n v="6875"/>
    <s v="Greater Western Sydney"/>
    <n v="2"/>
    <n v="4.0999999999999996"/>
    <n v="6.5"/>
    <n v="10.9"/>
    <n v="69"/>
    <s v="West Coast"/>
    <n v="11.4"/>
    <n v="15.8"/>
    <n v="21.9"/>
    <n v="23.12"/>
    <n v="150"/>
    <x v="7"/>
    <s v="Low"/>
    <x v="0"/>
  </r>
  <r>
    <s v="2012R0308"/>
    <x v="0"/>
    <x v="2"/>
    <d v="2012-04-15T00:00:00"/>
    <n v="26.7"/>
    <n v="15.6"/>
    <n v="0"/>
    <x v="1"/>
    <x v="15"/>
    <n v="33524"/>
    <s v="Hawthorn"/>
    <n v="5.3"/>
    <n v="10.7"/>
    <n v="15.9"/>
    <n v="21.14"/>
    <n v="140"/>
    <s v="Adelaide"/>
    <n v="4.3"/>
    <n v="6.8"/>
    <n v="9.1"/>
    <n v="12.12"/>
    <n v="84"/>
    <x v="2"/>
    <s v="Medium"/>
    <x v="1"/>
  </r>
  <r>
    <s v="2012R0309"/>
    <x v="0"/>
    <x v="2"/>
    <d v="2012-04-15T00:00:00"/>
    <n v="26.7"/>
    <n v="15.6"/>
    <n v="0"/>
    <x v="4"/>
    <x v="12"/>
    <n v="29630"/>
    <s v="North Melbourne"/>
    <n v="4.5"/>
    <n v="9.5"/>
    <n v="16.8"/>
    <n v="20.11"/>
    <n v="131"/>
    <s v="Geelong"/>
    <n v="1.3"/>
    <n v="5.8"/>
    <n v="9.14"/>
    <n v="16.18"/>
    <n v="114"/>
    <x v="10"/>
    <s v="Low"/>
    <x v="1"/>
  </r>
  <r>
    <s v="2012R0401"/>
    <x v="0"/>
    <x v="3"/>
    <d v="2012-04-20T00:00:00"/>
    <n v="22.1"/>
    <n v="11.8"/>
    <n v="2"/>
    <x v="4"/>
    <x v="2"/>
    <n v="30172"/>
    <s v="St Kilda"/>
    <n v="4.3"/>
    <n v="6.9"/>
    <n v="8.1"/>
    <n v="11.13"/>
    <n v="79"/>
    <s v="Fremantle"/>
    <n v="3.2"/>
    <n v="6.3"/>
    <n v="11.6"/>
    <n v="14.8"/>
    <n v="92"/>
    <x v="5"/>
    <s v="Medium"/>
    <x v="0"/>
  </r>
  <r>
    <s v="2012R0402"/>
    <x v="0"/>
    <x v="3"/>
    <d v="2012-04-21T00:00:00"/>
    <n v="24"/>
    <n v="13.3"/>
    <n v="0.2"/>
    <x v="1"/>
    <x v="3"/>
    <n v="73172"/>
    <s v="Carlton"/>
    <n v="4.4000000000000004"/>
    <n v="4.7"/>
    <n v="5.12"/>
    <n v="11.13"/>
    <n v="79"/>
    <s v="Essendon"/>
    <n v="3.6"/>
    <n v="8.11"/>
    <n v="12.17"/>
    <n v="15.19"/>
    <n v="109"/>
    <x v="6"/>
    <s v="High"/>
    <x v="0"/>
  </r>
  <r>
    <s v="2012R0403"/>
    <x v="0"/>
    <x v="3"/>
    <d v="2012-04-21T00:00:00"/>
    <n v="24"/>
    <n v="13.3"/>
    <n v="0.2"/>
    <x v="4"/>
    <x v="9"/>
    <n v="30741"/>
    <s v="Collingwood"/>
    <n v="7.5"/>
    <n v="8.8000000000000007"/>
    <n v="13.11"/>
    <n v="14.13"/>
    <n v="97"/>
    <s v="Port Adelaide"/>
    <n v="2.2000000000000002"/>
    <n v="5.7"/>
    <n v="8.8000000000000007"/>
    <n v="10.130000000000001"/>
    <n v="73"/>
    <x v="9"/>
    <s v="Medium"/>
    <x v="1"/>
  </r>
  <r>
    <s v="2012R0404"/>
    <x v="0"/>
    <x v="3"/>
    <d v="2012-04-21T00:00:00"/>
    <n v="21.5"/>
    <n v="18.8"/>
    <n v="0"/>
    <x v="5"/>
    <x v="7"/>
    <n v="28261"/>
    <s v="Adelaide"/>
    <n v="5.4"/>
    <n v="7.8"/>
    <n v="10.130000000000001"/>
    <n v="13.18"/>
    <n v="96"/>
    <s v="Greater Western Sydney"/>
    <n v="1.1000000000000001"/>
    <n v="5.3"/>
    <n v="6.6"/>
    <n v="7.8"/>
    <n v="50"/>
    <x v="4"/>
    <s v="Low"/>
    <x v="1"/>
  </r>
  <r>
    <s v="2012R0405"/>
    <x v="0"/>
    <x v="3"/>
    <d v="2012-04-21T00:00:00"/>
    <n v="21.9"/>
    <n v="9.1999999999999993"/>
    <n v="0"/>
    <x v="3"/>
    <x v="16"/>
    <n v="40080"/>
    <s v="West Coast"/>
    <n v="0.8"/>
    <n v="0.12"/>
    <n v="2.16"/>
    <n v="5.21"/>
    <n v="51"/>
    <s v="Hawthorn"/>
    <n v="0.4"/>
    <n v="2.7"/>
    <n v="3.13"/>
    <n v="5.16"/>
    <n v="46"/>
    <x v="7"/>
    <s v="Medium"/>
    <x v="1"/>
  </r>
  <r>
    <s v="2012R0406"/>
    <x v="0"/>
    <x v="3"/>
    <d v="2012-04-21T00:00:00"/>
    <n v="29.9"/>
    <n v="18.100000000000001"/>
    <n v="0"/>
    <x v="6"/>
    <x v="8"/>
    <n v="21980"/>
    <s v="Brisbane"/>
    <n v="3.3"/>
    <n v="7.4"/>
    <n v="12.5"/>
    <n v="17.899999999999999"/>
    <n v="111"/>
    <s v="Gold Coast"/>
    <n v="2.4"/>
    <n v="5.8"/>
    <n v="5.9"/>
    <n v="6.1"/>
    <n v="46"/>
    <x v="3"/>
    <s v="Low"/>
    <x v="1"/>
  </r>
  <r>
    <s v="2012R0407"/>
    <x v="0"/>
    <x v="3"/>
    <d v="2012-04-22T00:00:00"/>
    <n v="23.2"/>
    <n v="14.5"/>
    <n v="7.2"/>
    <x v="10"/>
    <x v="6"/>
    <n v="21952"/>
    <s v="Geelong"/>
    <n v="4.0999999999999996"/>
    <n v="7.3"/>
    <n v="10.4"/>
    <n v="11.9"/>
    <n v="75"/>
    <s v="Richmond"/>
    <n v="3.1"/>
    <n v="3.6"/>
    <n v="7.1"/>
    <n v="9.11"/>
    <n v="65"/>
    <x v="12"/>
    <s v="Low"/>
    <x v="1"/>
  </r>
  <r>
    <s v="2012R0408"/>
    <x v="0"/>
    <x v="3"/>
    <d v="2012-04-22T00:00:00"/>
    <n v="25.2"/>
    <n v="16.3"/>
    <n v="0"/>
    <x v="7"/>
    <x v="15"/>
    <n v="21049"/>
    <s v="Sydney"/>
    <n v="5.5"/>
    <n v="9.6999999999999993"/>
    <n v="14.9"/>
    <n v="17.11"/>
    <n v="113"/>
    <s v="North Melbourne"/>
    <n v="1.3"/>
    <n v="6.7"/>
    <n v="7.11"/>
    <n v="10.17"/>
    <n v="77"/>
    <x v="0"/>
    <s v="Low"/>
    <x v="1"/>
  </r>
  <r>
    <s v="2012R0409"/>
    <x v="0"/>
    <x v="3"/>
    <d v="2012-04-22T00:00:00"/>
    <n v="23.7"/>
    <n v="13.5"/>
    <n v="1.6"/>
    <x v="1"/>
    <x v="12"/>
    <n v="33565"/>
    <s v="Melbourne"/>
    <n v="1.5"/>
    <n v="3.8"/>
    <n v="7.1"/>
    <n v="9.1300000000000008"/>
    <n v="67"/>
    <s v="Western Bulldogs"/>
    <n v="3.2"/>
    <n v="6.5"/>
    <n v="10.7"/>
    <n v="13.1"/>
    <n v="88"/>
    <x v="14"/>
    <s v="Medium"/>
    <x v="0"/>
  </r>
  <r>
    <s v="2012R0501"/>
    <x v="0"/>
    <x v="4"/>
    <d v="2012-04-25T00:00:00"/>
    <n v="15.2"/>
    <n v="8.6999999999999993"/>
    <n v="7.8"/>
    <x v="1"/>
    <x v="10"/>
    <n v="86932"/>
    <s v="Collingwood"/>
    <n v="2.4"/>
    <n v="5.6"/>
    <n v="9.8000000000000007"/>
    <n v="11.14"/>
    <n v="80"/>
    <s v="Essendon"/>
    <n v="1.3"/>
    <n v="3.6"/>
    <n v="7.8"/>
    <n v="11.13"/>
    <n v="79"/>
    <x v="9"/>
    <s v="High"/>
    <x v="1"/>
  </r>
  <r>
    <s v="2012R0502"/>
    <x v="0"/>
    <x v="4"/>
    <d v="2012-04-27T00:00:00"/>
    <n v="29.5"/>
    <n v="17.600000000000001"/>
    <n v="0"/>
    <x v="3"/>
    <x v="17"/>
    <n v="38847"/>
    <s v="Fremantle"/>
    <n v="1.2"/>
    <n v="3.9"/>
    <n v="4.0999999999999996"/>
    <n v="7.15"/>
    <n v="57"/>
    <s v="Carlton"/>
    <n v="2.1"/>
    <n v="6.2"/>
    <n v="9.4"/>
    <n v="10.5"/>
    <n v="65"/>
    <x v="1"/>
    <s v="Medium"/>
    <x v="0"/>
  </r>
  <r>
    <s v="2012R0503"/>
    <x v="0"/>
    <x v="4"/>
    <d v="2012-04-28T00:00:00"/>
    <n v="19.399999999999999"/>
    <n v="3.9"/>
    <n v="0"/>
    <x v="11"/>
    <x v="3"/>
    <n v="9128"/>
    <s v="Greater Western Sydney"/>
    <n v="2.4"/>
    <n v="5.5"/>
    <n v="8.6"/>
    <n v="9.8000000000000007"/>
    <n v="62"/>
    <s v="Western Bulldogs"/>
    <n v="0.5"/>
    <n v="8.9"/>
    <n v="12.12"/>
    <n v="15.14"/>
    <n v="104"/>
    <x v="14"/>
    <s v="Low"/>
    <x v="0"/>
  </r>
  <r>
    <s v="2012R0504"/>
    <x v="0"/>
    <x v="4"/>
    <d v="2012-04-28T00:00:00"/>
    <n v="21.5"/>
    <n v="8.1999999999999993"/>
    <n v="0"/>
    <x v="4"/>
    <x v="12"/>
    <n v="17680"/>
    <s v="North Melbourne"/>
    <n v="4.9000000000000004"/>
    <n v="8.1300000000000008"/>
    <n v="14.22"/>
    <n v="17.25"/>
    <n v="127"/>
    <s v="Gold Coast"/>
    <n v="2.5"/>
    <n v="9.8000000000000007"/>
    <n v="10.119999999999999"/>
    <n v="13.15"/>
    <n v="93"/>
    <x v="10"/>
    <s v="Low"/>
    <x v="1"/>
  </r>
  <r>
    <s v="2012R0505"/>
    <x v="0"/>
    <x v="4"/>
    <d v="2012-04-28T00:00:00"/>
    <n v="21.5"/>
    <n v="8.1999999999999993"/>
    <n v="0"/>
    <x v="1"/>
    <x v="8"/>
    <n v="24877"/>
    <s v="Melbourne"/>
    <n v="4.0999999999999996"/>
    <n v="8.3000000000000007"/>
    <n v="10.6"/>
    <n v="10.6"/>
    <n v="66"/>
    <s v="St Kilda"/>
    <n v="5.4"/>
    <n v="8.5"/>
    <n v="10.9"/>
    <n v="12.12"/>
    <n v="84"/>
    <x v="11"/>
    <s v="Low"/>
    <x v="0"/>
  </r>
  <r>
    <s v="2012R0506"/>
    <x v="0"/>
    <x v="4"/>
    <d v="2012-04-28T00:00:00"/>
    <n v="21.2"/>
    <n v="16.100000000000001"/>
    <n v="38.4"/>
    <x v="6"/>
    <x v="1"/>
    <n v="15534"/>
    <s v="Brisbane"/>
    <n v="0.5"/>
    <n v="0.7"/>
    <n v="1.9"/>
    <n v="4.17"/>
    <n v="41"/>
    <s v="Geelong"/>
    <n v="4.0999999999999996"/>
    <n v="7.5"/>
    <n v="10.6"/>
    <n v="12.7"/>
    <n v="79"/>
    <x v="12"/>
    <s v="Low"/>
    <x v="0"/>
  </r>
  <r>
    <s v="2012R0507"/>
    <x v="0"/>
    <x v="4"/>
    <d v="2012-04-29T00:00:00"/>
    <n v="15.6"/>
    <n v="2.1"/>
    <n v="0"/>
    <x v="12"/>
    <x v="6"/>
    <n v="19217"/>
    <s v="Hawthorn"/>
    <n v="5.3"/>
    <n v="8.6"/>
    <n v="8.6"/>
    <n v="10.9"/>
    <n v="69"/>
    <s v="Sydney"/>
    <n v="2.2000000000000002"/>
    <n v="5.4"/>
    <n v="9.6999999999999993"/>
    <n v="16.100000000000001"/>
    <n v="106"/>
    <x v="0"/>
    <s v="Low"/>
    <x v="0"/>
  </r>
  <r>
    <s v="2012R0508"/>
    <x v="0"/>
    <x v="4"/>
    <d v="2012-04-29T00:00:00"/>
    <n v="16"/>
    <n v="8.6"/>
    <n v="0"/>
    <x v="4"/>
    <x v="15"/>
    <n v="28464"/>
    <s v="Richmond"/>
    <n v="4.2"/>
    <n v="9.4"/>
    <n v="12.9"/>
    <n v="14.13"/>
    <n v="97"/>
    <s v="West Coast"/>
    <n v="5.3"/>
    <n v="11.6"/>
    <n v="12.11"/>
    <n v="16.11"/>
    <n v="107"/>
    <x v="7"/>
    <s v="Low"/>
    <x v="0"/>
  </r>
  <r>
    <s v="2012R0509"/>
    <x v="0"/>
    <x v="4"/>
    <d v="2012-04-29T00:00:00"/>
    <n v="19"/>
    <n v="7.8"/>
    <n v="0"/>
    <x v="5"/>
    <x v="7"/>
    <n v="41649"/>
    <s v="Adelaide"/>
    <n v="4.3"/>
    <n v="10.4"/>
    <n v="12.7"/>
    <n v="16.14"/>
    <n v="110"/>
    <s v="Port Adelaide"/>
    <n v="4.2"/>
    <n v="7.3"/>
    <n v="13.4"/>
    <n v="14.7"/>
    <n v="91"/>
    <x v="4"/>
    <s v="Medium"/>
    <x v="1"/>
  </r>
  <r>
    <s v="2012R0601"/>
    <x v="0"/>
    <x v="5"/>
    <d v="2012-05-04T00:00:00"/>
    <n v="16.7"/>
    <n v="9.8000000000000007"/>
    <n v="2.6"/>
    <x v="4"/>
    <x v="2"/>
    <n v="38155"/>
    <s v="Western Bulldogs"/>
    <n v="3.5"/>
    <n v="5.7"/>
    <n v="10.1"/>
    <n v="11.11"/>
    <n v="77"/>
    <s v="Collingwood"/>
    <n v="2"/>
    <n v="6.4"/>
    <n v="11.5"/>
    <n v="15.8"/>
    <n v="98"/>
    <x v="9"/>
    <s v="Medium"/>
    <x v="0"/>
  </r>
  <r>
    <s v="2012R0602"/>
    <x v="0"/>
    <x v="5"/>
    <d v="2012-05-05T00:00:00"/>
    <n v="13.3"/>
    <n v="7.4"/>
    <n v="0"/>
    <x v="4"/>
    <x v="14"/>
    <n v="36361"/>
    <s v="Essendon"/>
    <n v="8.3000000000000007"/>
    <n v="12.9"/>
    <n v="16.12"/>
    <n v="19.149999999999999"/>
    <n v="129"/>
    <s v="Brisbane"/>
    <n v="4.0999999999999996"/>
    <n v="7.4"/>
    <n v="8.4"/>
    <n v="9.8000000000000007"/>
    <n v="62"/>
    <x v="6"/>
    <s v="Medium"/>
    <x v="1"/>
  </r>
  <r>
    <s v="2012R0603"/>
    <x v="0"/>
    <x v="5"/>
    <d v="2012-05-05T00:00:00"/>
    <n v="15.5"/>
    <n v="8.6"/>
    <n v="0"/>
    <x v="10"/>
    <x v="3"/>
    <n v="18010"/>
    <s v="Geelong"/>
    <n v="3.5"/>
    <n v="9.11"/>
    <n v="15.14"/>
    <n v="17.170000000000002"/>
    <n v="119"/>
    <s v="Melbourne"/>
    <n v="3"/>
    <n v="6.1"/>
    <n v="10.5"/>
    <n v="11.1"/>
    <n v="76"/>
    <x v="12"/>
    <s v="Low"/>
    <x v="1"/>
  </r>
  <r>
    <s v="2012R0604"/>
    <x v="0"/>
    <x v="5"/>
    <d v="2012-05-05T00:00:00"/>
    <n v="23.3"/>
    <n v="14.9"/>
    <n v="0"/>
    <x v="2"/>
    <x v="12"/>
    <n v="11670"/>
    <s v="Gold Coast"/>
    <n v="3.1"/>
    <n v="8.1999999999999993"/>
    <n v="10.199999999999999"/>
    <n v="14.3"/>
    <n v="87"/>
    <s v="Fremantle"/>
    <n v="3"/>
    <n v="5.3"/>
    <n v="10.7"/>
    <n v="14.1"/>
    <n v="94"/>
    <x v="5"/>
    <s v="Low"/>
    <x v="0"/>
  </r>
  <r>
    <s v="2012R0605"/>
    <x v="0"/>
    <x v="5"/>
    <d v="2012-05-05T00:00:00"/>
    <n v="18.899999999999999"/>
    <n v="11.4"/>
    <n v="0"/>
    <x v="7"/>
    <x v="8"/>
    <n v="23969"/>
    <s v="Sydney"/>
    <n v="1.2"/>
    <n v="7.6"/>
    <n v="12.7"/>
    <n v="14.1"/>
    <n v="94"/>
    <s v="Adelaide"/>
    <n v="5.2"/>
    <n v="8.3000000000000007"/>
    <n v="11.6"/>
    <n v="15.9"/>
    <n v="99"/>
    <x v="4"/>
    <s v="Low"/>
    <x v="0"/>
  </r>
  <r>
    <s v="2012R0606"/>
    <x v="0"/>
    <x v="5"/>
    <d v="2012-05-05T00:00:00"/>
    <n v="13.3"/>
    <n v="7.4"/>
    <n v="0"/>
    <x v="1"/>
    <x v="8"/>
    <n v="42290"/>
    <s v="St Kilda"/>
    <n v="3.2"/>
    <n v="7.3"/>
    <n v="12.7"/>
    <n v="13.1"/>
    <n v="88"/>
    <s v="Hawthorn"/>
    <n v="3.6"/>
    <n v="8.9"/>
    <n v="13.11"/>
    <n v="18.149999999999999"/>
    <n v="123"/>
    <x v="2"/>
    <s v="Medium"/>
    <x v="0"/>
  </r>
  <r>
    <s v="2012R0607"/>
    <x v="0"/>
    <x v="5"/>
    <d v="2012-05-06T00:00:00"/>
    <n v="15.6"/>
    <n v="8.9"/>
    <n v="1.6"/>
    <x v="4"/>
    <x v="6"/>
    <n v="28213"/>
    <s v="Carlton"/>
    <n v="3.5"/>
    <n v="6.8"/>
    <n v="9.14"/>
    <n v="15.2"/>
    <n v="110"/>
    <s v="Greater Western Sydney"/>
    <n v="2.1"/>
    <n v="5.4"/>
    <n v="6.7"/>
    <n v="6.7"/>
    <n v="43"/>
    <x v="1"/>
    <s v="Low"/>
    <x v="1"/>
  </r>
  <r>
    <s v="2012R0608"/>
    <x v="0"/>
    <x v="5"/>
    <d v="2012-05-06T00:00:00"/>
    <n v="18.5"/>
    <n v="11.4"/>
    <n v="0"/>
    <x v="5"/>
    <x v="18"/>
    <n v="18522"/>
    <s v="Port Adelaide"/>
    <n v="1.2"/>
    <n v="2.2000000000000002"/>
    <n v="6.4"/>
    <n v="8.6"/>
    <n v="54"/>
    <s v="Richmond"/>
    <n v="3.2"/>
    <n v="8.6999999999999993"/>
    <n v="9.1"/>
    <n v="13.13"/>
    <n v="91"/>
    <x v="13"/>
    <s v="Low"/>
    <x v="0"/>
  </r>
  <r>
    <s v="2012R0609"/>
    <x v="0"/>
    <x v="5"/>
    <d v="2012-05-06T00:00:00"/>
    <n v="20.5"/>
    <n v="14.8"/>
    <n v="10.4"/>
    <x v="3"/>
    <x v="10"/>
    <n v="37202"/>
    <s v="West Coast"/>
    <n v="4.4000000000000004"/>
    <n v="7.1"/>
    <n v="12.15"/>
    <n v="17.18"/>
    <n v="120"/>
    <s v="North Melbourne"/>
    <n v="4"/>
    <n v="7.2"/>
    <n v="12.2"/>
    <n v="15.5"/>
    <n v="95"/>
    <x v="7"/>
    <s v="Medium"/>
    <x v="1"/>
  </r>
  <r>
    <s v="2012R0701"/>
    <x v="0"/>
    <x v="6"/>
    <d v="2012-05-11T00:00:00"/>
    <n v="17"/>
    <n v="9.4"/>
    <n v="1"/>
    <x v="1"/>
    <x v="2"/>
    <n v="36430"/>
    <s v="Melbourne"/>
    <n v="3.3"/>
    <n v="3.5"/>
    <n v="5.1100000000000003"/>
    <n v="6.13"/>
    <n v="49"/>
    <s v="Hawthorn"/>
    <n v="2.6"/>
    <n v="8.1199999999999992"/>
    <n v="10.18"/>
    <n v="15.25"/>
    <n v="115"/>
    <x v="2"/>
    <s v="Medium"/>
    <x v="0"/>
  </r>
  <r>
    <s v="2012R0702"/>
    <x v="0"/>
    <x v="6"/>
    <d v="2012-05-12T00:00:00"/>
    <n v="17"/>
    <n v="6.8"/>
    <n v="0"/>
    <x v="5"/>
    <x v="19"/>
    <n v="35535"/>
    <s v="Adelaide"/>
    <n v="6.3"/>
    <n v="14.5"/>
    <n v="17.7"/>
    <n v="19.8"/>
    <n v="122"/>
    <s v="Geelong"/>
    <n v="3.2"/>
    <n v="4.2"/>
    <n v="6.8"/>
    <n v="10.119999999999999"/>
    <n v="72"/>
    <x v="4"/>
    <s v="Medium"/>
    <x v="1"/>
  </r>
  <r>
    <s v="2012R0703"/>
    <x v="0"/>
    <x v="6"/>
    <d v="2012-05-12T00:00:00"/>
    <n v="14.4"/>
    <n v="0.1"/>
    <n v="0"/>
    <x v="11"/>
    <x v="14"/>
    <n v="8603"/>
    <s v="Greater Western Sydney"/>
    <n v="4.2"/>
    <n v="5.8"/>
    <n v="8.1300000000000008"/>
    <n v="13.16"/>
    <n v="94"/>
    <s v="Gold Coast"/>
    <n v="1.3"/>
    <n v="7.9"/>
    <n v="9.11"/>
    <n v="9.1300000000000008"/>
    <n v="67"/>
    <x v="15"/>
    <s v="Low"/>
    <x v="1"/>
  </r>
  <r>
    <s v="2012R0704"/>
    <x v="0"/>
    <x v="6"/>
    <d v="2012-05-12T00:00:00"/>
    <n v="15.5"/>
    <n v="7.1"/>
    <n v="0"/>
    <x v="1"/>
    <x v="12"/>
    <n v="40352"/>
    <s v="Richmond"/>
    <n v="5.6"/>
    <n v="7.9"/>
    <n v="8.11"/>
    <n v="13.13"/>
    <n v="91"/>
    <s v="Sydney"/>
    <n v="0.2"/>
    <n v="2.7"/>
    <n v="6.9"/>
    <n v="8.14"/>
    <n v="62"/>
    <x v="13"/>
    <s v="Medium"/>
    <x v="1"/>
  </r>
  <r>
    <s v="2012R0705"/>
    <x v="0"/>
    <x v="6"/>
    <d v="2012-05-12T00:00:00"/>
    <n v="27.2"/>
    <n v="13.4"/>
    <n v="0"/>
    <x v="6"/>
    <x v="8"/>
    <n v="27926"/>
    <s v="Brisbane"/>
    <n v="2.1"/>
    <n v="3.7"/>
    <n v="7.9"/>
    <n v="8.1"/>
    <n v="58"/>
    <s v="Collingwood"/>
    <n v="6.4"/>
    <n v="9.6999999999999993"/>
    <n v="12.12"/>
    <n v="17.14"/>
    <n v="116"/>
    <x v="9"/>
    <s v="Low"/>
    <x v="0"/>
  </r>
  <r>
    <s v="2012R0706"/>
    <x v="0"/>
    <x v="6"/>
    <d v="2012-05-12T00:00:00"/>
    <n v="15.5"/>
    <n v="7.1"/>
    <n v="0"/>
    <x v="4"/>
    <x v="8"/>
    <n v="43260"/>
    <s v="Essendon"/>
    <n v="1.6"/>
    <n v="5.0999999999999996"/>
    <n v="12.14"/>
    <n v="16.170000000000002"/>
    <n v="113"/>
    <s v="West Coast"/>
    <n v="1.3"/>
    <n v="3.5"/>
    <n v="3.7"/>
    <n v="7.1"/>
    <n v="52"/>
    <x v="6"/>
    <s v="Medium"/>
    <x v="1"/>
  </r>
  <r>
    <s v="2012R0707"/>
    <x v="0"/>
    <x v="6"/>
    <d v="2012-05-13T00:00:00"/>
    <n v="13.2"/>
    <n v="9.1"/>
    <n v="0.2"/>
    <x v="4"/>
    <x v="6"/>
    <n v="20885"/>
    <s v="North Melbourne"/>
    <n v="3.1"/>
    <n v="6.5"/>
    <n v="11.8"/>
    <n v="12.11"/>
    <n v="83"/>
    <s v="Western Bulldogs"/>
    <n v="3.3"/>
    <n v="9.6"/>
    <n v="14.8"/>
    <n v="15.11"/>
    <n v="101"/>
    <x v="14"/>
    <s v="Low"/>
    <x v="0"/>
  </r>
  <r>
    <s v="2012R0708"/>
    <x v="0"/>
    <x v="6"/>
    <d v="2012-05-13T00:00:00"/>
    <n v="22.9"/>
    <n v="11.4"/>
    <n v="0"/>
    <x v="3"/>
    <x v="10"/>
    <n v="30079"/>
    <s v="Fremantle"/>
    <n v="2.8"/>
    <n v="6.9"/>
    <n v="8.14"/>
    <n v="12.15"/>
    <n v="87"/>
    <s v="Port Adelaide"/>
    <n v="3.2"/>
    <n v="3.4"/>
    <n v="6.4"/>
    <n v="7.5"/>
    <n v="47"/>
    <x v="5"/>
    <s v="Medium"/>
    <x v="1"/>
  </r>
  <r>
    <s v="2012R0709"/>
    <x v="0"/>
    <x v="6"/>
    <d v="2012-05-14T00:00:00"/>
    <n v="15.8"/>
    <n v="6.8"/>
    <n v="6"/>
    <x v="4"/>
    <x v="8"/>
    <n v="38823"/>
    <s v="St Kilda"/>
    <n v="5.3"/>
    <n v="11.5"/>
    <n v="16.600000000000001"/>
    <n v="19.8"/>
    <n v="122"/>
    <s v="Carlton"/>
    <n v="5.0999999999999996"/>
    <n v="8.6"/>
    <n v="12.1"/>
    <n v="14.14"/>
    <n v="98"/>
    <x v="11"/>
    <s v="Medium"/>
    <x v="1"/>
  </r>
  <r>
    <s v="2012R0801"/>
    <x v="0"/>
    <x v="7"/>
    <d v="2012-05-18T00:00:00"/>
    <n v="17.2"/>
    <n v="8.8000000000000007"/>
    <n v="0"/>
    <x v="1"/>
    <x v="2"/>
    <n v="75650"/>
    <s v="Collingwood"/>
    <n v="3.6"/>
    <n v="7.9"/>
    <n v="10.11"/>
    <n v="14.12"/>
    <n v="96"/>
    <s v="Geelong"/>
    <n v="2.4"/>
    <n v="6.6"/>
    <n v="7.12"/>
    <n v="11.18"/>
    <n v="84"/>
    <x v="9"/>
    <s v="High"/>
    <x v="1"/>
  </r>
  <r>
    <s v="2012R0802"/>
    <x v="0"/>
    <x v="7"/>
    <d v="2012-05-19T00:00:00"/>
    <n v="17"/>
    <n v="8.3000000000000007"/>
    <n v="7.8"/>
    <x v="5"/>
    <x v="20"/>
    <n v="14508"/>
    <s v="Port Adelaide"/>
    <n v="5.0999999999999996"/>
    <n v="6.2"/>
    <n v="8.6"/>
    <n v="14.11"/>
    <n v="95"/>
    <s v="North Melbourne"/>
    <n v="4.0999999999999996"/>
    <n v="7.5"/>
    <n v="11.9"/>
    <n v="14.9"/>
    <n v="93"/>
    <x v="8"/>
    <s v="Low"/>
    <x v="1"/>
  </r>
  <r>
    <s v="2012R0803"/>
    <x v="0"/>
    <x v="7"/>
    <d v="2012-05-19T00:00:00"/>
    <n v="16.100000000000001"/>
    <n v="6.2"/>
    <n v="3.2"/>
    <x v="12"/>
    <x v="9"/>
    <n v="12959"/>
    <s v="Hawthorn"/>
    <n v="2.4"/>
    <n v="10.9"/>
    <n v="13.12"/>
    <n v="17.170000000000002"/>
    <n v="119"/>
    <s v="Fremantle"/>
    <n v="0.3"/>
    <n v="2.6"/>
    <n v="7.8"/>
    <n v="9.9"/>
    <n v="63"/>
    <x v="2"/>
    <s v="Low"/>
    <x v="1"/>
  </r>
  <r>
    <s v="2012R0804"/>
    <x v="0"/>
    <x v="7"/>
    <d v="2012-05-19T00:00:00"/>
    <n v="22.2"/>
    <n v="10.199999999999999"/>
    <n v="0"/>
    <x v="7"/>
    <x v="12"/>
    <n v="20818"/>
    <s v="Sydney"/>
    <n v="7.1"/>
    <n v="11.4"/>
    <n v="16.899999999999999"/>
    <n v="21.12"/>
    <n v="138"/>
    <s v="Melbourne"/>
    <n v="0.3"/>
    <n v="1.5"/>
    <n v="2.7"/>
    <n v="5.7"/>
    <n v="37"/>
    <x v="0"/>
    <s v="Low"/>
    <x v="1"/>
  </r>
  <r>
    <s v="2012R0805"/>
    <x v="0"/>
    <x v="7"/>
    <d v="2012-05-19T00:00:00"/>
    <n v="32.1"/>
    <n v="19.8"/>
    <n v="0"/>
    <x v="13"/>
    <x v="11"/>
    <n v="8724"/>
    <s v="Western Bulldogs"/>
    <n v="1.3"/>
    <n v="2.6"/>
    <n v="6.12"/>
    <n v="9.18"/>
    <n v="72"/>
    <s v="Gold Coast"/>
    <n v="1.5"/>
    <n v="2.9"/>
    <n v="3.1"/>
    <n v="4.0999999999999996"/>
    <n v="34"/>
    <x v="14"/>
    <s v="Low"/>
    <x v="1"/>
  </r>
  <r>
    <s v="2012R0806"/>
    <x v="0"/>
    <x v="7"/>
    <d v="2012-05-19T00:00:00"/>
    <n v="14.4"/>
    <n v="10.5"/>
    <n v="0.4"/>
    <x v="1"/>
    <x v="2"/>
    <n v="80900"/>
    <s v="Essendon"/>
    <n v="6.2"/>
    <n v="12.7"/>
    <n v="16.899999999999999"/>
    <n v="19.14"/>
    <n v="128"/>
    <s v="Richmond"/>
    <n v="4.2"/>
    <n v="6.8"/>
    <n v="11.16"/>
    <n v="15.19"/>
    <n v="109"/>
    <x v="6"/>
    <s v="High"/>
    <x v="1"/>
  </r>
  <r>
    <s v="2012R0807"/>
    <x v="0"/>
    <x v="7"/>
    <d v="2012-05-20T00:00:00"/>
    <n v="24"/>
    <n v="11.3"/>
    <n v="0"/>
    <x v="6"/>
    <x v="6"/>
    <n v="16049"/>
    <s v="Brisbane"/>
    <n v="7.3"/>
    <n v="10.9"/>
    <n v="13.14"/>
    <n v="19.18"/>
    <n v="132"/>
    <s v="Greater Western Sydney"/>
    <n v="1.2"/>
    <n v="3.5"/>
    <n v="4.5"/>
    <n v="5.0999999999999996"/>
    <n v="40"/>
    <x v="3"/>
    <s v="Low"/>
    <x v="1"/>
  </r>
  <r>
    <s v="2012R0808"/>
    <x v="0"/>
    <x v="7"/>
    <d v="2012-05-20T00:00:00"/>
    <n v="15.2"/>
    <n v="4.8"/>
    <n v="1"/>
    <x v="4"/>
    <x v="15"/>
    <n v="35917"/>
    <s v="Carlton"/>
    <n v="5.2"/>
    <n v="5.4"/>
    <n v="7.6"/>
    <n v="8.6999999999999993"/>
    <n v="55"/>
    <s v="Adelaide"/>
    <n v="4.5"/>
    <n v="9.6"/>
    <n v="13.9"/>
    <n v="19.100000000000001"/>
    <n v="124"/>
    <x v="4"/>
    <s v="Medium"/>
    <x v="0"/>
  </r>
  <r>
    <s v="2012R0809"/>
    <x v="0"/>
    <x v="7"/>
    <d v="2012-05-20T00:00:00"/>
    <n v="26.5"/>
    <n v="9.1999999999999993"/>
    <n v="0"/>
    <x v="3"/>
    <x v="10"/>
    <n v="38174"/>
    <s v="West Coast"/>
    <n v="6.2"/>
    <n v="13.6"/>
    <n v="15.7"/>
    <n v="18.13"/>
    <n v="121"/>
    <s v="St Kilda"/>
    <n v="1.4"/>
    <n v="5.5"/>
    <n v="11.1"/>
    <n v="13.13"/>
    <n v="91"/>
    <x v="7"/>
    <s v="Medium"/>
    <x v="1"/>
  </r>
  <r>
    <s v="2012R0901"/>
    <x v="0"/>
    <x v="8"/>
    <d v="2012-05-25T00:00:00"/>
    <n v="10.8"/>
    <n v="8.4"/>
    <n v="2.8"/>
    <x v="4"/>
    <x v="2"/>
    <n v="29118"/>
    <s v="Western Bulldogs"/>
    <n v="1.1000000000000001"/>
    <n v="6.2"/>
    <n v="8.5"/>
    <n v="11.9"/>
    <n v="75"/>
    <s v="Geelong"/>
    <n v="3.5"/>
    <n v="6.9"/>
    <n v="9.9"/>
    <n v="14.11"/>
    <n v="95"/>
    <x v="12"/>
    <s v="Low"/>
    <x v="0"/>
  </r>
  <r>
    <s v="2012R0902"/>
    <x v="0"/>
    <x v="8"/>
    <d v="2012-05-26T00:00:00"/>
    <n v="16"/>
    <n v="7.6"/>
    <n v="32.6"/>
    <x v="1"/>
    <x v="3"/>
    <n v="51617"/>
    <s v="Richmond"/>
    <n v="4.4000000000000004"/>
    <n v="8.8000000000000007"/>
    <n v="13.9"/>
    <n v="21.11"/>
    <n v="137"/>
    <s v="Hawthorn"/>
    <n v="1.3"/>
    <n v="4.9000000000000004"/>
    <n v="8.1"/>
    <n v="10.15"/>
    <n v="75"/>
    <x v="13"/>
    <s v="High"/>
    <x v="1"/>
  </r>
  <r>
    <s v="2012R0903"/>
    <x v="0"/>
    <x v="8"/>
    <d v="2012-05-26T00:00:00"/>
    <n v="21"/>
    <n v="11.4"/>
    <n v="8.1999999999999993"/>
    <x v="2"/>
    <x v="9"/>
    <n v="12416"/>
    <s v="Gold Coast"/>
    <n v="2.5"/>
    <n v="7.6"/>
    <n v="7.8"/>
    <n v="10.1"/>
    <n v="70"/>
    <s v="Port Adelaide"/>
    <n v="4.4000000000000004"/>
    <n v="7.7"/>
    <n v="14.14"/>
    <n v="17.16"/>
    <n v="118"/>
    <x v="8"/>
    <s v="Low"/>
    <x v="0"/>
  </r>
  <r>
    <s v="2012R0904"/>
    <x v="0"/>
    <x v="8"/>
    <d v="2012-05-26T00:00:00"/>
    <n v="16"/>
    <n v="7.6"/>
    <n v="32.6"/>
    <x v="4"/>
    <x v="12"/>
    <n v="34737"/>
    <s v="St Kilda"/>
    <n v="3.1"/>
    <n v="8.6999999999999993"/>
    <n v="14.14"/>
    <n v="16.149999999999999"/>
    <n v="111"/>
    <s v="Sydney"/>
    <n v="4.4000000000000004"/>
    <n v="5.4"/>
    <n v="8.6"/>
    <n v="12.11"/>
    <n v="83"/>
    <x v="11"/>
    <s v="Medium"/>
    <x v="1"/>
  </r>
  <r>
    <s v="2012R0905"/>
    <x v="0"/>
    <x v="8"/>
    <d v="2012-05-26T00:00:00"/>
    <n v="16.899999999999999"/>
    <n v="11.1"/>
    <n v="3.2"/>
    <x v="5"/>
    <x v="11"/>
    <n v="44238"/>
    <s v="Adelaide"/>
    <n v="3.1"/>
    <n v="4.5"/>
    <n v="6.1"/>
    <n v="6.13"/>
    <n v="49"/>
    <s v="Collingwood"/>
    <n v="3.2"/>
    <n v="5.6"/>
    <n v="5.0999999999999996"/>
    <n v="10.15"/>
    <n v="75"/>
    <x v="9"/>
    <s v="Medium"/>
    <x v="0"/>
  </r>
  <r>
    <s v="2012R0906"/>
    <x v="0"/>
    <x v="8"/>
    <d v="2012-05-26T00:00:00"/>
    <n v="17.399999999999999"/>
    <n v="7.7"/>
    <n v="0.2"/>
    <x v="14"/>
    <x v="8"/>
    <n v="11887"/>
    <s v="Greater Western Sydney"/>
    <n v="0.5"/>
    <n v="2.9"/>
    <n v="4.1100000000000003"/>
    <n v="7.11"/>
    <n v="53"/>
    <s v="Essendon"/>
    <n v="3.1"/>
    <n v="8.1"/>
    <n v="13.8"/>
    <n v="18.11"/>
    <n v="119"/>
    <x v="6"/>
    <s v="Low"/>
    <x v="0"/>
  </r>
  <r>
    <s v="2012R0907"/>
    <x v="0"/>
    <x v="8"/>
    <d v="2012-05-27T00:00:00"/>
    <n v="14.5"/>
    <n v="8.8000000000000007"/>
    <n v="4"/>
    <x v="4"/>
    <x v="6"/>
    <n v="19988"/>
    <s v="North Melbourne"/>
    <n v="6.4"/>
    <n v="13.8"/>
    <n v="15.8"/>
    <n v="17.100000000000001"/>
    <n v="112"/>
    <s v="Brisbane"/>
    <n v="3.2"/>
    <n v="5.4"/>
    <n v="11.6"/>
    <n v="15.6"/>
    <n v="96"/>
    <x v="10"/>
    <s v="Low"/>
    <x v="1"/>
  </r>
  <r>
    <s v="2012R0908"/>
    <x v="0"/>
    <x v="8"/>
    <d v="2012-05-27T00:00:00"/>
    <n v="14.5"/>
    <n v="8.8000000000000007"/>
    <n v="4"/>
    <x v="1"/>
    <x v="15"/>
    <n v="28371"/>
    <s v="Carlton"/>
    <n v="3.3"/>
    <n v="7.8"/>
    <n v="8.14"/>
    <n v="15.17"/>
    <n v="107"/>
    <s v="Melbourne"/>
    <n v="3.4"/>
    <n v="5.7"/>
    <n v="6.1"/>
    <n v="6.13"/>
    <n v="49"/>
    <x v="1"/>
    <s v="Low"/>
    <x v="1"/>
  </r>
  <r>
    <s v="2012R0909"/>
    <x v="0"/>
    <x v="8"/>
    <d v="2012-05-27T00:00:00"/>
    <n v="24.5"/>
    <n v="6.2"/>
    <n v="0"/>
    <x v="3"/>
    <x v="10"/>
    <n v="40905"/>
    <s v="West Coast"/>
    <n v="0.4"/>
    <n v="2.8"/>
    <n v="7.14"/>
    <n v="11.18"/>
    <n v="84"/>
    <s v="Fremantle"/>
    <n v="1.1000000000000001"/>
    <n v="3.2"/>
    <n v="3.3"/>
    <n v="5.6"/>
    <n v="36"/>
    <x v="7"/>
    <s v="Medium"/>
    <x v="1"/>
  </r>
  <r>
    <s v="2012R1001"/>
    <x v="0"/>
    <x v="9"/>
    <d v="2012-06-01T00:00:00"/>
    <n v="16.100000000000001"/>
    <n v="3.1"/>
    <n v="0.2"/>
    <x v="4"/>
    <x v="2"/>
    <n v="49337"/>
    <s v="St Kilda"/>
    <n v="3.4"/>
    <n v="9.6"/>
    <n v="10.14"/>
    <n v="16.170000000000002"/>
    <n v="113"/>
    <s v="Richmond"/>
    <n v="3.7"/>
    <n v="9.8000000000000007"/>
    <n v="12.11"/>
    <n v="18.13"/>
    <n v="121"/>
    <x v="13"/>
    <s v="Medium"/>
    <x v="0"/>
  </r>
  <r>
    <s v="2012R1002"/>
    <x v="0"/>
    <x v="9"/>
    <d v="2012-06-02T00:00:00"/>
    <n v="16.2"/>
    <n v="3.8"/>
    <n v="0"/>
    <x v="10"/>
    <x v="3"/>
    <n v="17243"/>
    <s v="Geelong"/>
    <n v="4.2"/>
    <n v="7.3"/>
    <n v="13.8"/>
    <n v="19.12"/>
    <n v="126"/>
    <s v="Greater Western Sydney"/>
    <n v="4.2"/>
    <n v="7.3"/>
    <n v="8.5"/>
    <n v="9.6999999999999993"/>
    <n v="61"/>
    <x v="12"/>
    <s v="Low"/>
    <x v="1"/>
  </r>
  <r>
    <s v="2012R1003"/>
    <x v="0"/>
    <x v="9"/>
    <d v="2012-06-02T00:00:00"/>
    <n v="12.7"/>
    <n v="4.5"/>
    <n v="0"/>
    <x v="12"/>
    <x v="9"/>
    <n v="16143"/>
    <s v="Hawthorn"/>
    <n v="5.2"/>
    <n v="12.5"/>
    <n v="20.100000000000001"/>
    <n v="27.12"/>
    <n v="174"/>
    <s v="North Melbourne"/>
    <n v="4.0999999999999996"/>
    <n v="6.4"/>
    <n v="7.4"/>
    <n v="9.5"/>
    <n v="59"/>
    <x v="2"/>
    <s v="Low"/>
    <x v="1"/>
  </r>
  <r>
    <s v="2012R1004"/>
    <x v="0"/>
    <x v="9"/>
    <d v="2012-06-02T00:00:00"/>
    <n v="20.6"/>
    <n v="7.4"/>
    <n v="0"/>
    <x v="3"/>
    <x v="10"/>
    <n v="31392"/>
    <s v="Fremantle"/>
    <n v="3.3"/>
    <n v="6.6"/>
    <n v="10.9"/>
    <n v="12.1"/>
    <n v="82"/>
    <s v="Adelaide"/>
    <n v="5.2"/>
    <n v="10.5"/>
    <n v="12.6"/>
    <n v="17.899999999999999"/>
    <n v="111"/>
    <x v="4"/>
    <s v="Medium"/>
    <x v="0"/>
  </r>
  <r>
    <s v="2012R1005"/>
    <x v="0"/>
    <x v="9"/>
    <d v="2012-06-02T00:00:00"/>
    <n v="19.100000000000001"/>
    <n v="9.8000000000000007"/>
    <n v="0"/>
    <x v="5"/>
    <x v="11"/>
    <n v="24746"/>
    <s v="Port Adelaide"/>
    <n v="5.2"/>
    <n v="9.4"/>
    <n v="10.9"/>
    <n v="14.15"/>
    <n v="99"/>
    <s v="Carlton"/>
    <n v="3.1"/>
    <n v="4.2"/>
    <n v="5.6"/>
    <n v="6.9"/>
    <n v="45"/>
    <x v="8"/>
    <s v="Low"/>
    <x v="1"/>
  </r>
  <r>
    <s v="2012R1006"/>
    <x v="0"/>
    <x v="9"/>
    <d v="2012-06-02T00:00:00"/>
    <n v="15.4"/>
    <n v="2.1"/>
    <n v="0"/>
    <x v="1"/>
    <x v="8"/>
    <n v="42987"/>
    <s v="Essendon"/>
    <n v="1.5"/>
    <n v="2.9"/>
    <n v="5.13"/>
    <n v="6.16"/>
    <n v="52"/>
    <s v="Melbourne"/>
    <n v="1.2"/>
    <n v="4.3"/>
    <n v="5.5"/>
    <n v="8.1"/>
    <n v="58"/>
    <x v="16"/>
    <s v="Medium"/>
    <x v="0"/>
  </r>
  <r>
    <s v="2012R1007"/>
    <x v="0"/>
    <x v="9"/>
    <d v="2012-06-03T00:00:00"/>
    <n v="22.9"/>
    <n v="16.399999999999999"/>
    <n v="26.4"/>
    <x v="6"/>
    <x v="6"/>
    <n v="15546"/>
    <s v="Brisbane"/>
    <n v="3.3"/>
    <n v="7.4"/>
    <n v="8.5"/>
    <n v="16.600000000000001"/>
    <n v="102"/>
    <s v="West Coast"/>
    <n v="2.1"/>
    <n v="5.5"/>
    <n v="10.7"/>
    <n v="15.1"/>
    <n v="100"/>
    <x v="3"/>
    <s v="Low"/>
    <x v="1"/>
  </r>
  <r>
    <s v="2012R1008"/>
    <x v="0"/>
    <x v="9"/>
    <d v="2012-06-03T00:00:00"/>
    <n v="15.7"/>
    <n v="14"/>
    <n v="32.200000000000003"/>
    <x v="7"/>
    <x v="15"/>
    <n v="13505"/>
    <s v="Sydney"/>
    <n v="9"/>
    <n v="10.5"/>
    <n v="16.899999999999999"/>
    <n v="20.12"/>
    <n v="132"/>
    <s v="Western Bulldogs"/>
    <n v="1.1000000000000001"/>
    <n v="3.1"/>
    <n v="4.5"/>
    <n v="5.0999999999999996"/>
    <n v="40"/>
    <x v="0"/>
    <s v="Low"/>
    <x v="1"/>
  </r>
  <r>
    <s v="2012R1009"/>
    <x v="0"/>
    <x v="9"/>
    <d v="2012-06-03T00:00:00"/>
    <n v="13.3"/>
    <n v="5.6"/>
    <n v="0.4"/>
    <x v="1"/>
    <x v="12"/>
    <n v="36913"/>
    <s v="Collingwood"/>
    <n v="5.4"/>
    <n v="12.6"/>
    <n v="18.899999999999999"/>
    <n v="23.11"/>
    <n v="149"/>
    <s v="Gold Coast"/>
    <n v="3.1"/>
    <n v="5.3"/>
    <n v="5.7"/>
    <n v="7.1"/>
    <n v="52"/>
    <x v="9"/>
    <s v="Medium"/>
    <x v="1"/>
  </r>
  <r>
    <s v="2012R1101"/>
    <x v="0"/>
    <x v="10"/>
    <d v="2012-06-08T00:00:00"/>
    <n v="13.1"/>
    <n v="8.1"/>
    <n v="0"/>
    <x v="4"/>
    <x v="2"/>
    <n v="47632"/>
    <s v="Carlton"/>
    <n v="4.4000000000000004"/>
    <n v="6.6"/>
    <n v="9.1"/>
    <n v="11.19"/>
    <n v="85"/>
    <s v="Geelong"/>
    <n v="2.2000000000000002"/>
    <n v="5.7"/>
    <n v="10.1"/>
    <n v="14.13"/>
    <n v="97"/>
    <x v="12"/>
    <s v="Medium"/>
    <x v="0"/>
  </r>
  <r>
    <s v="2012R1102"/>
    <x v="0"/>
    <x v="10"/>
    <d v="2012-06-09T00:00:00"/>
    <n v="11.9"/>
    <n v="9"/>
    <n v="2.6"/>
    <x v="1"/>
    <x v="14"/>
    <n v="43801"/>
    <s v="Richmond"/>
    <n v="5.2"/>
    <n v="6.3"/>
    <n v="8.8000000000000007"/>
    <n v="9.1199999999999992"/>
    <n v="66"/>
    <s v="Fremantle"/>
    <n v="4.0999999999999996"/>
    <n v="7.3"/>
    <n v="9.6"/>
    <n v="12.6"/>
    <n v="78"/>
    <x v="5"/>
    <s v="Medium"/>
    <x v="0"/>
  </r>
  <r>
    <s v="2012R1103"/>
    <x v="0"/>
    <x v="10"/>
    <d v="2012-06-09T00:00:00"/>
    <n v="20.7"/>
    <n v="14.7"/>
    <n v="0.4"/>
    <x v="2"/>
    <x v="12"/>
    <n v="12534"/>
    <s v="Gold Coast"/>
    <n v="1.3"/>
    <n v="3.4"/>
    <n v="6.6"/>
    <n v="7.7"/>
    <n v="49"/>
    <s v="St Kilda"/>
    <n v="4.3"/>
    <n v="10.6"/>
    <n v="15.12"/>
    <n v="21.18"/>
    <n v="144"/>
    <x v="11"/>
    <s v="Low"/>
    <x v="0"/>
  </r>
  <r>
    <s v="2012R1104"/>
    <x v="0"/>
    <x v="10"/>
    <d v="2012-06-09T00:00:00"/>
    <n v="11.9"/>
    <n v="9"/>
    <n v="2.6"/>
    <x v="4"/>
    <x v="8"/>
    <n v="42785"/>
    <s v="Essendon"/>
    <n v="1.5"/>
    <n v="1.1100000000000001"/>
    <n v="2.15"/>
    <n v="11.16"/>
    <n v="82"/>
    <s v="Sydney"/>
    <n v="5.3"/>
    <n v="8.6"/>
    <n v="11.8"/>
    <n v="13.8"/>
    <n v="86"/>
    <x v="0"/>
    <s v="Medium"/>
    <x v="0"/>
  </r>
  <r>
    <s v="2012R1105"/>
    <x v="0"/>
    <x v="10"/>
    <d v="2012-06-10T00:00:00"/>
    <n v="14.6"/>
    <n v="2.2000000000000002"/>
    <n v="0"/>
    <x v="5"/>
    <x v="7"/>
    <n v="26638"/>
    <s v="Port Adelaide"/>
    <n v="3.3"/>
    <n v="4.7"/>
    <n v="5.7"/>
    <n v="9.8000000000000007"/>
    <n v="62"/>
    <s v="Hawthorn"/>
    <n v="7.4"/>
    <n v="9.8000000000000007"/>
    <n v="12.11"/>
    <n v="16.12"/>
    <n v="108"/>
    <x v="2"/>
    <s v="Low"/>
    <x v="0"/>
  </r>
  <r>
    <s v="2012R1106"/>
    <x v="0"/>
    <x v="10"/>
    <d v="2012-06-11T00:00:00"/>
    <n v="12.7"/>
    <n v="1.3"/>
    <n v="0.2"/>
    <x v="1"/>
    <x v="15"/>
    <n v="64250"/>
    <s v="Melbourne"/>
    <n v="0.4"/>
    <n v="3.4"/>
    <n v="7.7"/>
    <n v="13.9"/>
    <n v="87"/>
    <s v="Collingwood"/>
    <n v="6.3"/>
    <n v="8.9"/>
    <n v="10.15"/>
    <n v="19.149999999999999"/>
    <n v="129"/>
    <x v="9"/>
    <s v="High"/>
    <x v="0"/>
  </r>
  <r>
    <s v="2012R1201"/>
    <x v="0"/>
    <x v="11"/>
    <d v="2012-06-14T00:00:00"/>
    <n v="18.2"/>
    <n v="9.5"/>
    <n v="0.4"/>
    <x v="3"/>
    <x v="16"/>
    <n v="34224"/>
    <s v="West Coast"/>
    <n v="3.3"/>
    <n v="5.12"/>
    <n v="6.17"/>
    <n v="10.19"/>
    <n v="79"/>
    <s v="Carlton"/>
    <n v="2.2999999999999998"/>
    <n v="4.4000000000000004"/>
    <n v="8.8000000000000007"/>
    <n v="10.9"/>
    <n v="69"/>
    <x v="7"/>
    <s v="Medium"/>
    <x v="1"/>
  </r>
  <r>
    <s v="2012R1202"/>
    <x v="0"/>
    <x v="11"/>
    <d v="2012-06-15T00:00:00"/>
    <n v="15.4"/>
    <n v="9"/>
    <n v="0"/>
    <x v="5"/>
    <x v="21"/>
    <n v="36394"/>
    <s v="Adelaide"/>
    <n v="5.3"/>
    <n v="11.6"/>
    <n v="16.7"/>
    <n v="17.13"/>
    <n v="115"/>
    <s v="St Kilda"/>
    <n v="3.1"/>
    <n v="8.8000000000000007"/>
    <n v="10.119999999999999"/>
    <n v="16.149999999999999"/>
    <n v="111"/>
    <x v="4"/>
    <s v="Medium"/>
    <x v="1"/>
  </r>
  <r>
    <s v="2012R1203"/>
    <x v="0"/>
    <x v="11"/>
    <d v="2012-06-16T00:00:00"/>
    <n v="13.3"/>
    <n v="8.8000000000000007"/>
    <n v="0"/>
    <x v="14"/>
    <x v="9"/>
    <n v="7538"/>
    <s v="Greater Western Sydney"/>
    <n v="2"/>
    <n v="5.0999999999999996"/>
    <n v="8.1"/>
    <n v="12.2"/>
    <n v="74"/>
    <s v="Richmond"/>
    <n v="4.2"/>
    <n v="6.7"/>
    <n v="9.14"/>
    <n v="11.2"/>
    <n v="86"/>
    <x v="13"/>
    <s v="Low"/>
    <x v="0"/>
  </r>
  <r>
    <s v="2012R1204"/>
    <x v="0"/>
    <x v="11"/>
    <d v="2012-06-16T00:00:00"/>
    <n v="22.9"/>
    <n v="11.7"/>
    <n v="0"/>
    <x v="2"/>
    <x v="8"/>
    <n v="10170"/>
    <s v="Gold Coast"/>
    <n v="1.3"/>
    <n v="4.3"/>
    <n v="7.5"/>
    <n v="12.8"/>
    <n v="80"/>
    <s v="North Melbourne"/>
    <n v="1.5"/>
    <n v="3.12"/>
    <n v="7.17"/>
    <n v="11.21"/>
    <n v="87"/>
    <x v="10"/>
    <s v="Low"/>
    <x v="0"/>
  </r>
  <r>
    <s v="2012R1205"/>
    <x v="0"/>
    <x v="11"/>
    <d v="2012-06-17T00:00:00"/>
    <n v="15.3"/>
    <n v="9.6999999999999993"/>
    <n v="0"/>
    <x v="1"/>
    <x v="6"/>
    <n v="35492"/>
    <s v="Hawthorn"/>
    <n v="4.5999999999999996"/>
    <n v="8.1199999999999992"/>
    <n v="12.19"/>
    <n v="19.21"/>
    <n v="135"/>
    <s v="Brisbane"/>
    <n v="6.1"/>
    <n v="7.2"/>
    <n v="8.1999999999999993"/>
    <n v="11.4"/>
    <n v="70"/>
    <x v="2"/>
    <s v="Medium"/>
    <x v="1"/>
  </r>
  <r>
    <s v="2012R1206"/>
    <x v="0"/>
    <x v="11"/>
    <d v="2012-06-17T00:00:00"/>
    <n v="15.3"/>
    <n v="9.6999999999999993"/>
    <n v="0"/>
    <x v="4"/>
    <x v="12"/>
    <n v="16036"/>
    <s v="Western Bulldogs"/>
    <n v="3.6"/>
    <n v="5.0999999999999996"/>
    <n v="9.16"/>
    <n v="13.17"/>
    <n v="95"/>
    <s v="Port Adelaide"/>
    <n v="1"/>
    <n v="4.4000000000000004"/>
    <n v="7.6"/>
    <n v="8.9"/>
    <n v="57"/>
    <x v="14"/>
    <s v="Low"/>
    <x v="1"/>
  </r>
  <r>
    <s v="2012R1301"/>
    <x v="0"/>
    <x v="12"/>
    <d v="2012-06-22T00:00:00"/>
    <n v="18.7"/>
    <n v="10"/>
    <n v="0"/>
    <x v="7"/>
    <x v="2"/>
    <n v="27400"/>
    <s v="Sydney"/>
    <n v="7"/>
    <n v="8.1999999999999993"/>
    <n v="10.6"/>
    <n v="12.8"/>
    <n v="80"/>
    <s v="Geelong"/>
    <n v="1.1000000000000001"/>
    <n v="3.3"/>
    <n v="6.6"/>
    <n v="11.8"/>
    <n v="74"/>
    <x v="0"/>
    <s v="Low"/>
    <x v="1"/>
  </r>
  <r>
    <s v="2012R1302"/>
    <x v="0"/>
    <x v="12"/>
    <d v="2012-06-23T00:00:00"/>
    <n v="13.7"/>
    <n v="4"/>
    <n v="3"/>
    <x v="4"/>
    <x v="14"/>
    <n v="20146"/>
    <s v="Western Bulldogs"/>
    <n v="2.2999999999999998"/>
    <n v="5.6"/>
    <n v="5.0999999999999996"/>
    <n v="7.14"/>
    <n v="56"/>
    <s v="Brisbane"/>
    <n v="6.1"/>
    <n v="8.5"/>
    <n v="12.5"/>
    <n v="18.600000000000001"/>
    <n v="114"/>
    <x v="3"/>
    <s v="Low"/>
    <x v="0"/>
  </r>
  <r>
    <s v="2012R1303"/>
    <x v="0"/>
    <x v="12"/>
    <d v="2012-06-23T00:00:00"/>
    <n v="13.7"/>
    <n v="4"/>
    <n v="3"/>
    <x v="1"/>
    <x v="12"/>
    <n v="62957"/>
    <s v="Collingwood"/>
    <n v="3.5"/>
    <n v="6.6"/>
    <n v="11.1"/>
    <n v="12.13"/>
    <n v="85"/>
    <s v="West Coast"/>
    <n v="2.2999999999999998"/>
    <n v="7.6"/>
    <n v="9.6999999999999993"/>
    <n v="12.1"/>
    <n v="82"/>
    <x v="9"/>
    <s v="High"/>
    <x v="1"/>
  </r>
  <r>
    <s v="2012R1304"/>
    <x v="0"/>
    <x v="12"/>
    <d v="2012-06-23T00:00:00"/>
    <n v="17.600000000000001"/>
    <n v="2.2000000000000002"/>
    <n v="0"/>
    <x v="3"/>
    <x v="16"/>
    <n v="34567"/>
    <s v="Fremantle"/>
    <n v="6.1"/>
    <n v="8.1999999999999993"/>
    <n v="14.4"/>
    <n v="14.5"/>
    <n v="89"/>
    <s v="Essendon"/>
    <n v="5.2"/>
    <n v="10.4"/>
    <n v="13.5"/>
    <n v="17.11"/>
    <n v="113"/>
    <x v="6"/>
    <s v="Medium"/>
    <x v="0"/>
  </r>
  <r>
    <s v="2012R1305"/>
    <x v="0"/>
    <x v="12"/>
    <d v="2012-06-24T00:00:00"/>
    <n v="15.7"/>
    <n v="7.1"/>
    <n v="0"/>
    <x v="1"/>
    <x v="15"/>
    <n v="20070"/>
    <s v="Melbourne"/>
    <n v="6.1"/>
    <n v="11.4"/>
    <n v="18.8"/>
    <n v="20.149999999999999"/>
    <n v="135"/>
    <s v="Greater Western Sydney"/>
    <n v="5.0999999999999996"/>
    <n v="6.2"/>
    <n v="6.2"/>
    <n v="9.3000000000000007"/>
    <n v="57"/>
    <x v="16"/>
    <s v="Low"/>
    <x v="1"/>
  </r>
  <r>
    <s v="2012R1306"/>
    <x v="0"/>
    <x v="12"/>
    <d v="2012-06-24T00:00:00"/>
    <n v="15.7"/>
    <n v="7.1"/>
    <n v="0"/>
    <x v="4"/>
    <x v="12"/>
    <n v="18866"/>
    <s v="North Melbourne"/>
    <n v="6.6"/>
    <n v="10.1"/>
    <n v="13.14"/>
    <n v="17.190000000000001"/>
    <n v="121"/>
    <s v="Adelaide"/>
    <n v="3.2"/>
    <n v="4.5"/>
    <n v="9.8000000000000007"/>
    <n v="13.11"/>
    <n v="89"/>
    <x v="10"/>
    <s v="Low"/>
    <x v="1"/>
  </r>
  <r>
    <s v="2012R1401"/>
    <x v="0"/>
    <x v="13"/>
    <d v="2012-06-29T00:00:00"/>
    <n v="14.4"/>
    <n v="9.9"/>
    <n v="0"/>
    <x v="1"/>
    <x v="2"/>
    <n v="65047"/>
    <s v="Carlton"/>
    <n v="3.2"/>
    <n v="6.2"/>
    <n v="7.6"/>
    <n v="10.1"/>
    <n v="70"/>
    <s v="Hawthorn"/>
    <n v="7.4"/>
    <n v="10.7"/>
    <n v="16.100000000000001"/>
    <n v="18.12"/>
    <n v="120"/>
    <x v="2"/>
    <s v="High"/>
    <x v="0"/>
  </r>
  <r>
    <s v="2012R1402"/>
    <x v="0"/>
    <x v="13"/>
    <d v="2012-06-30T00:00:00"/>
    <n v="12.2"/>
    <n v="6.6"/>
    <n v="3.2"/>
    <x v="1"/>
    <x v="3"/>
    <n v="44891"/>
    <s v="Collingwood"/>
    <n v="3.2"/>
    <n v="6.7"/>
    <n v="10.130000000000001"/>
    <n v="15.17"/>
    <n v="107"/>
    <s v="Fremantle"/>
    <n v="0.2"/>
    <n v="2.6"/>
    <n v="6.6"/>
    <n v="12.6"/>
    <n v="78"/>
    <x v="9"/>
    <s v="Medium"/>
    <x v="1"/>
  </r>
  <r>
    <s v="2012R1403"/>
    <x v="0"/>
    <x v="13"/>
    <d v="2012-06-30T00:00:00"/>
    <n v="13.5"/>
    <n v="8.6"/>
    <n v="4.4000000000000004"/>
    <x v="5"/>
    <x v="14"/>
    <n v="33780"/>
    <s v="Adelaide"/>
    <n v="3"/>
    <n v="8.1"/>
    <n v="11.2"/>
    <n v="17.399999999999999"/>
    <n v="106"/>
    <s v="Richmond"/>
    <n v="8.3000000000000007"/>
    <n v="10.4"/>
    <n v="11.7"/>
    <n v="13.9"/>
    <n v="87"/>
    <x v="4"/>
    <s v="Medium"/>
    <x v="1"/>
  </r>
  <r>
    <s v="2012R1404"/>
    <x v="0"/>
    <x v="13"/>
    <d v="2012-06-30T00:00:00"/>
    <n v="20.2"/>
    <n v="5.4"/>
    <n v="0"/>
    <x v="3"/>
    <x v="10"/>
    <n v="34592"/>
    <s v="West Coast"/>
    <n v="8.3000000000000007"/>
    <n v="11.5"/>
    <n v="17.11"/>
    <n v="25.16"/>
    <n v="166"/>
    <s v="Gold Coast"/>
    <n v="2.2999999999999998"/>
    <n v="4.8"/>
    <n v="5.9"/>
    <n v="5.0999999999999996"/>
    <n v="40"/>
    <x v="7"/>
    <s v="Medium"/>
    <x v="1"/>
  </r>
  <r>
    <s v="2012R1405"/>
    <x v="0"/>
    <x v="13"/>
    <d v="2012-06-30T00:00:00"/>
    <n v="12.2"/>
    <n v="6.6"/>
    <n v="3.2"/>
    <x v="4"/>
    <x v="8"/>
    <n v="40824"/>
    <s v="Essendon"/>
    <n v="7.5"/>
    <n v="12.7"/>
    <n v="15.1"/>
    <n v="21.14"/>
    <n v="140"/>
    <s v="Western Bulldogs"/>
    <n v="1.2"/>
    <n v="3.5"/>
    <n v="6.7"/>
    <n v="8.8000000000000007"/>
    <n v="56"/>
    <x v="6"/>
    <s v="Medium"/>
    <x v="1"/>
  </r>
  <r>
    <s v="2012R1406"/>
    <x v="0"/>
    <x v="13"/>
    <d v="2012-06-30T00:00:00"/>
    <n v="19.7"/>
    <n v="6.2"/>
    <n v="0"/>
    <x v="0"/>
    <x v="8"/>
    <n v="22565"/>
    <s v="Sydney"/>
    <n v="3.4"/>
    <n v="8.6"/>
    <n v="14.1"/>
    <n v="19.18"/>
    <n v="132"/>
    <s v="Greater Western Sydney"/>
    <n v="1.2"/>
    <n v="2.5"/>
    <n v="4.7"/>
    <n v="5.8"/>
    <n v="38"/>
    <x v="0"/>
    <s v="Low"/>
    <x v="1"/>
  </r>
  <r>
    <s v="2012R1407"/>
    <x v="0"/>
    <x v="13"/>
    <d v="2012-07-01T00:00:00"/>
    <n v="11.7"/>
    <n v="5.7"/>
    <n v="1.2"/>
    <x v="10"/>
    <x v="6"/>
    <n v="13736"/>
    <s v="Geelong"/>
    <n v="3.4"/>
    <n v="6.8"/>
    <n v="9.1"/>
    <n v="14.15"/>
    <n v="99"/>
    <s v="Port Adelaide"/>
    <n v="2.2999999999999998"/>
    <n v="2.7"/>
    <n v="6.9"/>
    <n v="8.1300000000000008"/>
    <n v="61"/>
    <x v="12"/>
    <s v="Low"/>
    <x v="1"/>
  </r>
  <r>
    <s v="2012R1408"/>
    <x v="0"/>
    <x v="13"/>
    <d v="2012-07-01T00:00:00"/>
    <n v="23.4"/>
    <n v="9.8000000000000007"/>
    <n v="0"/>
    <x v="6"/>
    <x v="15"/>
    <n v="22144"/>
    <s v="Brisbane"/>
    <n v="6.1"/>
    <n v="9.6"/>
    <n v="13.11"/>
    <n v="18.14"/>
    <n v="122"/>
    <s v="Melbourne"/>
    <n v="3.6"/>
    <n v="3.8"/>
    <n v="4.1100000000000003"/>
    <n v="8.1300000000000008"/>
    <n v="61"/>
    <x v="3"/>
    <s v="Low"/>
    <x v="1"/>
  </r>
  <r>
    <s v="2012R1409"/>
    <x v="0"/>
    <x v="13"/>
    <d v="2012-07-01T00:00:00"/>
    <n v="10"/>
    <n v="5"/>
    <n v="0.2"/>
    <x v="4"/>
    <x v="12"/>
    <n v="33106"/>
    <s v="St Kilda"/>
    <n v="6.2"/>
    <n v="9.5"/>
    <n v="10.11"/>
    <n v="15.13"/>
    <n v="103"/>
    <s v="North Melbourne"/>
    <n v="3.1"/>
    <n v="9.3000000000000007"/>
    <n v="13.5"/>
    <n v="21.1"/>
    <n v="136"/>
    <x v="10"/>
    <s v="Medium"/>
    <x v="0"/>
  </r>
  <r>
    <s v="2012R1501"/>
    <x v="0"/>
    <x v="14"/>
    <d v="2012-07-06T00:00:00"/>
    <n v="11.4"/>
    <n v="4"/>
    <n v="0"/>
    <x v="1"/>
    <x v="2"/>
    <n v="75890"/>
    <s v="Collingwood"/>
    <n v="1.5"/>
    <n v="4.9000000000000004"/>
    <n v="6.12"/>
    <n v="8.14"/>
    <n v="62"/>
    <s v="Carlton"/>
    <n v="3.1"/>
    <n v="7.4"/>
    <n v="8.11"/>
    <n v="12.13"/>
    <n v="85"/>
    <x v="1"/>
    <s v="High"/>
    <x v="0"/>
  </r>
  <r>
    <s v="2012R1502"/>
    <x v="0"/>
    <x v="14"/>
    <d v="2012-07-07T00:00:00"/>
    <n v="13"/>
    <n v="3.9"/>
    <n v="0"/>
    <x v="8"/>
    <x v="3"/>
    <n v="14113"/>
    <s v="North Melbourne"/>
    <n v="5.0999999999999996"/>
    <n v="9.3000000000000007"/>
    <n v="11.5"/>
    <n v="13.6"/>
    <n v="84"/>
    <s v="West Coast"/>
    <n v="3.2"/>
    <n v="4.5999999999999996"/>
    <n v="8.8000000000000007"/>
    <n v="12.14"/>
    <n v="86"/>
    <x v="7"/>
    <s v="Low"/>
    <x v="0"/>
  </r>
  <r>
    <s v="2012R1503"/>
    <x v="0"/>
    <x v="14"/>
    <d v="2012-07-07T00:00:00"/>
    <n v="13.3"/>
    <n v="0"/>
    <n v="0.2"/>
    <x v="1"/>
    <x v="9"/>
    <n v="46773"/>
    <s v="Melbourne"/>
    <n v="1"/>
    <n v="4.4000000000000004"/>
    <n v="5.6"/>
    <n v="11.12"/>
    <n v="78"/>
    <s v="Richmond"/>
    <n v="4.5999999999999996"/>
    <n v="6.12"/>
    <n v="9.1999999999999993"/>
    <n v="13.23"/>
    <n v="101"/>
    <x v="13"/>
    <s v="Medium"/>
    <x v="0"/>
  </r>
  <r>
    <s v="2012R1504"/>
    <x v="0"/>
    <x v="14"/>
    <d v="2012-07-07T00:00:00"/>
    <n v="14.5"/>
    <n v="9"/>
    <n v="1.2"/>
    <x v="7"/>
    <x v="12"/>
    <n v="19419"/>
    <s v="Sydney"/>
    <n v="4.2"/>
    <n v="10.7"/>
    <n v="15.12"/>
    <n v="16.14"/>
    <n v="110"/>
    <s v="Brisbane"/>
    <n v="3.4"/>
    <n v="7.4"/>
    <n v="8.6999999999999993"/>
    <n v="9.9"/>
    <n v="63"/>
    <x v="0"/>
    <s v="Low"/>
    <x v="1"/>
  </r>
  <r>
    <s v="2012R1505"/>
    <x v="0"/>
    <x v="14"/>
    <d v="2012-07-07T00:00:00"/>
    <n v="15.1"/>
    <n v="2.9"/>
    <n v="0"/>
    <x v="5"/>
    <x v="11"/>
    <n v="34829"/>
    <s v="Port Adelaide"/>
    <n v="2.1"/>
    <n v="4.5999999999999996"/>
    <n v="7.8"/>
    <n v="8.1"/>
    <n v="58"/>
    <s v="Adelaide"/>
    <n v="5.2"/>
    <n v="9.6"/>
    <n v="13.8"/>
    <n v="17.14"/>
    <n v="116"/>
    <x v="4"/>
    <s v="Medium"/>
    <x v="0"/>
  </r>
  <r>
    <s v="2012R1506"/>
    <x v="0"/>
    <x v="14"/>
    <d v="2012-07-07T00:00:00"/>
    <n v="13.3"/>
    <n v="0"/>
    <n v="0.2"/>
    <x v="4"/>
    <x v="8"/>
    <n v="45838"/>
    <s v="St Kilda"/>
    <n v="4.3"/>
    <n v="9.5"/>
    <n v="15.6"/>
    <n v="21.7"/>
    <n v="133"/>
    <s v="Essendon"/>
    <n v="3.5"/>
    <n v="5.6"/>
    <n v="7.8"/>
    <n v="8.14"/>
    <n v="62"/>
    <x v="11"/>
    <s v="Medium"/>
    <x v="1"/>
  </r>
  <r>
    <s v="2012R1507"/>
    <x v="0"/>
    <x v="14"/>
    <d v="2012-07-08T00:00:00"/>
    <n v="14.6"/>
    <n v="0.2"/>
    <n v="0.2"/>
    <x v="1"/>
    <x v="6"/>
    <n v="26518"/>
    <s v="Hawthorn"/>
    <n v="5.6"/>
    <n v="11.11"/>
    <n v="20.2"/>
    <n v="28.25"/>
    <n v="193"/>
    <s v="Greater Western Sydney"/>
    <n v="1.2"/>
    <n v="2.4"/>
    <n v="3.5"/>
    <n v="4.7"/>
    <n v="31"/>
    <x v="2"/>
    <s v="Low"/>
    <x v="1"/>
  </r>
  <r>
    <s v="2012R1508"/>
    <x v="0"/>
    <x v="14"/>
    <d v="2012-07-08T00:00:00"/>
    <n v="21.5"/>
    <n v="12.4"/>
    <n v="0"/>
    <x v="2"/>
    <x v="15"/>
    <n v="15824"/>
    <s v="Gold Coast"/>
    <n v="4.5999999999999996"/>
    <n v="6.9"/>
    <n v="9.14"/>
    <n v="13.18"/>
    <n v="96"/>
    <s v="Geelong"/>
    <n v="2.6"/>
    <n v="5.12"/>
    <n v="12.15"/>
    <n v="15.2"/>
    <n v="110"/>
    <x v="12"/>
    <s v="Low"/>
    <x v="0"/>
  </r>
  <r>
    <s v="2012R1509"/>
    <x v="0"/>
    <x v="14"/>
    <d v="2012-07-08T00:00:00"/>
    <n v="16"/>
    <n v="7.8"/>
    <n v="0.2"/>
    <x v="3"/>
    <x v="10"/>
    <n v="30420"/>
    <s v="Fremantle"/>
    <n v="2.2999999999999998"/>
    <n v="4.7"/>
    <n v="10.1"/>
    <n v="14.11"/>
    <n v="95"/>
    <s v="Western Bulldogs"/>
    <n v="1.2"/>
    <n v="4.4000000000000004"/>
    <n v="7.6"/>
    <n v="8.9"/>
    <n v="57"/>
    <x v="5"/>
    <s v="Medium"/>
    <x v="1"/>
  </r>
  <r>
    <s v="2012R1601"/>
    <x v="0"/>
    <x v="15"/>
    <d v="2012-07-13T00:00:00"/>
    <n v="14"/>
    <n v="8.6999999999999993"/>
    <n v="3.6"/>
    <x v="4"/>
    <x v="2"/>
    <n v="46423"/>
    <s v="North Melbourne"/>
    <n v="6.1"/>
    <n v="12.2"/>
    <n v="19.399999999999999"/>
    <n v="24.5"/>
    <n v="149"/>
    <s v="Carlton"/>
    <n v="3.4"/>
    <n v="6.9"/>
    <n v="9.9"/>
    <n v="14.12"/>
    <n v="96"/>
    <x v="10"/>
    <s v="Medium"/>
    <x v="1"/>
  </r>
  <r>
    <s v="2012R1602"/>
    <x v="0"/>
    <x v="15"/>
    <d v="2012-07-14T00:00:00"/>
    <n v="13.7"/>
    <n v="7.9"/>
    <n v="0.2"/>
    <x v="4"/>
    <x v="3"/>
    <n v="13284"/>
    <s v="Melbourne"/>
    <n v="6.4"/>
    <n v="8.6"/>
    <n v="12.7"/>
    <n v="12.11"/>
    <n v="83"/>
    <s v="Fremantle"/>
    <n v="3.2"/>
    <n v="6.5"/>
    <n v="11.6"/>
    <n v="18.899999999999999"/>
    <n v="117"/>
    <x v="5"/>
    <s v="Low"/>
    <x v="0"/>
  </r>
  <r>
    <s v="2012R1603"/>
    <x v="0"/>
    <x v="15"/>
    <d v="2012-07-14T00:00:00"/>
    <n v="13.9"/>
    <n v="7.9"/>
    <n v="4.4000000000000004"/>
    <x v="5"/>
    <x v="14"/>
    <n v="17344"/>
    <s v="Port Adelaide"/>
    <n v="4.3"/>
    <n v="8.6"/>
    <n v="11.9"/>
    <n v="11.11"/>
    <n v="77"/>
    <s v="Essendon"/>
    <n v="4.2"/>
    <n v="8.4"/>
    <n v="13.8"/>
    <n v="19.13"/>
    <n v="127"/>
    <x v="6"/>
    <s v="Low"/>
    <x v="0"/>
  </r>
  <r>
    <s v="2012R1604"/>
    <x v="0"/>
    <x v="15"/>
    <d v="2012-07-14T00:00:00"/>
    <n v="28.5"/>
    <n v="22.6"/>
    <m/>
    <x v="15"/>
    <x v="12"/>
    <n v="10961"/>
    <s v="Richmond"/>
    <n v="2.2000000000000002"/>
    <n v="4.3"/>
    <n v="10.7"/>
    <n v="13.1"/>
    <n v="88"/>
    <s v="Gold Coast"/>
    <n v="4.2"/>
    <n v="7.9"/>
    <n v="9.9"/>
    <n v="13.12"/>
    <n v="90"/>
    <x v="17"/>
    <s v="Low"/>
    <x v="0"/>
  </r>
  <r>
    <s v="2012R1605"/>
    <x v="0"/>
    <x v="15"/>
    <d v="2012-07-14T00:00:00"/>
    <n v="13.7"/>
    <n v="7.9"/>
    <n v="0.2"/>
    <x v="1"/>
    <x v="8"/>
    <n v="61717"/>
    <s v="Geelong"/>
    <n v="2.4"/>
    <n v="3.8"/>
    <n v="6.13"/>
    <n v="10.19"/>
    <n v="79"/>
    <s v="Collingwood"/>
    <n v="8.1999999999999993"/>
    <n v="11.6"/>
    <n v="15.7"/>
    <n v="17.8"/>
    <n v="110"/>
    <x v="9"/>
    <s v="High"/>
    <x v="0"/>
  </r>
  <r>
    <s v="2012R1606"/>
    <x v="0"/>
    <x v="15"/>
    <d v="2012-07-14T00:00:00"/>
    <n v="24.5"/>
    <n v="17.8"/>
    <n v="12"/>
    <x v="6"/>
    <x v="8"/>
    <n v="19228"/>
    <s v="Brisbane"/>
    <n v="3.3"/>
    <n v="7.5"/>
    <n v="10.6"/>
    <n v="14.8"/>
    <n v="92"/>
    <s v="St Kilda"/>
    <n v="4"/>
    <n v="6.1"/>
    <n v="10.7"/>
    <n v="16.899999999999999"/>
    <n v="105"/>
    <x v="11"/>
    <s v="Low"/>
    <x v="0"/>
  </r>
  <r>
    <s v="2012R1607"/>
    <x v="0"/>
    <x v="15"/>
    <d v="2012-07-15T00:00:00"/>
    <n v="18.3"/>
    <n v="5.5"/>
    <n v="0"/>
    <x v="14"/>
    <x v="6"/>
    <n v="7669"/>
    <s v="Greater Western Sydney"/>
    <n v="2.4"/>
    <n v="4.7"/>
    <n v="5.8"/>
    <n v="8.11"/>
    <n v="59"/>
    <s v="Adelaide"/>
    <n v="5.2"/>
    <n v="9.9"/>
    <n v="17.12"/>
    <n v="27.16"/>
    <n v="178"/>
    <x v="4"/>
    <s v="Low"/>
    <x v="0"/>
  </r>
  <r>
    <s v="2012R1608"/>
    <x v="0"/>
    <x v="15"/>
    <d v="2012-07-15T00:00:00"/>
    <n v="14.4"/>
    <n v="5"/>
    <n v="1.2"/>
    <x v="4"/>
    <x v="15"/>
    <n v="24754"/>
    <s v="Western Bulldogs"/>
    <n v="3.2"/>
    <n v="5.4"/>
    <n v="5.5"/>
    <n v="6.8"/>
    <n v="44"/>
    <s v="Hawthorn"/>
    <n v="4.3"/>
    <n v="8.5"/>
    <n v="14.1"/>
    <n v="17.14"/>
    <n v="116"/>
    <x v="2"/>
    <s v="Low"/>
    <x v="0"/>
  </r>
  <r>
    <s v="2012R1609"/>
    <x v="0"/>
    <x v="15"/>
    <d v="2012-07-15T00:00:00"/>
    <n v="20.2"/>
    <n v="8.8000000000000007"/>
    <n v="0"/>
    <x v="3"/>
    <x v="10"/>
    <n v="39152"/>
    <s v="West Coast"/>
    <n v="4.3"/>
    <n v="7.7"/>
    <n v="8.8000000000000007"/>
    <n v="10.9"/>
    <n v="69"/>
    <s v="Sydney"/>
    <n v="5.0999999999999996"/>
    <n v="10.4"/>
    <n v="13.8"/>
    <n v="18.13"/>
    <n v="121"/>
    <x v="0"/>
    <s v="Medium"/>
    <x v="0"/>
  </r>
  <r>
    <s v="2012R1701"/>
    <x v="0"/>
    <x v="16"/>
    <d v="2012-07-20T00:00:00"/>
    <n v="15.1"/>
    <n v="7.3"/>
    <n v="0"/>
    <x v="4"/>
    <x v="2"/>
    <n v="50066"/>
    <s v="Geelong"/>
    <n v="4.5"/>
    <n v="9.6999999999999993"/>
    <n v="15.11"/>
    <n v="20.14"/>
    <n v="134"/>
    <s v="Essendon"/>
    <n v="2.1"/>
    <n v="5.4"/>
    <n v="8.5"/>
    <n v="10.7"/>
    <n v="67"/>
    <x v="12"/>
    <s v="High"/>
    <x v="1"/>
  </r>
  <r>
    <s v="2012R1702"/>
    <x v="0"/>
    <x v="16"/>
    <d v="2012-07-21T00:00:00"/>
    <n v="15.7"/>
    <n v="4.0999999999999996"/>
    <n v="0.6"/>
    <x v="1"/>
    <x v="3"/>
    <n v="83714"/>
    <s v="Collingwood"/>
    <n v="3.2"/>
    <n v="6.7"/>
    <n v="8.8000000000000007"/>
    <n v="13.13"/>
    <n v="91"/>
    <s v="Hawthorn"/>
    <n v="5.6"/>
    <n v="9.8000000000000007"/>
    <n v="17.899999999999999"/>
    <n v="21.12"/>
    <n v="138"/>
    <x v="2"/>
    <s v="High"/>
    <x v="0"/>
  </r>
  <r>
    <s v="2012R1703"/>
    <x v="0"/>
    <x v="16"/>
    <d v="2012-07-21T00:00:00"/>
    <n v="15.6"/>
    <n v="8.9"/>
    <n v="0"/>
    <x v="5"/>
    <x v="14"/>
    <n v="40724"/>
    <s v="Adelaide"/>
    <n v="6.5"/>
    <n v="10.6"/>
    <n v="14.7"/>
    <n v="19.100000000000001"/>
    <n v="124"/>
    <s v="West Coast"/>
    <n v="1.2"/>
    <n v="5.5"/>
    <n v="8.6999999999999993"/>
    <n v="11.9"/>
    <n v="75"/>
    <x v="4"/>
    <s v="Medium"/>
    <x v="1"/>
  </r>
  <r>
    <s v="2012R1704"/>
    <x v="0"/>
    <x v="16"/>
    <d v="2012-07-21T00:00:00"/>
    <n v="20.8"/>
    <n v="13.8"/>
    <n v="0"/>
    <x v="2"/>
    <x v="12"/>
    <n v="16550"/>
    <s v="Gold Coast"/>
    <n v="0.5"/>
    <n v="3.7"/>
    <n v="4.0999999999999996"/>
    <n v="5.18"/>
    <n v="48"/>
    <s v="Brisbane"/>
    <n v="3.2"/>
    <n v="5.6"/>
    <n v="6.1"/>
    <n v="8.11"/>
    <n v="59"/>
    <x v="3"/>
    <s v="Low"/>
    <x v="0"/>
  </r>
  <r>
    <s v="2012R1705"/>
    <x v="0"/>
    <x v="16"/>
    <d v="2012-07-21T00:00:00"/>
    <n v="29.7"/>
    <n v="17.8"/>
    <n v="0"/>
    <x v="13"/>
    <x v="11"/>
    <n v="6714"/>
    <s v="Melbourne"/>
    <n v="5"/>
    <n v="5.0999999999999996"/>
    <n v="7.5"/>
    <n v="8.8000000000000007"/>
    <n v="56"/>
    <s v="Port Adelaide"/>
    <n v="2.5"/>
    <n v="5.0999999999999996"/>
    <n v="8.1"/>
    <n v="12.12"/>
    <n v="84"/>
    <x v="8"/>
    <s v="Low"/>
    <x v="0"/>
  </r>
  <r>
    <s v="2012R1706"/>
    <x v="0"/>
    <x v="16"/>
    <d v="2012-07-21T00:00:00"/>
    <n v="15.7"/>
    <n v="4.0999999999999996"/>
    <n v="0.6"/>
    <x v="4"/>
    <x v="8"/>
    <n v="24615"/>
    <s v="Western Bulldogs"/>
    <n v="3.3"/>
    <n v="8.4"/>
    <n v="10.9"/>
    <n v="12.12"/>
    <n v="84"/>
    <s v="Carlton"/>
    <n v="2.1"/>
    <n v="5.3"/>
    <n v="10.4"/>
    <n v="16.600000000000001"/>
    <n v="102"/>
    <x v="1"/>
    <s v="Low"/>
    <x v="0"/>
  </r>
  <r>
    <s v="2012R1707"/>
    <x v="0"/>
    <x v="16"/>
    <d v="2012-07-22T00:00:00"/>
    <n v="16.399999999999999"/>
    <n v="10.199999999999999"/>
    <n v="6"/>
    <x v="7"/>
    <x v="6"/>
    <n v="26834"/>
    <s v="Sydney"/>
    <n v="1.6"/>
    <n v="5.13"/>
    <n v="9.1300000000000008"/>
    <n v="15.15"/>
    <n v="105"/>
    <s v="St Kilda"/>
    <n v="5.0999999999999996"/>
    <n v="5.4"/>
    <n v="7.9"/>
    <n v="10.16"/>
    <n v="76"/>
    <x v="0"/>
    <s v="Low"/>
    <x v="1"/>
  </r>
  <r>
    <s v="2012R1708"/>
    <x v="0"/>
    <x v="16"/>
    <d v="2012-07-22T00:00:00"/>
    <n v="14.6"/>
    <n v="8.6999999999999993"/>
    <n v="0"/>
    <x v="1"/>
    <x v="15"/>
    <n v="47432"/>
    <s v="Richmond"/>
    <n v="2.2999999999999998"/>
    <n v="5.9"/>
    <n v="10.119999999999999"/>
    <n v="14.15"/>
    <n v="99"/>
    <s v="North Melbourne"/>
    <n v="3.5"/>
    <n v="7.9"/>
    <n v="9.11"/>
    <n v="15.13"/>
    <n v="103"/>
    <x v="10"/>
    <s v="Medium"/>
    <x v="0"/>
  </r>
  <r>
    <s v="2012R1709"/>
    <x v="0"/>
    <x v="16"/>
    <d v="2012-07-22T00:00:00"/>
    <n v="23.4"/>
    <n v="12.4"/>
    <n v="0"/>
    <x v="3"/>
    <x v="10"/>
    <n v="28767"/>
    <s v="Fremantle"/>
    <n v="6.1"/>
    <n v="8.14"/>
    <n v="14.18"/>
    <n v="18.239999999999998"/>
    <n v="132"/>
    <s v="Greater Western Sydney"/>
    <n v="0.2"/>
    <n v="0.3"/>
    <n v="4.5"/>
    <n v="5.7"/>
    <n v="37"/>
    <x v="5"/>
    <s v="Low"/>
    <x v="1"/>
  </r>
  <r>
    <s v="2012R1801"/>
    <x v="0"/>
    <x v="17"/>
    <d v="2012-07-27T00:00:00"/>
    <n v="13.1"/>
    <n v="9.1"/>
    <n v="4"/>
    <x v="4"/>
    <x v="2"/>
    <n v="44899"/>
    <s v="Essendon"/>
    <n v="1.4"/>
    <n v="3.7"/>
    <n v="9.11"/>
    <n v="12.14"/>
    <n v="86"/>
    <s v="Hawthorn"/>
    <n v="8.5"/>
    <n v="14.9"/>
    <n v="20.149999999999999"/>
    <n v="27.18"/>
    <n v="180"/>
    <x v="2"/>
    <s v="Medium"/>
    <x v="0"/>
  </r>
  <r>
    <s v="2012R1802"/>
    <x v="0"/>
    <x v="17"/>
    <d v="2012-07-28T00:00:00"/>
    <n v="15.1"/>
    <n v="7.2"/>
    <n v="2.6"/>
    <x v="10"/>
    <x v="3"/>
    <n v="18377"/>
    <s v="Geelong"/>
    <n v="4.3"/>
    <n v="9.6999999999999993"/>
    <n v="10.1"/>
    <n v="15.12"/>
    <n v="102"/>
    <s v="Adelaide"/>
    <n v="3.2"/>
    <n v="4.4000000000000004"/>
    <n v="9.8000000000000007"/>
    <n v="11.9"/>
    <n v="75"/>
    <x v="12"/>
    <s v="Low"/>
    <x v="1"/>
  </r>
  <r>
    <s v="2012R1803"/>
    <x v="0"/>
    <x v="17"/>
    <d v="2012-07-28T00:00:00"/>
    <n v="14.5"/>
    <n v="6.4"/>
    <n v="3"/>
    <x v="4"/>
    <x v="9"/>
    <n v="20816"/>
    <s v="North Melbourne"/>
    <n v="5.4"/>
    <n v="9.6"/>
    <n v="15.1"/>
    <n v="19.13"/>
    <n v="127"/>
    <s v="Melbourne"/>
    <n v="1.2"/>
    <n v="5.5"/>
    <n v="7.5"/>
    <n v="11.7"/>
    <n v="73"/>
    <x v="10"/>
    <s v="Low"/>
    <x v="1"/>
  </r>
  <r>
    <s v="2012R1804"/>
    <x v="0"/>
    <x v="17"/>
    <d v="2012-07-28T00:00:00"/>
    <n v="17.899999999999999"/>
    <n v="4.8"/>
    <n v="0"/>
    <x v="14"/>
    <x v="12"/>
    <n v="8102"/>
    <s v="Greater Western Sydney"/>
    <n v="3.4"/>
    <n v="5.4"/>
    <n v="6.11"/>
    <n v="7.12"/>
    <n v="54"/>
    <s v="Collingwood"/>
    <n v="7.5"/>
    <n v="13.11"/>
    <n v="17.14"/>
    <n v="26.18"/>
    <n v="174"/>
    <x v="9"/>
    <s v="Low"/>
    <x v="0"/>
  </r>
  <r>
    <s v="2012R1805"/>
    <x v="0"/>
    <x v="17"/>
    <d v="2012-07-28T00:00:00"/>
    <n v="14.5"/>
    <n v="6.4"/>
    <n v="3"/>
    <x v="1"/>
    <x v="8"/>
    <n v="46013"/>
    <s v="Carlton"/>
    <n v="4.2"/>
    <n v="7.5"/>
    <n v="10.11"/>
    <n v="14.11"/>
    <n v="95"/>
    <s v="Richmond"/>
    <n v="5.2"/>
    <n v="5.7"/>
    <n v="8.11"/>
    <n v="13.13"/>
    <n v="91"/>
    <x v="1"/>
    <s v="Medium"/>
    <x v="1"/>
  </r>
  <r>
    <s v="2012R1806"/>
    <x v="0"/>
    <x v="17"/>
    <d v="2012-07-28T00:00:00"/>
    <n v="20.5"/>
    <n v="12"/>
    <n v="0"/>
    <x v="2"/>
    <x v="8"/>
    <n v="11169"/>
    <s v="Gold Coast"/>
    <n v="2.1"/>
    <n v="5.2"/>
    <n v="7.4"/>
    <n v="8.6"/>
    <n v="54"/>
    <s v="Sydney"/>
    <n v="6.3"/>
    <n v="8.6999999999999993"/>
    <n v="16.899999999999999"/>
    <n v="19.12"/>
    <n v="126"/>
    <x v="0"/>
    <s v="Low"/>
    <x v="0"/>
  </r>
  <r>
    <s v="2012R1807"/>
    <x v="0"/>
    <x v="17"/>
    <d v="2012-07-29T00:00:00"/>
    <n v="13.7"/>
    <n v="8.6999999999999993"/>
    <n v="0"/>
    <x v="5"/>
    <x v="22"/>
    <n v="14583"/>
    <s v="Port Adelaide"/>
    <n v="1.2"/>
    <n v="1.3"/>
    <n v="2.7"/>
    <n v="6.12"/>
    <n v="48"/>
    <s v="Fremantle"/>
    <n v="5.2"/>
    <n v="6.7"/>
    <n v="9.9"/>
    <n v="11.9"/>
    <n v="75"/>
    <x v="5"/>
    <s v="Low"/>
    <x v="0"/>
  </r>
  <r>
    <s v="2012R1808"/>
    <x v="0"/>
    <x v="17"/>
    <d v="2012-07-29T00:00:00"/>
    <n v="12.6"/>
    <n v="4.7"/>
    <n v="3.8"/>
    <x v="4"/>
    <x v="15"/>
    <n v="23498"/>
    <s v="St Kilda"/>
    <n v="4.5"/>
    <n v="7.1"/>
    <n v="12.17"/>
    <n v="16.22"/>
    <n v="118"/>
    <s v="Western Bulldogs"/>
    <n v="3.3"/>
    <n v="4.4000000000000004"/>
    <n v="4.5"/>
    <n v="6.6"/>
    <n v="42"/>
    <x v="11"/>
    <s v="Low"/>
    <x v="1"/>
  </r>
  <r>
    <s v="2012R1809"/>
    <x v="0"/>
    <x v="17"/>
    <d v="2012-07-29T00:00:00"/>
    <n v="20.8"/>
    <n v="3.7"/>
    <n v="0"/>
    <x v="3"/>
    <x v="10"/>
    <n v="35767"/>
    <s v="West Coast"/>
    <n v="7.4"/>
    <n v="11.5"/>
    <n v="17.600000000000001"/>
    <n v="28.7"/>
    <n v="175"/>
    <s v="Brisbane"/>
    <n v="2"/>
    <n v="5.2"/>
    <n v="7.3"/>
    <n v="12.5"/>
    <n v="77"/>
    <x v="7"/>
    <s v="Medium"/>
    <x v="1"/>
  </r>
  <r>
    <s v="2012R1901"/>
    <x v="0"/>
    <x v="18"/>
    <d v="2012-08-03T00:00:00"/>
    <n v="16"/>
    <n v="7.1"/>
    <n v="0.2"/>
    <x v="1"/>
    <x v="2"/>
    <n v="65287"/>
    <s v="Hawthorn"/>
    <n v="2"/>
    <n v="7.6"/>
    <n v="11.8"/>
    <n v="17.14"/>
    <n v="116"/>
    <s v="Geelong"/>
    <n v="9.3000000000000007"/>
    <n v="10.5"/>
    <n v="14.9"/>
    <n v="18.100000000000001"/>
    <n v="118"/>
    <x v="12"/>
    <s v="High"/>
    <x v="0"/>
  </r>
  <r>
    <s v="2012R1902"/>
    <x v="0"/>
    <x v="18"/>
    <d v="2012-08-04T00:00:00"/>
    <n v="15.6"/>
    <n v="8.6"/>
    <n v="0.2"/>
    <x v="4"/>
    <x v="3"/>
    <n v="21599"/>
    <s v="Western Bulldogs"/>
    <n v="3.1"/>
    <n v="6.5"/>
    <n v="7.7"/>
    <n v="8.1300000000000008"/>
    <n v="61"/>
    <s v="North Melbourne"/>
    <n v="3.3"/>
    <n v="7.3"/>
    <n v="11.7"/>
    <n v="18.7"/>
    <n v="115"/>
    <x v="10"/>
    <s v="Low"/>
    <x v="0"/>
  </r>
  <r>
    <s v="2012R1903"/>
    <x v="0"/>
    <x v="18"/>
    <d v="2012-08-04T00:00:00"/>
    <n v="20.7"/>
    <n v="2.7"/>
    <n v="0"/>
    <x v="14"/>
    <x v="9"/>
    <n v="6811"/>
    <s v="Greater Western Sydney"/>
    <n v="5.4"/>
    <n v="8.6"/>
    <n v="10.9"/>
    <n v="16.11"/>
    <n v="107"/>
    <s v="Port Adelaide"/>
    <n v="1.2"/>
    <n v="4.5"/>
    <n v="8.9"/>
    <n v="10.130000000000001"/>
    <n v="73"/>
    <x v="15"/>
    <s v="Low"/>
    <x v="1"/>
  </r>
  <r>
    <s v="2012R1904"/>
    <x v="0"/>
    <x v="18"/>
    <d v="2012-08-04T00:00:00"/>
    <n v="19.7"/>
    <n v="11"/>
    <n v="1.8"/>
    <x v="3"/>
    <x v="10"/>
    <n v="39694"/>
    <s v="Fremantle"/>
    <n v="4.2"/>
    <n v="7.6"/>
    <n v="15.9"/>
    <n v="17.11"/>
    <n v="113"/>
    <s v="West Coast"/>
    <n v="1.5"/>
    <n v="1.1000000000000001"/>
    <n v="5.1100000000000003"/>
    <n v="6.12"/>
    <n v="48"/>
    <x v="5"/>
    <s v="Medium"/>
    <x v="1"/>
  </r>
  <r>
    <s v="2012R1905"/>
    <x v="0"/>
    <x v="18"/>
    <d v="2012-08-04T00:00:00"/>
    <n v="15.6"/>
    <n v="8.6"/>
    <n v="0.2"/>
    <x v="1"/>
    <x v="8"/>
    <n v="57873"/>
    <s v="Collingwood"/>
    <n v="3.3"/>
    <n v="8.11"/>
    <n v="9.14"/>
    <n v="12.19"/>
    <n v="91"/>
    <s v="St Kilda"/>
    <n v="4.0999999999999996"/>
    <n v="5.2"/>
    <n v="11.6"/>
    <n v="13.7"/>
    <n v="85"/>
    <x v="9"/>
    <s v="High"/>
    <x v="1"/>
  </r>
  <r>
    <s v="2012R1906"/>
    <x v="0"/>
    <x v="18"/>
    <d v="2012-08-04T00:00:00"/>
    <n v="22.5"/>
    <n v="5.4"/>
    <n v="0"/>
    <x v="6"/>
    <x v="8"/>
    <n v="22193"/>
    <s v="Brisbane"/>
    <n v="3.2"/>
    <n v="4.9000000000000004"/>
    <n v="7.12"/>
    <n v="12.12"/>
    <n v="84"/>
    <s v="Richmond"/>
    <n v="3.3"/>
    <n v="8.5"/>
    <n v="14.8"/>
    <n v="20.12"/>
    <n v="132"/>
    <x v="13"/>
    <s v="Low"/>
    <x v="0"/>
  </r>
  <r>
    <s v="2012R1907"/>
    <x v="0"/>
    <x v="18"/>
    <d v="2012-08-05T00:00:00"/>
    <n v="16.7"/>
    <n v="8.1999999999999993"/>
    <n v="0"/>
    <x v="1"/>
    <x v="6"/>
    <n v="18097"/>
    <s v="Melbourne"/>
    <n v="6.6"/>
    <n v="10.7"/>
    <n v="13.8"/>
    <n v="16.12"/>
    <n v="108"/>
    <s v="Gold Coast"/>
    <n v="0.2"/>
    <n v="4.5"/>
    <n v="5.9"/>
    <n v="9.1199999999999992"/>
    <n v="66"/>
    <x v="16"/>
    <s v="Low"/>
    <x v="1"/>
  </r>
  <r>
    <s v="2012R1908"/>
    <x v="0"/>
    <x v="18"/>
    <d v="2012-08-05T00:00:00"/>
    <n v="16.7"/>
    <n v="8.1999999999999993"/>
    <n v="0"/>
    <x v="4"/>
    <x v="15"/>
    <n v="36942"/>
    <s v="Carlton"/>
    <n v="3.1"/>
    <n v="5.3"/>
    <n v="6.6"/>
    <n v="10.11"/>
    <n v="71"/>
    <s v="Sydney"/>
    <n v="4.4000000000000004"/>
    <n v="8.6"/>
    <n v="11.8"/>
    <n v="14.9"/>
    <n v="93"/>
    <x v="0"/>
    <s v="Medium"/>
    <x v="0"/>
  </r>
  <r>
    <s v="2012R1909"/>
    <x v="0"/>
    <x v="18"/>
    <d v="2012-08-05T00:00:00"/>
    <n v="15.7"/>
    <n v="10.1"/>
    <n v="0.6"/>
    <x v="5"/>
    <x v="7"/>
    <n v="40030"/>
    <s v="Adelaide"/>
    <n v="4.2"/>
    <n v="6.3"/>
    <n v="13.7"/>
    <n v="16.8"/>
    <n v="104"/>
    <s v="Essendon"/>
    <n v="5.4"/>
    <n v="9.6999999999999993"/>
    <n v="12.7"/>
    <n v="15.1"/>
    <n v="100"/>
    <x v="4"/>
    <s v="Medium"/>
    <x v="1"/>
  </r>
  <r>
    <s v="2012R2001"/>
    <x v="0"/>
    <x v="19"/>
    <d v="2012-08-10T00:00:00"/>
    <n v="23.4"/>
    <n v="4.7"/>
    <n v="0"/>
    <x v="3"/>
    <x v="23"/>
    <n v="37812"/>
    <s v="West Coast"/>
    <n v="3.1"/>
    <n v="7.3"/>
    <n v="11.5"/>
    <n v="16.600000000000001"/>
    <n v="102"/>
    <s v="Geelong"/>
    <n v="5.5"/>
    <n v="9.5"/>
    <n v="11.6"/>
    <n v="15.7"/>
    <n v="97"/>
    <x v="7"/>
    <s v="Medium"/>
    <x v="1"/>
  </r>
  <r>
    <s v="2012R2002"/>
    <x v="0"/>
    <x v="19"/>
    <d v="2012-08-11T00:00:00"/>
    <n v="13.4"/>
    <n v="7.6"/>
    <n v="1.6"/>
    <x v="1"/>
    <x v="3"/>
    <n v="23464"/>
    <s v="St Kilda"/>
    <n v="4.2"/>
    <n v="5.5"/>
    <n v="12.11"/>
    <n v="16.11"/>
    <n v="107"/>
    <s v="Melbourne"/>
    <n v="0.3"/>
    <n v="2.7"/>
    <n v="4.9000000000000004"/>
    <n v="12.1"/>
    <n v="82"/>
    <x v="11"/>
    <s v="Low"/>
    <x v="1"/>
  </r>
  <r>
    <s v="2012R2003"/>
    <x v="0"/>
    <x v="19"/>
    <d v="2012-08-11T00:00:00"/>
    <n v="14.4"/>
    <n v="4.3"/>
    <n v="0"/>
    <x v="5"/>
    <x v="14"/>
    <n v="35027"/>
    <s v="Adelaide"/>
    <n v="4.5"/>
    <n v="7.8"/>
    <n v="12.15"/>
    <n v="17.170000000000002"/>
    <n v="119"/>
    <s v="Fremantle"/>
    <n v="3.3"/>
    <n v="7.4"/>
    <n v="10.5"/>
    <n v="14.7"/>
    <n v="91"/>
    <x v="4"/>
    <s v="Medium"/>
    <x v="1"/>
  </r>
  <r>
    <s v="2012R2004"/>
    <x v="0"/>
    <x v="19"/>
    <d v="2012-08-11T00:00:00"/>
    <n v="21.3"/>
    <n v="9.8000000000000007"/>
    <n v="0"/>
    <x v="2"/>
    <x v="12"/>
    <n v="14657"/>
    <s v="Gold Coast"/>
    <n v="3.1"/>
    <n v="6.9"/>
    <n v="12.11"/>
    <n v="16.13"/>
    <n v="109"/>
    <s v="Greater Western Sydney"/>
    <n v="3.1"/>
    <n v="5.2"/>
    <n v="8.6"/>
    <n v="12.7"/>
    <n v="79"/>
    <x v="17"/>
    <s v="Low"/>
    <x v="1"/>
  </r>
  <r>
    <s v="2012R2005"/>
    <x v="0"/>
    <x v="19"/>
    <d v="2012-08-11T00:00:00"/>
    <n v="13.4"/>
    <n v="7.6"/>
    <n v="1.6"/>
    <x v="4"/>
    <x v="8"/>
    <n v="25977"/>
    <s v="Carlton"/>
    <n v="2.2000000000000002"/>
    <n v="6.6"/>
    <n v="13.11"/>
    <n v="17.11"/>
    <n v="113"/>
    <s v="Brisbane"/>
    <n v="2.6"/>
    <n v="4.1100000000000003"/>
    <n v="5.13"/>
    <n v="10.17"/>
    <n v="77"/>
    <x v="1"/>
    <s v="Low"/>
    <x v="1"/>
  </r>
  <r>
    <s v="2012R2006"/>
    <x v="0"/>
    <x v="19"/>
    <d v="2012-08-11T00:00:00"/>
    <n v="16.2"/>
    <n v="8.8000000000000007"/>
    <n v="0.2"/>
    <x v="0"/>
    <x v="8"/>
    <n v="45827"/>
    <s v="Sydney"/>
    <n v="1.3"/>
    <n v="4.7"/>
    <n v="8.11"/>
    <n v="9.16"/>
    <n v="70"/>
    <s v="Collingwood"/>
    <n v="3.2"/>
    <n v="5.4"/>
    <n v="9.4"/>
    <n v="12.6"/>
    <n v="78"/>
    <x v="9"/>
    <s v="Medium"/>
    <x v="0"/>
  </r>
  <r>
    <s v="2012R2007"/>
    <x v="0"/>
    <x v="19"/>
    <d v="2012-08-12T00:00:00"/>
    <n v="15.7"/>
    <n v="0.8"/>
    <n v="0.2"/>
    <x v="12"/>
    <x v="6"/>
    <n v="14431"/>
    <s v="Hawthorn"/>
    <n v="1.3"/>
    <n v="9.9"/>
    <n v="13.12"/>
    <n v="24.15"/>
    <n v="159"/>
    <s v="Port Adelaide"/>
    <n v="3.4"/>
    <n v="5.7"/>
    <n v="10.9"/>
    <n v="13.9"/>
    <n v="87"/>
    <x v="2"/>
    <s v="Low"/>
    <x v="1"/>
  </r>
  <r>
    <s v="2012R2008"/>
    <x v="0"/>
    <x v="19"/>
    <d v="2012-08-12T00:00:00"/>
    <n v="13.9"/>
    <n v="8.8000000000000007"/>
    <n v="0"/>
    <x v="1"/>
    <x v="15"/>
    <n v="28286"/>
    <s v="Richmond"/>
    <n v="6.4"/>
    <n v="10.1"/>
    <n v="17.16"/>
    <n v="22.18"/>
    <n v="150"/>
    <s v="Western Bulldogs"/>
    <n v="2.2999999999999998"/>
    <n v="6.4"/>
    <n v="12.5"/>
    <n v="12.8"/>
    <n v="80"/>
    <x v="13"/>
    <s v="Low"/>
    <x v="1"/>
  </r>
  <r>
    <s v="2012R2009"/>
    <x v="0"/>
    <x v="19"/>
    <d v="2012-08-12T00:00:00"/>
    <n v="13.9"/>
    <n v="8.8000000000000007"/>
    <n v="0"/>
    <x v="4"/>
    <x v="12"/>
    <n v="42674"/>
    <s v="Essendon"/>
    <n v="5.2"/>
    <n v="8.6"/>
    <n v="9.1"/>
    <n v="11.1"/>
    <n v="76"/>
    <s v="North Melbourne"/>
    <n v="6.2"/>
    <n v="8.4"/>
    <n v="11.7"/>
    <n v="15.1"/>
    <n v="100"/>
    <x v="10"/>
    <s v="Medium"/>
    <x v="0"/>
  </r>
  <r>
    <s v="2012R2101"/>
    <x v="0"/>
    <x v="20"/>
    <d v="2012-08-17T00:00:00"/>
    <n v="10.5"/>
    <n v="7.2"/>
    <n v="2.6"/>
    <x v="4"/>
    <x v="2"/>
    <n v="38169"/>
    <s v="Geelong"/>
    <n v="5.3"/>
    <n v="11.9"/>
    <n v="11.13"/>
    <n v="18.149999999999999"/>
    <n v="123"/>
    <s v="St Kilda"/>
    <n v="3.2"/>
    <n v="6.5"/>
    <n v="9.1199999999999992"/>
    <n v="11.15"/>
    <n v="81"/>
    <x v="12"/>
    <s v="Medium"/>
    <x v="1"/>
  </r>
  <r>
    <s v="2012R2102"/>
    <x v="0"/>
    <x v="20"/>
    <d v="2012-08-18T00:00:00"/>
    <n v="12.8"/>
    <n v="6.2"/>
    <n v="7.6"/>
    <x v="1"/>
    <x v="3"/>
    <n v="59381"/>
    <s v="Essendon"/>
    <n v="2.5"/>
    <n v="6.6"/>
    <n v="7.8"/>
    <n v="8.1199999999999992"/>
    <n v="60"/>
    <s v="Carlton"/>
    <n v="5.3"/>
    <n v="15.4"/>
    <n v="20.9"/>
    <n v="24.12"/>
    <n v="156"/>
    <x v="1"/>
    <s v="High"/>
    <x v="0"/>
  </r>
  <r>
    <s v="2012R2103"/>
    <x v="0"/>
    <x v="20"/>
    <d v="2012-08-18T00:00:00"/>
    <n v="12.2"/>
    <n v="2.1"/>
    <n v="11.6"/>
    <x v="11"/>
    <x v="9"/>
    <n v="7561"/>
    <s v="Greater Western Sydney"/>
    <n v="2.2000000000000002"/>
    <n v="4.4000000000000004"/>
    <n v="4.5"/>
    <n v="9.5"/>
    <n v="59"/>
    <s v="Melbourne"/>
    <n v="3.4"/>
    <n v="6.1"/>
    <n v="9.1300000000000008"/>
    <n v="11.18"/>
    <n v="84"/>
    <x v="16"/>
    <s v="Low"/>
    <x v="0"/>
  </r>
  <r>
    <s v="2012R2104"/>
    <x v="0"/>
    <x v="20"/>
    <d v="2012-08-18T00:00:00"/>
    <n v="24.1"/>
    <n v="6.4"/>
    <n v="0"/>
    <x v="3"/>
    <x v="10"/>
    <n v="32721"/>
    <s v="Fremantle"/>
    <n v="3.4"/>
    <n v="7.8"/>
    <n v="10.119999999999999"/>
    <n v="13.16"/>
    <n v="94"/>
    <s v="Richmond"/>
    <n v="2.2999999999999998"/>
    <n v="5.4"/>
    <n v="8.4"/>
    <n v="11.6"/>
    <n v="72"/>
    <x v="5"/>
    <s v="Medium"/>
    <x v="1"/>
  </r>
  <r>
    <s v="2012R2105"/>
    <x v="0"/>
    <x v="20"/>
    <d v="2012-08-18T00:00:00"/>
    <n v="21.6"/>
    <n v="12.5"/>
    <n v="0"/>
    <x v="6"/>
    <x v="8"/>
    <n v="18979"/>
    <s v="Brisbane"/>
    <n v="0.3"/>
    <n v="5.9"/>
    <n v="10.15"/>
    <n v="13.17"/>
    <n v="95"/>
    <s v="Adelaide"/>
    <n v="6.5"/>
    <n v="7.8"/>
    <n v="10.9"/>
    <n v="12.13"/>
    <n v="85"/>
    <x v="3"/>
    <s v="Low"/>
    <x v="1"/>
  </r>
  <r>
    <s v="2012R2106"/>
    <x v="0"/>
    <x v="20"/>
    <d v="2012-08-18T00:00:00"/>
    <n v="12.8"/>
    <n v="6.2"/>
    <n v="7.6"/>
    <x v="4"/>
    <x v="8"/>
    <n v="44956"/>
    <s v="Collingwood"/>
    <n v="4.2"/>
    <n v="5.8"/>
    <n v="7.12"/>
    <n v="8.1300000000000008"/>
    <n v="61"/>
    <s v="North Melbourne"/>
    <n v="4.3"/>
    <n v="9.6"/>
    <n v="12.9"/>
    <n v="13.13"/>
    <n v="91"/>
    <x v="10"/>
    <s v="Medium"/>
    <x v="0"/>
  </r>
  <r>
    <s v="2012R2107"/>
    <x v="0"/>
    <x v="20"/>
    <d v="2012-08-19T00:00:00"/>
    <n v="15.1"/>
    <n v="7.2"/>
    <n v="0.2"/>
    <x v="5"/>
    <x v="22"/>
    <n v="13683"/>
    <s v="Port Adelaide"/>
    <n v="0.5"/>
    <n v="1.7"/>
    <n v="4.0999999999999996"/>
    <n v="6.14"/>
    <n v="50"/>
    <s v="West Coast"/>
    <n v="3.4"/>
    <n v="8.8000000000000007"/>
    <n v="9.1"/>
    <n v="14.14"/>
    <n v="98"/>
    <x v="7"/>
    <s v="Low"/>
    <x v="0"/>
  </r>
  <r>
    <s v="2012R2108"/>
    <x v="0"/>
    <x v="20"/>
    <d v="2012-08-19T00:00:00"/>
    <n v="12.7"/>
    <n v="7.6"/>
    <n v="2.4"/>
    <x v="4"/>
    <x v="15"/>
    <n v="19396"/>
    <s v="Western Bulldogs"/>
    <n v="6.2"/>
    <n v="8.3000000000000007"/>
    <n v="11.5"/>
    <n v="13.7"/>
    <n v="85"/>
    <s v="Sydney"/>
    <n v="3.2"/>
    <n v="10.5"/>
    <n v="16.899999999999999"/>
    <n v="26.11"/>
    <n v="167"/>
    <x v="0"/>
    <s v="Low"/>
    <x v="0"/>
  </r>
  <r>
    <s v="2012R2109"/>
    <x v="0"/>
    <x v="20"/>
    <d v="2012-08-19T00:00:00"/>
    <n v="12.7"/>
    <n v="7.6"/>
    <n v="2.4"/>
    <x v="1"/>
    <x v="12"/>
    <n v="23098"/>
    <s v="Hawthorn"/>
    <n v="6.3"/>
    <n v="9.6999999999999993"/>
    <n v="12.11"/>
    <n v="19.149999999999999"/>
    <n v="129"/>
    <s v="Gold Coast"/>
    <n v="3.3"/>
    <n v="4.5"/>
    <n v="8.5"/>
    <n v="10.5"/>
    <n v="65"/>
    <x v="2"/>
    <s v="Low"/>
    <x v="1"/>
  </r>
  <r>
    <s v="2012R2201"/>
    <x v="0"/>
    <x v="21"/>
    <d v="2012-08-24T00:00:00"/>
    <n v="14"/>
    <n v="6.8"/>
    <n v="0.6"/>
    <x v="1"/>
    <x v="2"/>
    <n v="47590"/>
    <s v="Richmond"/>
    <n v="5.5"/>
    <n v="8.11"/>
    <n v="12.16"/>
    <n v="13.24"/>
    <n v="102"/>
    <s v="Essendon"/>
    <n v="3.2"/>
    <n v="4.5999999999999996"/>
    <n v="7.9"/>
    <n v="8.9"/>
    <n v="57"/>
    <x v="13"/>
    <s v="Medium"/>
    <x v="1"/>
  </r>
  <r>
    <s v="2012R2202"/>
    <x v="0"/>
    <x v="21"/>
    <d v="2012-08-25T00:00:00"/>
    <n v="13.9"/>
    <n v="4.9000000000000004"/>
    <n v="0.4"/>
    <x v="4"/>
    <x v="3"/>
    <n v="17327"/>
    <s v="St Kilda"/>
    <n v="7.2"/>
    <n v="17.600000000000001"/>
    <n v="19.7"/>
    <n v="25.13"/>
    <n v="163"/>
    <s v="Greater Western Sydney"/>
    <n v="2.1"/>
    <n v="2.2999999999999998"/>
    <n v="3.5"/>
    <n v="5.5"/>
    <n v="35"/>
    <x v="11"/>
    <s v="Low"/>
    <x v="1"/>
  </r>
  <r>
    <s v="2012R2203"/>
    <x v="0"/>
    <x v="21"/>
    <d v="2012-08-25T00:00:00"/>
    <n v="14.6"/>
    <n v="7.6"/>
    <n v="1.2"/>
    <x v="5"/>
    <x v="14"/>
    <n v="13953"/>
    <s v="Port Adelaide"/>
    <n v="5.2"/>
    <n v="8.3000000000000007"/>
    <n v="14.8"/>
    <n v="14.9"/>
    <n v="93"/>
    <s v="Brisbane"/>
    <n v="5.3"/>
    <n v="10.6"/>
    <n v="12.7"/>
    <n v="16.8"/>
    <n v="104"/>
    <x v="3"/>
    <s v="Low"/>
    <x v="0"/>
  </r>
  <r>
    <s v="2012R2204"/>
    <x v="0"/>
    <x v="21"/>
    <d v="2012-08-25T00:00:00"/>
    <n v="20.2"/>
    <n v="9.1999999999999993"/>
    <n v="0"/>
    <x v="7"/>
    <x v="12"/>
    <n v="31167"/>
    <s v="Sydney"/>
    <n v="4.3"/>
    <n v="8.5"/>
    <n v="10.7"/>
    <n v="14.11"/>
    <n v="95"/>
    <s v="Hawthorn"/>
    <n v="0.1"/>
    <n v="7.6"/>
    <n v="10.11"/>
    <n v="15.12"/>
    <n v="102"/>
    <x v="2"/>
    <s v="Medium"/>
    <x v="0"/>
  </r>
  <r>
    <s v="2012R2205"/>
    <x v="0"/>
    <x v="21"/>
    <d v="2012-08-25T00:00:00"/>
    <n v="23.4"/>
    <n v="6.8"/>
    <n v="0"/>
    <x v="3"/>
    <x v="16"/>
    <n v="40527"/>
    <s v="West Coast"/>
    <n v="2.4"/>
    <n v="6.8"/>
    <n v="11.12"/>
    <n v="15.17"/>
    <n v="107"/>
    <s v="Collingwood"/>
    <n v="4.4000000000000004"/>
    <n v="4.9000000000000004"/>
    <n v="6.9"/>
    <n v="8.1"/>
    <n v="58"/>
    <x v="7"/>
    <s v="Medium"/>
    <x v="1"/>
  </r>
  <r>
    <s v="2012R2206"/>
    <x v="0"/>
    <x v="21"/>
    <d v="2012-08-25T00:00:00"/>
    <n v="23.3"/>
    <n v="11.5"/>
    <n v="0"/>
    <x v="2"/>
    <x v="8"/>
    <n v="15251"/>
    <s v="Gold Coast"/>
    <n v="6.1"/>
    <n v="11.3"/>
    <n v="12.7"/>
    <n v="15.8"/>
    <n v="98"/>
    <s v="Carlton"/>
    <n v="2.2999999999999998"/>
    <n v="4.7"/>
    <n v="9.1300000000000008"/>
    <n v="11.2"/>
    <n v="86"/>
    <x v="17"/>
    <s v="Low"/>
    <x v="1"/>
  </r>
  <r>
    <s v="2012R2207"/>
    <x v="0"/>
    <x v="21"/>
    <d v="2012-08-26T00:00:00"/>
    <n v="14.2"/>
    <n v="7.5"/>
    <n v="1.6"/>
    <x v="10"/>
    <x v="6"/>
    <n v="18047"/>
    <s v="Geelong"/>
    <n v="3.2"/>
    <n v="8.4"/>
    <n v="10.8"/>
    <n v="16.11"/>
    <n v="107"/>
    <s v="Western Bulldogs"/>
    <n v="1"/>
    <n v="3.3"/>
    <n v="7.5"/>
    <n v="11.7"/>
    <n v="73"/>
    <x v="12"/>
    <s v="Low"/>
    <x v="1"/>
  </r>
  <r>
    <s v="2012R2208"/>
    <x v="0"/>
    <x v="21"/>
    <d v="2012-08-26T00:00:00"/>
    <n v="14.3"/>
    <n v="6.8"/>
    <n v="0.6"/>
    <x v="4"/>
    <x v="15"/>
    <n v="26482"/>
    <s v="North Melbourne"/>
    <n v="1.2"/>
    <n v="5.4"/>
    <n v="8.6999999999999993"/>
    <n v="12.7"/>
    <n v="79"/>
    <s v="Fremantle"/>
    <n v="3.5"/>
    <n v="6.7"/>
    <n v="11.1"/>
    <n v="20.12"/>
    <n v="132"/>
    <x v="5"/>
    <s v="Low"/>
    <x v="0"/>
  </r>
  <r>
    <s v="2012R2209"/>
    <x v="0"/>
    <x v="21"/>
    <d v="2012-08-26T00:00:00"/>
    <n v="14.3"/>
    <n v="6.8"/>
    <n v="0.6"/>
    <x v="1"/>
    <x v="12"/>
    <n v="18450"/>
    <s v="Melbourne"/>
    <n v="3.4"/>
    <n v="5.7"/>
    <n v="8.1"/>
    <n v="11.15"/>
    <n v="81"/>
    <s v="Adelaide"/>
    <n v="5.3"/>
    <n v="10.8"/>
    <n v="20.12"/>
    <n v="22.18"/>
    <n v="150"/>
    <x v="4"/>
    <s v="Low"/>
    <x v="0"/>
  </r>
  <r>
    <s v="2012R2301"/>
    <x v="0"/>
    <x v="22"/>
    <d v="2012-08-31T00:00:00"/>
    <n v="12.9"/>
    <n v="6.3"/>
    <n v="6.2"/>
    <x v="1"/>
    <x v="2"/>
    <n v="50023"/>
    <s v="Hawthorn"/>
    <n v="7.1"/>
    <n v="10.6"/>
    <n v="11.1"/>
    <n v="14.11"/>
    <n v="95"/>
    <s v="West Coast"/>
    <n v="1.3"/>
    <n v="4.4000000000000004"/>
    <n v="5.7"/>
    <n v="10.1"/>
    <n v="70"/>
    <x v="2"/>
    <s v="High"/>
    <x v="1"/>
  </r>
  <r>
    <s v="2012R2302"/>
    <x v="0"/>
    <x v="22"/>
    <d v="2012-09-01T00:00:00"/>
    <n v="14.2"/>
    <n v="7.2"/>
    <n v="0.2"/>
    <x v="10"/>
    <x v="3"/>
    <n v="20045"/>
    <s v="Geelong"/>
    <n v="4.3"/>
    <n v="7.5"/>
    <n v="12.7"/>
    <n v="17.100000000000001"/>
    <n v="112"/>
    <s v="Sydney"/>
    <n v="4.5"/>
    <n v="5.8"/>
    <n v="7.12"/>
    <n v="11.12"/>
    <n v="78"/>
    <x v="12"/>
    <s v="Low"/>
    <x v="1"/>
  </r>
  <r>
    <s v="2012R2303"/>
    <x v="0"/>
    <x v="22"/>
    <d v="2012-09-01T00:00:00"/>
    <n v="18.7"/>
    <n v="4.9000000000000004"/>
    <n v="0"/>
    <x v="5"/>
    <x v="14"/>
    <n v="35463"/>
    <s v="Adelaide"/>
    <n v="3.6"/>
    <n v="9.1300000000000008"/>
    <n v="15.18"/>
    <n v="22.21"/>
    <n v="153"/>
    <s v="Gold Coast"/>
    <n v="1.3"/>
    <n v="5.6"/>
    <n v="7.6"/>
    <n v="9.8000000000000007"/>
    <n v="62"/>
    <x v="4"/>
    <s v="Medium"/>
    <x v="1"/>
  </r>
  <r>
    <s v="2012R2304"/>
    <x v="0"/>
    <x v="22"/>
    <d v="2012-09-01T00:00:00"/>
    <n v="17.3"/>
    <n v="2.2999999999999998"/>
    <n v="0.2"/>
    <x v="14"/>
    <x v="12"/>
    <n v="6696"/>
    <s v="Greater Western Sydney"/>
    <n v="3.3"/>
    <n v="4.5"/>
    <n v="7.8"/>
    <n v="11.11"/>
    <n v="77"/>
    <s v="North Melbourne"/>
    <n v="3.2"/>
    <n v="7.4"/>
    <n v="12.5"/>
    <n v="16.899999999999999"/>
    <n v="105"/>
    <x v="10"/>
    <s v="Low"/>
    <x v="0"/>
  </r>
  <r>
    <s v="2012R2305"/>
    <x v="0"/>
    <x v="22"/>
    <d v="2012-09-01T00:00:00"/>
    <n v="20.5"/>
    <n v="12"/>
    <n v="1.2"/>
    <x v="3"/>
    <x v="16"/>
    <n v="32687"/>
    <s v="Fremantle"/>
    <n v="3.5"/>
    <n v="7.7"/>
    <n v="11.14"/>
    <n v="14.17"/>
    <n v="101"/>
    <s v="Melbourne"/>
    <n v="1.3"/>
    <n v="2.5"/>
    <n v="4.8"/>
    <n v="5.0999999999999996"/>
    <n v="40"/>
    <x v="5"/>
    <s v="Medium"/>
    <x v="1"/>
  </r>
  <r>
    <s v="2012R2306"/>
    <x v="0"/>
    <x v="22"/>
    <d v="2012-09-01T00:00:00"/>
    <n v="14.1"/>
    <n v="6.8"/>
    <n v="0"/>
    <x v="1"/>
    <x v="8"/>
    <n v="56491"/>
    <s v="Essendon"/>
    <n v="4.3"/>
    <n v="7.3"/>
    <n v="9.6999999999999993"/>
    <n v="10.119999999999999"/>
    <n v="72"/>
    <s v="Collingwood"/>
    <n v="5.5"/>
    <n v="7.11"/>
    <n v="10.17"/>
    <n v="14.2"/>
    <n v="104"/>
    <x v="9"/>
    <s v="High"/>
    <x v="0"/>
  </r>
  <r>
    <s v="2012R2307"/>
    <x v="0"/>
    <x v="22"/>
    <d v="2012-09-02T00:00:00"/>
    <n v="18.3"/>
    <n v="2.7"/>
    <n v="0"/>
    <x v="4"/>
    <x v="6"/>
    <n v="31393"/>
    <s v="Carlton"/>
    <n v="4.5"/>
    <n v="7.7"/>
    <n v="10.15"/>
    <n v="12.19"/>
    <n v="91"/>
    <s v="St Kilda"/>
    <n v="4.0999999999999996"/>
    <n v="8.4"/>
    <n v="10.6"/>
    <n v="16.100000000000001"/>
    <n v="106"/>
    <x v="11"/>
    <s v="Medium"/>
    <x v="0"/>
  </r>
  <r>
    <s v="2012R2308"/>
    <x v="0"/>
    <x v="22"/>
    <d v="2012-09-02T00:00:00"/>
    <n v="18.3"/>
    <n v="2.7"/>
    <n v="0"/>
    <x v="1"/>
    <x v="15"/>
    <n v="27893"/>
    <s v="Richmond"/>
    <n v="5.0999999999999996"/>
    <n v="6.6"/>
    <n v="11.8"/>
    <n v="16.100000000000001"/>
    <n v="106"/>
    <s v="Port Adelaide"/>
    <n v="2.5"/>
    <n v="6.7"/>
    <n v="12.8"/>
    <n v="16.100000000000001"/>
    <n v="106"/>
    <x v="18"/>
    <s v="Low"/>
    <x v="2"/>
  </r>
  <r>
    <s v="2012R2309"/>
    <x v="0"/>
    <x v="22"/>
    <d v="2012-09-02T00:00:00"/>
    <n v="22.4"/>
    <n v="7.3"/>
    <n v="0"/>
    <x v="6"/>
    <x v="12"/>
    <n v="18289"/>
    <s v="Brisbane"/>
    <n v="1.4"/>
    <n v="9.6999999999999993"/>
    <n v="14.12"/>
    <n v="19.14"/>
    <n v="128"/>
    <s v="Western Bulldogs"/>
    <n v="0.3"/>
    <n v="2.5"/>
    <n v="4.5999999999999996"/>
    <n v="9.6999999999999993"/>
    <n v="61"/>
    <x v="3"/>
    <s v="Low"/>
    <x v="1"/>
  </r>
  <r>
    <s v="2012QF01"/>
    <x v="0"/>
    <x v="23"/>
    <d v="2012-09-07T00:00:00"/>
    <n v="14.2"/>
    <n v="7.8"/>
    <n v="8.4"/>
    <x v="1"/>
    <x v="2"/>
    <n v="85639"/>
    <s v="Hawthorn"/>
    <n v="4.5999999999999996"/>
    <n v="9.1"/>
    <n v="15.13"/>
    <n v="20.149999999999999"/>
    <n v="135"/>
    <s v="Collingwood"/>
    <n v="2.2999999999999998"/>
    <n v="7.4"/>
    <n v="12.7"/>
    <n v="15.7"/>
    <n v="97"/>
    <x v="2"/>
    <s v="High"/>
    <x v="1"/>
  </r>
  <r>
    <s v="2012EF01"/>
    <x v="0"/>
    <x v="24"/>
    <d v="2012-09-08T00:00:00"/>
    <n v="15.7"/>
    <n v="9"/>
    <n v="0.6"/>
    <x v="1"/>
    <x v="1"/>
    <n v="44460"/>
    <s v="Geelong"/>
    <n v="0.1"/>
    <n v="3.5"/>
    <n v="6.9"/>
    <n v="11.14"/>
    <n v="80"/>
    <s v="Fremantle"/>
    <n v="5.7"/>
    <n v="8.9"/>
    <n v="12.11"/>
    <n v="14.12"/>
    <n v="96"/>
    <x v="5"/>
    <s v="Medium"/>
    <x v="0"/>
  </r>
  <r>
    <s v="2012QF02"/>
    <x v="0"/>
    <x v="23"/>
    <d v="2012-09-08T00:00:00"/>
    <n v="15.2"/>
    <n v="11"/>
    <n v="0.2"/>
    <x v="5"/>
    <x v="18"/>
    <n v="44849"/>
    <s v="Adelaide"/>
    <n v="1.3"/>
    <n v="2.7"/>
    <n v="3.1"/>
    <n v="5.12"/>
    <n v="42"/>
    <s v="Sydney"/>
    <n v="2.2000000000000002"/>
    <n v="7.2"/>
    <n v="8.4"/>
    <n v="11.5"/>
    <n v="71"/>
    <x v="0"/>
    <s v="Medium"/>
    <x v="0"/>
  </r>
  <r>
    <s v="2012EF02"/>
    <x v="0"/>
    <x v="24"/>
    <d v="2012-09-09T00:00:00"/>
    <n v="29.3"/>
    <n v="8.8000000000000007"/>
    <n v="0"/>
    <x v="3"/>
    <x v="20"/>
    <n v="41790"/>
    <s v="West Coast"/>
    <n v="7.4"/>
    <n v="11.8"/>
    <n v="15.11"/>
    <n v="24.18"/>
    <n v="162"/>
    <s v="North Melbourne"/>
    <n v="0.3"/>
    <n v="2.8"/>
    <n v="8.1"/>
    <n v="9.1199999999999992"/>
    <n v="66"/>
    <x v="7"/>
    <s v="Medium"/>
    <x v="1"/>
  </r>
  <r>
    <s v="2012SF01"/>
    <x v="0"/>
    <x v="25"/>
    <d v="2012-09-14T00:00:00"/>
    <n v="14.5"/>
    <n v="11.6"/>
    <n v="0"/>
    <x v="5"/>
    <x v="24"/>
    <n v="31742"/>
    <s v="Adelaide"/>
    <n v="1.3"/>
    <n v="4.7"/>
    <n v="8.9"/>
    <n v="12.9"/>
    <n v="81"/>
    <s v="Fremantle"/>
    <n v="4.0999999999999996"/>
    <n v="7.2"/>
    <n v="8.4"/>
    <n v="11.5"/>
    <n v="71"/>
    <x v="4"/>
    <s v="Medium"/>
    <x v="1"/>
  </r>
  <r>
    <s v="2012SF02"/>
    <x v="0"/>
    <x v="25"/>
    <d v="2012-09-15T00:00:00"/>
    <n v="15.6"/>
    <n v="7.2"/>
    <n v="0.2"/>
    <x v="1"/>
    <x v="1"/>
    <n v="65483"/>
    <s v="Collingwood"/>
    <n v="3.4"/>
    <n v="4.5"/>
    <n v="8.1"/>
    <n v="10.130000000000001"/>
    <n v="73"/>
    <s v="West Coast"/>
    <n v="5.0999999999999996"/>
    <n v="6.4"/>
    <n v="7.6"/>
    <n v="9.6"/>
    <n v="60"/>
    <x v="9"/>
    <s v="High"/>
    <x v="1"/>
  </r>
  <r>
    <s v="2012PF01"/>
    <x v="0"/>
    <x v="26"/>
    <d v="2012-09-21T00:00:00"/>
    <n v="24"/>
    <n v="11.6"/>
    <n v="0"/>
    <x v="0"/>
    <x v="2"/>
    <n v="57156"/>
    <s v="Sydney"/>
    <n v="5.5"/>
    <n v="7.9"/>
    <n v="9.14"/>
    <n v="13.18"/>
    <n v="96"/>
    <s v="Collingwood"/>
    <n v="2.2999999999999998"/>
    <n v="3.6"/>
    <n v="5.8"/>
    <n v="10.1"/>
    <n v="70"/>
    <x v="0"/>
    <s v="High"/>
    <x v="1"/>
  </r>
  <r>
    <s v="2012PF02"/>
    <x v="0"/>
    <x v="26"/>
    <d v="2012-09-22T00:00:00"/>
    <n v="20"/>
    <n v="9.1999999999999993"/>
    <n v="0"/>
    <x v="1"/>
    <x v="25"/>
    <n v="69146"/>
    <s v="Hawthorn"/>
    <n v="2.6"/>
    <n v="5.0999999999999996"/>
    <n v="11.14"/>
    <n v="13.19"/>
    <n v="97"/>
    <s v="Adelaide"/>
    <n v="4.0999999999999996"/>
    <n v="7.3"/>
    <n v="10.4"/>
    <n v="14.8"/>
    <n v="92"/>
    <x v="2"/>
    <s v="High"/>
    <x v="1"/>
  </r>
  <r>
    <s v="2012GF01"/>
    <x v="0"/>
    <x v="27"/>
    <d v="2012-09-29T00:00:00"/>
    <n v="13.1"/>
    <n v="4.4000000000000004"/>
    <n v="5.8"/>
    <x v="1"/>
    <x v="26"/>
    <n v="99683"/>
    <s v="Hawthorn"/>
    <n v="4.5"/>
    <n v="4.5999999999999996"/>
    <n v="9.1"/>
    <n v="11.15"/>
    <n v="81"/>
    <s v="Sydney"/>
    <n v="1.4"/>
    <n v="7.4"/>
    <n v="10.5"/>
    <n v="14.7"/>
    <n v="91"/>
    <x v="0"/>
    <s v="High"/>
    <x v="0"/>
  </r>
  <r>
    <s v="2013R0101"/>
    <x v="1"/>
    <x v="0"/>
    <d v="2013-03-22T00:00:00"/>
    <n v="19.899999999999999"/>
    <n v="16.2"/>
    <n v="0"/>
    <x v="5"/>
    <x v="21"/>
    <n v="42218"/>
    <s v="Adelaide"/>
    <n v="3.4"/>
    <n v="4.9000000000000004"/>
    <n v="8.14"/>
    <n v="11.16"/>
    <n v="82"/>
    <s v="Essendon"/>
    <n v="1.3"/>
    <n v="7.5"/>
    <n v="13.7"/>
    <n v="18.899999999999999"/>
    <n v="117"/>
    <x v="6"/>
    <s v="Medium"/>
    <x v="0"/>
  </r>
  <r>
    <s v="2013R0102"/>
    <x v="1"/>
    <x v="0"/>
    <d v="2013-03-23T00:00:00"/>
    <n v="25.4"/>
    <n v="12.8"/>
    <n v="0"/>
    <x v="3"/>
    <x v="12"/>
    <n v="39629"/>
    <s v="Fremantle"/>
    <n v="2"/>
    <n v="5.4"/>
    <n v="11.1"/>
    <n v="16.12"/>
    <n v="108"/>
    <s v="West Coast"/>
    <n v="3.5"/>
    <n v="6.7"/>
    <n v="7.1"/>
    <n v="11.14"/>
    <n v="80"/>
    <x v="5"/>
    <s v="Medium"/>
    <x v="1"/>
  </r>
  <r>
    <s v="2013R0103"/>
    <x v="1"/>
    <x v="0"/>
    <d v="2013-03-28T00:00:00"/>
    <n v="21.4"/>
    <n v="14.8"/>
    <n v="17.600000000000001"/>
    <x v="1"/>
    <x v="1"/>
    <n v="80971"/>
    <s v="Carlton"/>
    <n v="3.3"/>
    <n v="4.5999999999999996"/>
    <n v="9.1199999999999992"/>
    <n v="14.17"/>
    <n v="101"/>
    <s v="Richmond"/>
    <n v="2.9"/>
    <n v="9.14"/>
    <n v="14.18"/>
    <n v="14.22"/>
    <n v="106"/>
    <x v="13"/>
    <s v="High"/>
    <x v="0"/>
  </r>
  <r>
    <s v="2013R0104"/>
    <x v="1"/>
    <x v="0"/>
    <d v="2013-03-30T00:00:00"/>
    <n v="22.1"/>
    <n v="11.7"/>
    <n v="0"/>
    <x v="4"/>
    <x v="14"/>
    <n v="25263"/>
    <s v="Western Bulldogs"/>
    <n v="6.1"/>
    <n v="10.5"/>
    <n v="16.899999999999999"/>
    <n v="19.13"/>
    <n v="127"/>
    <s v="Brisbane"/>
    <n v="0.6"/>
    <n v="3.1"/>
    <n v="5.14"/>
    <n v="7.17"/>
    <n v="59"/>
    <x v="14"/>
    <s v="Low"/>
    <x v="1"/>
  </r>
  <r>
    <s v="2013R0105"/>
    <x v="1"/>
    <x v="0"/>
    <d v="2013-03-30T00:00:00"/>
    <n v="25.8"/>
    <n v="12.3"/>
    <n v="0"/>
    <x v="0"/>
    <x v="12"/>
    <n v="23690"/>
    <s v="Greater Western Sydney"/>
    <n v="0.4"/>
    <n v="5.4"/>
    <n v="7.8"/>
    <n v="11.1"/>
    <n v="76"/>
    <s v="Sydney"/>
    <n v="4.5"/>
    <n v="9.6999999999999993"/>
    <n v="12.9"/>
    <n v="16.100000000000001"/>
    <n v="106"/>
    <x v="0"/>
    <s v="Low"/>
    <x v="0"/>
  </r>
  <r>
    <s v="2013R0106"/>
    <x v="1"/>
    <x v="0"/>
    <d v="2013-03-30T00:00:00"/>
    <n v="27.8"/>
    <n v="20.8"/>
    <n v="0"/>
    <x v="2"/>
    <x v="17"/>
    <n v="13832"/>
    <s v="Gold Coast"/>
    <n v="3.6"/>
    <n v="3.8"/>
    <n v="6.11"/>
    <n v="13.12"/>
    <n v="90"/>
    <s v="St Kilda"/>
    <n v="1.7"/>
    <n v="6.9"/>
    <n v="7.14"/>
    <n v="10.17"/>
    <n v="77"/>
    <x v="17"/>
    <s v="Low"/>
    <x v="1"/>
  </r>
  <r>
    <s v="2013R0107"/>
    <x v="1"/>
    <x v="0"/>
    <d v="2013-03-31T00:00:00"/>
    <n v="17.8"/>
    <n v="12.2"/>
    <n v="1.6"/>
    <x v="1"/>
    <x v="6"/>
    <n v="22924"/>
    <s v="Melbourne"/>
    <n v="3.1"/>
    <n v="7.2"/>
    <n v="7.3"/>
    <n v="8.6"/>
    <n v="54"/>
    <s v="Port Adelaide"/>
    <n v="5.3"/>
    <n v="11.7"/>
    <n v="16.13"/>
    <n v="19.190000000000001"/>
    <n v="133"/>
    <x v="8"/>
    <s v="Low"/>
    <x v="0"/>
  </r>
  <r>
    <s v="2013R0108"/>
    <x v="1"/>
    <x v="0"/>
    <d v="2013-03-31T00:00:00"/>
    <n v="17.8"/>
    <n v="12.2"/>
    <n v="1.6"/>
    <x v="4"/>
    <x v="12"/>
    <n v="41040"/>
    <s v="North Melbourne"/>
    <n v="5.2"/>
    <n v="8.4"/>
    <n v="9.6999999999999993"/>
    <n v="13.9"/>
    <n v="87"/>
    <s v="Collingwood"/>
    <n v="3.5"/>
    <n v="8.6"/>
    <n v="12.1"/>
    <n v="15.13"/>
    <n v="103"/>
    <x v="9"/>
    <s v="Medium"/>
    <x v="0"/>
  </r>
  <r>
    <s v="2013R0109"/>
    <x v="1"/>
    <x v="0"/>
    <d v="2013-04-01T00:00:00"/>
    <n v="20.2"/>
    <n v="8.4"/>
    <n v="1.2"/>
    <x v="1"/>
    <x v="27"/>
    <n v="76300"/>
    <s v="Hawthorn"/>
    <n v="4.3"/>
    <n v="8.9"/>
    <n v="10.1"/>
    <n v="12.14"/>
    <n v="86"/>
    <s v="Geelong"/>
    <n v="1.5"/>
    <n v="5.7"/>
    <n v="10.119999999999999"/>
    <n v="13.15"/>
    <n v="93"/>
    <x v="12"/>
    <s v="High"/>
    <x v="0"/>
  </r>
  <r>
    <s v="2013R0201"/>
    <x v="1"/>
    <x v="1"/>
    <d v="2013-04-05T00:00:00"/>
    <n v="24.2"/>
    <n v="7.8"/>
    <n v="0"/>
    <x v="1"/>
    <x v="2"/>
    <n v="56783"/>
    <s v="St Kilda"/>
    <n v="3.1"/>
    <n v="6.6"/>
    <n v="11.7"/>
    <n v="12.1"/>
    <n v="82"/>
    <s v="Richmond"/>
    <n v="4.5"/>
    <n v="8.1"/>
    <n v="12.12"/>
    <n v="14.15"/>
    <n v="99"/>
    <x v="13"/>
    <s v="High"/>
    <x v="0"/>
  </r>
  <r>
    <s v="2013R0202"/>
    <x v="1"/>
    <x v="1"/>
    <d v="2013-04-06T00:00:00"/>
    <n v="22"/>
    <n v="16.3"/>
    <n v="8.6"/>
    <x v="7"/>
    <x v="3"/>
    <n v="20372"/>
    <s v="Sydney"/>
    <n v="2.1"/>
    <n v="6.4"/>
    <n v="11.1"/>
    <n v="17.12"/>
    <n v="114"/>
    <s v="Gold Coast"/>
    <n v="2.2000000000000002"/>
    <n v="3.4"/>
    <n v="8.6"/>
    <n v="11.7"/>
    <n v="73"/>
    <x v="0"/>
    <s v="Low"/>
    <x v="1"/>
  </r>
  <r>
    <s v="2013R0203"/>
    <x v="1"/>
    <x v="1"/>
    <d v="2013-04-06T00:00:00"/>
    <n v="27.6"/>
    <n v="9.5"/>
    <n v="0"/>
    <x v="4"/>
    <x v="9"/>
    <n v="19210"/>
    <s v="Western Bulldogs"/>
    <n v="1.1000000000000001"/>
    <n v="5.5"/>
    <n v="7.7"/>
    <n v="11.12"/>
    <n v="78"/>
    <s v="Fremantle"/>
    <n v="6.2"/>
    <n v="9.6"/>
    <n v="13.9"/>
    <n v="16.100000000000001"/>
    <n v="106"/>
    <x v="5"/>
    <s v="Low"/>
    <x v="0"/>
  </r>
  <r>
    <s v="2013R0204"/>
    <x v="1"/>
    <x v="1"/>
    <d v="2013-04-06T00:00:00"/>
    <n v="24.6"/>
    <n v="16.899999999999999"/>
    <n v="2"/>
    <x v="6"/>
    <x v="28"/>
    <n v="21308"/>
    <s v="Brisbane"/>
    <n v="2.2999999999999998"/>
    <n v="6.5"/>
    <n v="10.130000000000001"/>
    <n v="10.17"/>
    <n v="77"/>
    <s v="Adelaide"/>
    <n v="2.2999999999999998"/>
    <n v="7.6"/>
    <n v="9.11"/>
    <n v="14.12"/>
    <n v="96"/>
    <x v="4"/>
    <s v="Low"/>
    <x v="0"/>
  </r>
  <r>
    <s v="2013R0205"/>
    <x v="1"/>
    <x v="1"/>
    <d v="2013-04-06T00:00:00"/>
    <n v="26.6"/>
    <n v="10.1"/>
    <n v="0"/>
    <x v="5"/>
    <x v="11"/>
    <n v="25122"/>
    <s v="Port Adelaide"/>
    <n v="2.5"/>
    <n v="8.9"/>
    <n v="12.17"/>
    <n v="19.2"/>
    <n v="134"/>
    <s v="Greater Western Sydney"/>
    <n v="4.4000000000000004"/>
    <n v="6.5"/>
    <n v="8.9"/>
    <n v="11.12"/>
    <n v="78"/>
    <x v="8"/>
    <s v="Low"/>
    <x v="1"/>
  </r>
  <r>
    <s v="2013R0206"/>
    <x v="1"/>
    <x v="1"/>
    <d v="2013-04-06T00:00:00"/>
    <n v="27.6"/>
    <n v="9.5"/>
    <n v="0"/>
    <x v="1"/>
    <x v="8"/>
    <n v="51153"/>
    <s v="Essendon"/>
    <n v="6.2"/>
    <n v="13.6"/>
    <n v="21.11"/>
    <n v="28.16"/>
    <n v="184"/>
    <s v="Melbourne"/>
    <n v="2.1"/>
    <n v="4.5"/>
    <n v="5.5"/>
    <n v="5.6"/>
    <n v="36"/>
    <x v="6"/>
    <s v="High"/>
    <x v="1"/>
  </r>
  <r>
    <s v="2013R0207"/>
    <x v="1"/>
    <x v="1"/>
    <d v="2013-04-07T00:00:00"/>
    <n v="28.1"/>
    <n v="13.7"/>
    <n v="0"/>
    <x v="4"/>
    <x v="6"/>
    <n v="34152"/>
    <s v="Geelong"/>
    <n v="4"/>
    <n v="6.4"/>
    <n v="13.8"/>
    <n v="16.16"/>
    <n v="112"/>
    <s v="North Melbourne"/>
    <n v="7.1"/>
    <n v="12.3"/>
    <n v="15.5"/>
    <n v="17.600000000000001"/>
    <n v="108"/>
    <x v="12"/>
    <s v="Medium"/>
    <x v="1"/>
  </r>
  <r>
    <s v="2013R0208"/>
    <x v="1"/>
    <x v="1"/>
    <d v="2013-04-07T00:00:00"/>
    <n v="28.1"/>
    <n v="13.7"/>
    <n v="0"/>
    <x v="1"/>
    <x v="27"/>
    <n v="84247"/>
    <s v="Collingwood"/>
    <n v="3.3"/>
    <n v="5.5"/>
    <n v="10.1"/>
    <n v="17.149999999999999"/>
    <n v="117"/>
    <s v="Carlton"/>
    <n v="3"/>
    <n v="7.3"/>
    <n v="12.8"/>
    <n v="15.1"/>
    <n v="100"/>
    <x v="9"/>
    <s v="High"/>
    <x v="1"/>
  </r>
  <r>
    <s v="2013R0209"/>
    <x v="1"/>
    <x v="1"/>
    <d v="2013-04-07T00:00:00"/>
    <n v="31.7"/>
    <n v="17.7"/>
    <n v="0"/>
    <x v="3"/>
    <x v="10"/>
    <n v="38389"/>
    <s v="West Coast"/>
    <n v="1.3"/>
    <n v="6.6"/>
    <n v="12.6"/>
    <n v="15.8"/>
    <n v="98"/>
    <s v="Hawthorn"/>
    <n v="6.1"/>
    <n v="11.2"/>
    <n v="15.7"/>
    <n v="23.1"/>
    <n v="148"/>
    <x v="2"/>
    <s v="Medium"/>
    <x v="0"/>
  </r>
  <r>
    <s v="2013R0301"/>
    <x v="1"/>
    <x v="2"/>
    <d v="2013-04-12T00:00:00"/>
    <n v="24"/>
    <n v="21"/>
    <n v="0.4"/>
    <x v="3"/>
    <x v="23"/>
    <n v="35963"/>
    <s v="Fremantle"/>
    <n v="5.3"/>
    <n v="7.5"/>
    <n v="7.7"/>
    <n v="9.14"/>
    <n v="68"/>
    <s v="Essendon"/>
    <n v="0.3"/>
    <n v="1.5"/>
    <n v="6.1"/>
    <n v="10.119999999999999"/>
    <n v="72"/>
    <x v="6"/>
    <s v="Medium"/>
    <x v="0"/>
  </r>
  <r>
    <s v="2013R0302"/>
    <x v="1"/>
    <x v="2"/>
    <d v="2013-04-13T00:00:00"/>
    <n v="21.2"/>
    <n v="10.4"/>
    <n v="0.2"/>
    <x v="8"/>
    <x v="3"/>
    <n v="13223"/>
    <s v="North Melbourne"/>
    <n v="4.2"/>
    <n v="7.8"/>
    <n v="8.11"/>
    <n v="13.14"/>
    <n v="92"/>
    <s v="Sydney"/>
    <n v="3.4"/>
    <n v="5.6"/>
    <n v="16.100000000000001"/>
    <n v="20.11"/>
    <n v="131"/>
    <x v="0"/>
    <s v="Low"/>
    <x v="0"/>
  </r>
  <r>
    <s v="2013R0303"/>
    <x v="1"/>
    <x v="2"/>
    <d v="2013-04-13T00:00:00"/>
    <n v="24"/>
    <n v="15.2"/>
    <n v="0"/>
    <x v="1"/>
    <x v="9"/>
    <n v="18571"/>
    <s v="Melbourne"/>
    <n v="4.0999999999999996"/>
    <n v="9.1999999999999993"/>
    <n v="10.3"/>
    <n v="13.5"/>
    <n v="83"/>
    <s v="West Coast"/>
    <n v="5.3"/>
    <n v="10.6"/>
    <n v="21.9"/>
    <n v="27.15"/>
    <n v="177"/>
    <x v="7"/>
    <s v="Low"/>
    <x v="0"/>
  </r>
  <r>
    <s v="2013R0304"/>
    <x v="1"/>
    <x v="2"/>
    <d v="2013-04-13T00:00:00"/>
    <n v="24.9"/>
    <n v="5.2"/>
    <n v="0"/>
    <x v="11"/>
    <x v="12"/>
    <n v="11092"/>
    <s v="Greater Western Sydney"/>
    <n v="0"/>
    <n v="5.0999999999999996"/>
    <n v="8.3000000000000007"/>
    <n v="10.8"/>
    <n v="68"/>
    <s v="St Kilda"/>
    <n v="5.4"/>
    <n v="10.8"/>
    <n v="15.12"/>
    <n v="21.14"/>
    <n v="140"/>
    <x v="11"/>
    <s v="Low"/>
    <x v="0"/>
  </r>
  <r>
    <s v="2013R0305"/>
    <x v="1"/>
    <x v="2"/>
    <d v="2013-04-13T00:00:00"/>
    <n v="24"/>
    <n v="15.2"/>
    <n v="0"/>
    <x v="4"/>
    <x v="8"/>
    <n v="43241"/>
    <s v="Geelong"/>
    <n v="5.5"/>
    <n v="12.6"/>
    <n v="17.7"/>
    <n v="18.11"/>
    <n v="119"/>
    <s v="Carlton"/>
    <n v="4.3"/>
    <n v="9.5"/>
    <n v="11.1"/>
    <n v="15.13"/>
    <n v="103"/>
    <x v="12"/>
    <s v="Medium"/>
    <x v="1"/>
  </r>
  <r>
    <s v="2013R0306"/>
    <x v="1"/>
    <x v="2"/>
    <d v="2013-04-13T00:00:00"/>
    <n v="23.6"/>
    <n v="20.100000000000001"/>
    <n v="30"/>
    <x v="2"/>
    <x v="8"/>
    <n v="12961"/>
    <s v="Gold Coast"/>
    <n v="3.5"/>
    <n v="4.7"/>
    <n v="8.11"/>
    <n v="13.14"/>
    <n v="92"/>
    <s v="Brisbane"/>
    <n v="4.5"/>
    <n v="6.13"/>
    <n v="10.14"/>
    <n v="13.16"/>
    <n v="94"/>
    <x v="3"/>
    <s v="Low"/>
    <x v="0"/>
  </r>
  <r>
    <s v="2013R0307"/>
    <x v="1"/>
    <x v="2"/>
    <d v="2013-04-14T00:00:00"/>
    <n v="22.2"/>
    <n v="14.6"/>
    <n v="0"/>
    <x v="4"/>
    <x v="6"/>
    <n v="44045"/>
    <s v="Richmond"/>
    <n v="4.9000000000000004"/>
    <n v="7.11"/>
    <n v="13.14"/>
    <n v="20.149999999999999"/>
    <n v="135"/>
    <s v="Western Bulldogs"/>
    <n v="2.1"/>
    <n v="3.3"/>
    <n v="6.5"/>
    <n v="10.8"/>
    <n v="68"/>
    <x v="13"/>
    <s v="Medium"/>
    <x v="1"/>
  </r>
  <r>
    <s v="2013R0308"/>
    <x v="1"/>
    <x v="2"/>
    <d v="2013-04-14T00:00:00"/>
    <n v="22.2"/>
    <n v="14.6"/>
    <n v="0"/>
    <x v="1"/>
    <x v="27"/>
    <n v="72254"/>
    <s v="Collingwood"/>
    <n v="3.6"/>
    <n v="7.6"/>
    <n v="11.9"/>
    <n v="13.12"/>
    <n v="90"/>
    <s v="Hawthorn"/>
    <n v="2.1"/>
    <n v="7.5"/>
    <n v="15.9"/>
    <n v="22.13"/>
    <n v="145"/>
    <x v="2"/>
    <s v="High"/>
    <x v="0"/>
  </r>
  <r>
    <s v="2013R0309"/>
    <x v="1"/>
    <x v="2"/>
    <d v="2013-04-14T00:00:00"/>
    <n v="22.2"/>
    <n v="13.8"/>
    <n v="0"/>
    <x v="5"/>
    <x v="7"/>
    <n v="40707"/>
    <s v="Port Adelaide"/>
    <n v="5.2"/>
    <n v="6.9"/>
    <n v="12.13"/>
    <n v="17.16"/>
    <n v="118"/>
    <s v="Adelaide"/>
    <n v="4.4000000000000004"/>
    <n v="9.6"/>
    <n v="13.7"/>
    <n v="16.13"/>
    <n v="109"/>
    <x v="8"/>
    <s v="Medium"/>
    <x v="1"/>
  </r>
  <r>
    <s v="2013R0401"/>
    <x v="1"/>
    <x v="3"/>
    <d v="2013-04-19T00:00:00"/>
    <n v="19"/>
    <n v="13.4"/>
    <n v="0.4"/>
    <x v="7"/>
    <x v="2"/>
    <n v="31060"/>
    <s v="Sydney"/>
    <n v="8.1"/>
    <n v="10.3"/>
    <n v="11.6"/>
    <n v="16.7"/>
    <n v="103"/>
    <s v="Geelong"/>
    <n v="7.2"/>
    <n v="9.4"/>
    <n v="16.7"/>
    <n v="19.100000000000001"/>
    <n v="124"/>
    <x v="12"/>
    <s v="Medium"/>
    <x v="0"/>
  </r>
  <r>
    <s v="2013R0402"/>
    <x v="1"/>
    <x v="3"/>
    <d v="2013-04-20T00:00:00"/>
    <n v="15.2"/>
    <n v="4.9000000000000004"/>
    <n v="0.6"/>
    <x v="12"/>
    <x v="3"/>
    <n v="12619"/>
    <s v="Hawthorn"/>
    <n v="5.2"/>
    <n v="10.4"/>
    <n v="13.6"/>
    <n v="18.100000000000001"/>
    <n v="118"/>
    <s v="Fremantle"/>
    <n v="0.2"/>
    <n v="5.4"/>
    <n v="8.8000000000000007"/>
    <n v="11.1"/>
    <n v="76"/>
    <x v="2"/>
    <s v="Low"/>
    <x v="1"/>
  </r>
  <r>
    <s v="2013R0403"/>
    <x v="1"/>
    <x v="3"/>
    <d v="2013-04-20T00:00:00"/>
    <n v="18.3"/>
    <n v="8.4"/>
    <n v="0"/>
    <x v="1"/>
    <x v="9"/>
    <n v="81950"/>
    <s v="Richmond"/>
    <n v="3.3"/>
    <n v="6.5"/>
    <n v="8.6"/>
    <n v="11.13"/>
    <n v="79"/>
    <s v="Collingwood"/>
    <n v="1.4"/>
    <n v="5.8"/>
    <n v="13.12"/>
    <n v="16.170000000000002"/>
    <n v="113"/>
    <x v="9"/>
    <s v="High"/>
    <x v="0"/>
  </r>
  <r>
    <s v="2013R0404"/>
    <x v="1"/>
    <x v="3"/>
    <d v="2013-04-20T00:00:00"/>
    <n v="18.3"/>
    <n v="8.4"/>
    <n v="0"/>
    <x v="4"/>
    <x v="12"/>
    <n v="46965"/>
    <s v="St Kilda"/>
    <n v="3.2"/>
    <n v="5.6"/>
    <n v="9.9"/>
    <n v="13.13"/>
    <n v="91"/>
    <s v="Essendon"/>
    <n v="6.2"/>
    <n v="10.7"/>
    <n v="15.8"/>
    <n v="19.14"/>
    <n v="128"/>
    <x v="6"/>
    <s v="Medium"/>
    <x v="0"/>
  </r>
  <r>
    <s v="2013R0405"/>
    <x v="1"/>
    <x v="3"/>
    <d v="2013-04-20T00:00:00"/>
    <n v="21.9"/>
    <n v="16"/>
    <n v="0.4"/>
    <x v="3"/>
    <x v="16"/>
    <n v="38674"/>
    <s v="West Coast"/>
    <n v="2.8"/>
    <n v="3.14"/>
    <n v="7.18"/>
    <n v="7.23"/>
    <n v="65"/>
    <s v="Carlton"/>
    <n v="2.5"/>
    <n v="7.1"/>
    <n v="10.15"/>
    <n v="12.17"/>
    <n v="89"/>
    <x v="1"/>
    <s v="Medium"/>
    <x v="0"/>
  </r>
  <r>
    <s v="2013R0406"/>
    <x v="1"/>
    <x v="3"/>
    <d v="2013-04-20T00:00:00"/>
    <n v="25.6"/>
    <n v="16.600000000000001"/>
    <n v="0"/>
    <x v="2"/>
    <x v="8"/>
    <n v="11332"/>
    <s v="Gold Coast"/>
    <n v="4.3"/>
    <n v="5.4"/>
    <n v="6.8"/>
    <n v="9.1199999999999992"/>
    <n v="66"/>
    <s v="Port Adelaide"/>
    <n v="3.2"/>
    <n v="12.5"/>
    <n v="15.8"/>
    <n v="16.8"/>
    <n v="104"/>
    <x v="8"/>
    <s v="Low"/>
    <x v="0"/>
  </r>
  <r>
    <s v="2013R0407"/>
    <x v="1"/>
    <x v="3"/>
    <d v="2013-04-21T00:00:00"/>
    <n v="20.8"/>
    <n v="4.0999999999999996"/>
    <n v="0"/>
    <x v="1"/>
    <x v="6"/>
    <n v="20018"/>
    <s v="Melbourne"/>
    <n v="4.5"/>
    <n v="7.7"/>
    <n v="10.1"/>
    <n v="22.12"/>
    <n v="144"/>
    <s v="Greater Western Sydney"/>
    <n v="3.3"/>
    <n v="8.8000000000000007"/>
    <n v="13.11"/>
    <n v="15.13"/>
    <n v="103"/>
    <x v="16"/>
    <s v="Low"/>
    <x v="1"/>
  </r>
  <r>
    <s v="2013R0408"/>
    <x v="1"/>
    <x v="3"/>
    <d v="2013-04-21T00:00:00"/>
    <n v="18.600000000000001"/>
    <n v="11.1"/>
    <n v="8.6"/>
    <x v="5"/>
    <x v="29"/>
    <n v="24684"/>
    <s v="Adelaide"/>
    <n v="2.2999999999999998"/>
    <n v="4.5"/>
    <n v="9.6999999999999993"/>
    <n v="12.8"/>
    <n v="80"/>
    <s v="Western Bulldogs"/>
    <n v="2.2000000000000002"/>
    <n v="2.2000000000000002"/>
    <n v="2.2999999999999998"/>
    <n v="4.4000000000000004"/>
    <n v="28"/>
    <x v="4"/>
    <s v="Low"/>
    <x v="1"/>
  </r>
  <r>
    <s v="2013R0409"/>
    <x v="1"/>
    <x v="3"/>
    <d v="2013-04-21T00:00:00"/>
    <n v="20.8"/>
    <n v="4.0999999999999996"/>
    <n v="0"/>
    <x v="4"/>
    <x v="12"/>
    <n v="22776"/>
    <s v="North Melbourne"/>
    <n v="5.0999999999999996"/>
    <n v="8.1300000000000008"/>
    <n v="15.16"/>
    <n v="18.170000000000002"/>
    <n v="125"/>
    <s v="Brisbane"/>
    <n v="1.2"/>
    <n v="4.5"/>
    <n v="6.5"/>
    <n v="9.8000000000000007"/>
    <n v="62"/>
    <x v="10"/>
    <s v="Low"/>
    <x v="1"/>
  </r>
  <r>
    <s v="2013R0501"/>
    <x v="1"/>
    <x v="4"/>
    <d v="2013-04-25T00:00:00"/>
    <n v="21.2"/>
    <n v="10"/>
    <n v="3.4"/>
    <x v="1"/>
    <x v="10"/>
    <n v="93373"/>
    <s v="Essendon"/>
    <n v="2.2999999999999998"/>
    <n v="6.4"/>
    <n v="12.8"/>
    <n v="18.13"/>
    <n v="121"/>
    <s v="Collingwood"/>
    <n v="1.5"/>
    <n v="4.12"/>
    <n v="7.14"/>
    <n v="10.15"/>
    <n v="75"/>
    <x v="6"/>
    <s v="High"/>
    <x v="1"/>
  </r>
  <r>
    <s v="2013R0502"/>
    <x v="1"/>
    <x v="4"/>
    <d v="2013-04-25T00:00:00"/>
    <m/>
    <m/>
    <m/>
    <x v="16"/>
    <x v="2"/>
    <n v="22546"/>
    <s v="St Kilda"/>
    <n v="3.1"/>
    <n v="5.3"/>
    <n v="6.6"/>
    <n v="9.9"/>
    <n v="63"/>
    <s v="Sydney"/>
    <n v="3.3"/>
    <n v="6.7"/>
    <n v="9.1300000000000008"/>
    <n v="11.13"/>
    <n v="79"/>
    <x v="0"/>
    <s v="Low"/>
    <x v="0"/>
  </r>
  <r>
    <s v="2013R0503"/>
    <x v="1"/>
    <x v="4"/>
    <d v="2013-04-26T00:00:00"/>
    <n v="25.1"/>
    <n v="16.3"/>
    <n v="0"/>
    <x v="3"/>
    <x v="17"/>
    <n v="36365"/>
    <s v="Fremantle"/>
    <n v="2"/>
    <n v="7.5"/>
    <n v="10.8"/>
    <n v="12.9"/>
    <n v="81"/>
    <s v="Richmond"/>
    <n v="5.2"/>
    <n v="7.3"/>
    <n v="9.5"/>
    <n v="12.8"/>
    <n v="80"/>
    <x v="5"/>
    <s v="Medium"/>
    <x v="1"/>
  </r>
  <r>
    <s v="2013R0504"/>
    <x v="1"/>
    <x v="4"/>
    <d v="2013-04-27T00:00:00"/>
    <n v="23.1"/>
    <n v="0.6"/>
    <n v="0"/>
    <x v="11"/>
    <x v="3"/>
    <n v="6832"/>
    <s v="Greater Western Sydney"/>
    <n v="3.3"/>
    <n v="7.4"/>
    <n v="12.6"/>
    <n v="16.8"/>
    <n v="104"/>
    <s v="Gold Coast"/>
    <n v="3.3"/>
    <n v="10.11"/>
    <n v="13.18"/>
    <n v="21.22"/>
    <n v="148"/>
    <x v="17"/>
    <s v="Low"/>
    <x v="0"/>
  </r>
  <r>
    <s v="2013R0505"/>
    <x v="1"/>
    <x v="4"/>
    <d v="2013-04-27T00:00:00"/>
    <n v="24.6"/>
    <n v="14"/>
    <n v="0"/>
    <x v="1"/>
    <x v="12"/>
    <n v="44711"/>
    <s v="Carlton"/>
    <n v="6.3"/>
    <n v="9.5"/>
    <n v="13.8"/>
    <n v="17.13"/>
    <n v="115"/>
    <s v="Adelaide"/>
    <n v="1.5"/>
    <n v="3.6"/>
    <n v="6.9"/>
    <n v="12.11"/>
    <n v="83"/>
    <x v="1"/>
    <s v="Medium"/>
    <x v="1"/>
  </r>
  <r>
    <s v="2013R0506"/>
    <x v="1"/>
    <x v="4"/>
    <d v="2013-04-27T00:00:00"/>
    <n v="24.6"/>
    <n v="14"/>
    <n v="0"/>
    <x v="4"/>
    <x v="8"/>
    <n v="26153"/>
    <s v="Western Bulldogs"/>
    <n v="3.1"/>
    <n v="6.3"/>
    <n v="10.6"/>
    <n v="13.8"/>
    <n v="86"/>
    <s v="Geelong"/>
    <n v="5.5"/>
    <n v="10.9"/>
    <n v="15.12"/>
    <n v="15.17"/>
    <n v="107"/>
    <x v="12"/>
    <s v="Low"/>
    <x v="0"/>
  </r>
  <r>
    <s v="2013R0507"/>
    <x v="1"/>
    <x v="4"/>
    <d v="2013-04-27T00:00:00"/>
    <n v="26.2"/>
    <n v="13.7"/>
    <n v="0"/>
    <x v="5"/>
    <x v="30"/>
    <n v="26132"/>
    <s v="Port Adelaide"/>
    <n v="1"/>
    <n v="2.5"/>
    <n v="7.7"/>
    <n v="12.12"/>
    <n v="84"/>
    <s v="West Coast"/>
    <n v="4.4000000000000004"/>
    <n v="7.13"/>
    <n v="9.16"/>
    <n v="10.19"/>
    <n v="79"/>
    <x v="8"/>
    <s v="Low"/>
    <x v="1"/>
  </r>
  <r>
    <s v="2013R0508"/>
    <x v="1"/>
    <x v="4"/>
    <d v="2013-04-28T00:00:00"/>
    <n v="27.6"/>
    <n v="14.1"/>
    <n v="0"/>
    <x v="6"/>
    <x v="27"/>
    <n v="19018"/>
    <s v="Brisbane"/>
    <n v="5.3"/>
    <n v="7.11"/>
    <n v="13.14"/>
    <n v="17.2"/>
    <n v="122"/>
    <s v="Melbourne"/>
    <n v="5.3"/>
    <n v="7.5"/>
    <n v="10.7"/>
    <n v="14.1"/>
    <n v="94"/>
    <x v="3"/>
    <s v="Low"/>
    <x v="1"/>
  </r>
  <r>
    <s v="2013R0509"/>
    <x v="1"/>
    <x v="4"/>
    <d v="2013-04-28T00:00:00"/>
    <n v="19.7"/>
    <n v="16.600000000000001"/>
    <n v="0"/>
    <x v="1"/>
    <x v="12"/>
    <n v="42103"/>
    <s v="Hawthorn"/>
    <n v="5.4"/>
    <n v="8.8000000000000007"/>
    <n v="11.11"/>
    <n v="14.15"/>
    <n v="99"/>
    <s v="North Melbourne"/>
    <n v="3.5"/>
    <n v="7.9"/>
    <n v="9.15"/>
    <n v="13.18"/>
    <n v="96"/>
    <x v="2"/>
    <s v="Medium"/>
    <x v="1"/>
  </r>
  <r>
    <s v="2013R0601"/>
    <x v="1"/>
    <x v="5"/>
    <d v="2013-05-03T00:00:00"/>
    <n v="19.8"/>
    <n v="6.6"/>
    <n v="0"/>
    <x v="4"/>
    <x v="2"/>
    <n v="40071"/>
    <s v="Collingwood"/>
    <n v="3.4"/>
    <n v="5.7"/>
    <n v="10.1"/>
    <n v="15.13"/>
    <n v="103"/>
    <s v="St Kilda"/>
    <n v="3.2"/>
    <n v="5.5"/>
    <n v="8.9"/>
    <n v="11.11"/>
    <n v="77"/>
    <x v="9"/>
    <s v="Medium"/>
    <x v="1"/>
  </r>
  <r>
    <s v="2013R0602"/>
    <x v="1"/>
    <x v="5"/>
    <d v="2013-05-04T00:00:00"/>
    <n v="15.2"/>
    <n v="9"/>
    <n v="0.6"/>
    <x v="4"/>
    <x v="3"/>
    <n v="30143"/>
    <s v="Essendon"/>
    <n v="1.5"/>
    <n v="3.8"/>
    <n v="10.15"/>
    <n v="17.18"/>
    <n v="120"/>
    <s v="Greater Western Sydney"/>
    <n v="5.2"/>
    <n v="7.5"/>
    <n v="8.9"/>
    <n v="12.9"/>
    <n v="81"/>
    <x v="6"/>
    <s v="Medium"/>
    <x v="1"/>
  </r>
  <r>
    <s v="2013R0603"/>
    <x v="1"/>
    <x v="5"/>
    <d v="2013-05-04T00:00:00"/>
    <n v="11.8"/>
    <n v="6.3"/>
    <n v="6.2"/>
    <x v="8"/>
    <x v="9"/>
    <n v="10265"/>
    <s v="North Melbourne"/>
    <n v="7.2"/>
    <n v="9.4"/>
    <n v="12.7"/>
    <n v="14.9"/>
    <n v="93"/>
    <s v="Port Adelaide"/>
    <n v="1.5"/>
    <n v="6.7"/>
    <n v="7.9"/>
    <n v="12.11"/>
    <n v="83"/>
    <x v="10"/>
    <s v="Low"/>
    <x v="1"/>
  </r>
  <r>
    <s v="2013R0604"/>
    <x v="1"/>
    <x v="5"/>
    <d v="2013-05-04T00:00:00"/>
    <n v="19.8"/>
    <n v="15.2"/>
    <n v="0"/>
    <x v="5"/>
    <x v="7"/>
    <n v="37324"/>
    <s v="Adelaide"/>
    <n v="1.4"/>
    <n v="5.9"/>
    <n v="8.9"/>
    <n v="11.12"/>
    <n v="78"/>
    <s v="Hawthorn"/>
    <n v="5.2"/>
    <n v="6.5"/>
    <n v="9.8000000000000007"/>
    <n v="13.11"/>
    <n v="89"/>
    <x v="2"/>
    <s v="Medium"/>
    <x v="0"/>
  </r>
  <r>
    <s v="2013R0605"/>
    <x v="1"/>
    <x v="5"/>
    <d v="2013-05-04T00:00:00"/>
    <n v="27.9"/>
    <n v="14.3"/>
    <n v="0"/>
    <x v="2"/>
    <x v="8"/>
    <n v="10552"/>
    <s v="Gold Coast"/>
    <n v="0.2"/>
    <n v="2.5"/>
    <n v="5.8"/>
    <n v="7.12"/>
    <n v="54"/>
    <s v="Fremantle"/>
    <n v="3.3"/>
    <n v="6.5"/>
    <n v="10.6"/>
    <n v="15.9"/>
    <n v="99"/>
    <x v="5"/>
    <s v="Low"/>
    <x v="0"/>
  </r>
  <r>
    <s v="2013R0606"/>
    <x v="1"/>
    <x v="5"/>
    <d v="2013-05-04T00:00:00"/>
    <n v="15.2"/>
    <n v="9"/>
    <n v="0.6"/>
    <x v="1"/>
    <x v="8"/>
    <n v="55625"/>
    <s v="Richmond"/>
    <n v="4.0999999999999996"/>
    <n v="8.4"/>
    <n v="11.7"/>
    <n v="13.9"/>
    <n v="87"/>
    <s v="Geelong"/>
    <n v="3.3"/>
    <n v="9.3000000000000007"/>
    <n v="15.7"/>
    <n v="20.11"/>
    <n v="131"/>
    <x v="12"/>
    <s v="High"/>
    <x v="0"/>
  </r>
  <r>
    <s v="2013R0607"/>
    <x v="1"/>
    <x v="5"/>
    <d v="2013-05-05T00:00:00"/>
    <n v="18.100000000000001"/>
    <n v="12.6"/>
    <n v="0"/>
    <x v="7"/>
    <x v="6"/>
    <n v="23315"/>
    <s v="Sydney"/>
    <n v="7.4"/>
    <n v="10.8"/>
    <n v="13.11"/>
    <n v="17.13"/>
    <n v="115"/>
    <s v="Brisbane"/>
    <n v="1"/>
    <n v="4.2"/>
    <n v="5.5"/>
    <n v="8.6999999999999993"/>
    <n v="55"/>
    <x v="0"/>
    <s v="Low"/>
    <x v="1"/>
  </r>
  <r>
    <s v="2013R0608"/>
    <x v="1"/>
    <x v="5"/>
    <d v="2013-05-05T00:00:00"/>
    <n v="14.2"/>
    <n v="9.6999999999999993"/>
    <n v="0"/>
    <x v="1"/>
    <x v="27"/>
    <n v="35286"/>
    <s v="Carlton"/>
    <n v="5.0999999999999996"/>
    <n v="8.4"/>
    <n v="12.1"/>
    <n v="18.13"/>
    <n v="121"/>
    <s v="Melbourne"/>
    <n v="0.3"/>
    <n v="3.7"/>
    <n v="5.9"/>
    <n v="8.1199999999999992"/>
    <n v="60"/>
    <x v="1"/>
    <s v="Medium"/>
    <x v="1"/>
  </r>
  <r>
    <s v="2013R0609"/>
    <x v="1"/>
    <x v="5"/>
    <d v="2013-05-05T00:00:00"/>
    <n v="25.4"/>
    <n v="12.8"/>
    <n v="0"/>
    <x v="3"/>
    <x v="10"/>
    <n v="36163"/>
    <s v="West Coast"/>
    <n v="6.3"/>
    <n v="10.4"/>
    <n v="16.7"/>
    <n v="21.11"/>
    <n v="137"/>
    <s v="Western Bulldogs"/>
    <n v="3"/>
    <n v="5.2"/>
    <n v="8.3000000000000007"/>
    <n v="10.7"/>
    <n v="67"/>
    <x v="7"/>
    <s v="Medium"/>
    <x v="1"/>
  </r>
  <r>
    <s v="2013R0701"/>
    <x v="1"/>
    <x v="6"/>
    <d v="2013-05-10T00:00:00"/>
    <n v="24.8"/>
    <n v="10.6"/>
    <n v="0"/>
    <x v="4"/>
    <x v="2"/>
    <n v="53014"/>
    <s v="Geelong"/>
    <n v="2.2000000000000002"/>
    <n v="7.7"/>
    <n v="13.9"/>
    <n v="17.11"/>
    <n v="113"/>
    <s v="Essendon"/>
    <n v="2.5"/>
    <n v="6.9"/>
    <n v="7.18"/>
    <n v="11.19"/>
    <n v="85"/>
    <x v="12"/>
    <s v="High"/>
    <x v="1"/>
  </r>
  <r>
    <s v="2013R0702"/>
    <x v="1"/>
    <x v="6"/>
    <d v="2013-05-11T00:00:00"/>
    <n v="25.3"/>
    <n v="18.3"/>
    <n v="0"/>
    <x v="5"/>
    <x v="20"/>
    <n v="25372"/>
    <s v="Port Adelaide"/>
    <n v="2.1"/>
    <n v="4.5"/>
    <n v="6.1"/>
    <n v="10.130000000000001"/>
    <n v="73"/>
    <s v="Richmond"/>
    <n v="8.1999999999999993"/>
    <n v="11.5"/>
    <n v="15.6"/>
    <n v="18.600000000000001"/>
    <n v="114"/>
    <x v="13"/>
    <s v="Low"/>
    <x v="0"/>
  </r>
  <r>
    <s v="2013R0703"/>
    <x v="1"/>
    <x v="6"/>
    <d v="2013-05-11T00:00:00"/>
    <n v="22.6"/>
    <n v="13.9"/>
    <n v="0.8"/>
    <x v="6"/>
    <x v="9"/>
    <n v="17614"/>
    <s v="Brisbane"/>
    <n v="3"/>
    <n v="6.6"/>
    <n v="9.9"/>
    <n v="12.1"/>
    <n v="82"/>
    <s v="West Coast"/>
    <n v="4.2"/>
    <n v="7.2"/>
    <n v="10.3"/>
    <n v="17.600000000000001"/>
    <n v="108"/>
    <x v="7"/>
    <s v="Low"/>
    <x v="0"/>
  </r>
  <r>
    <s v="2013R0704"/>
    <x v="1"/>
    <x v="6"/>
    <d v="2013-05-11T00:00:00"/>
    <n v="24.3"/>
    <n v="10.8"/>
    <n v="0"/>
    <x v="4"/>
    <x v="12"/>
    <n v="23690"/>
    <s v="Western Bulldogs"/>
    <n v="4.0999999999999996"/>
    <n v="7.3"/>
    <n v="11.7"/>
    <n v="15.7"/>
    <n v="97"/>
    <s v="North Melbourne"/>
    <n v="5.5"/>
    <n v="8.11"/>
    <n v="13.14"/>
    <n v="22.19"/>
    <n v="151"/>
    <x v="10"/>
    <s v="Low"/>
    <x v="0"/>
  </r>
  <r>
    <s v="2013R0705"/>
    <x v="1"/>
    <x v="6"/>
    <d v="2013-05-11T00:00:00"/>
    <n v="19.7"/>
    <n v="11.9"/>
    <n v="7.2"/>
    <x v="3"/>
    <x v="16"/>
    <n v="37214"/>
    <s v="Fremantle"/>
    <n v="6.4"/>
    <n v="9.6"/>
    <n v="10.7"/>
    <n v="15.1"/>
    <n v="100"/>
    <s v="Collingwood"/>
    <n v="1.2"/>
    <n v="3.6"/>
    <n v="9.8000000000000007"/>
    <n v="10.130000000000001"/>
    <n v="73"/>
    <x v="5"/>
    <s v="Medium"/>
    <x v="1"/>
  </r>
  <r>
    <s v="2013R0706"/>
    <x v="1"/>
    <x v="6"/>
    <d v="2013-05-11T00:00:00"/>
    <n v="24.3"/>
    <n v="10.8"/>
    <n v="0"/>
    <x v="1"/>
    <x v="8"/>
    <n v="54725"/>
    <s v="Hawthorn"/>
    <n v="5.3"/>
    <n v="11.3"/>
    <n v="14.6"/>
    <n v="18.11"/>
    <n v="119"/>
    <s v="Sydney"/>
    <n v="1.4"/>
    <n v="4.5"/>
    <n v="7.7"/>
    <n v="12.1"/>
    <n v="82"/>
    <x v="2"/>
    <s v="High"/>
    <x v="1"/>
  </r>
  <r>
    <s v="2013R0707"/>
    <x v="1"/>
    <x v="6"/>
    <d v="2013-05-12T00:00:00"/>
    <n v="22.9"/>
    <n v="11.7"/>
    <n v="0"/>
    <x v="14"/>
    <x v="6"/>
    <n v="5830"/>
    <s v="Greater Western Sydney"/>
    <n v="0.4"/>
    <n v="2.7"/>
    <n v="6.8"/>
    <n v="7.1"/>
    <n v="52"/>
    <s v="Adelaide"/>
    <n v="4.5"/>
    <n v="11.8"/>
    <n v="22.1"/>
    <n v="29.13"/>
    <n v="187"/>
    <x v="4"/>
    <s v="Low"/>
    <x v="0"/>
  </r>
  <r>
    <s v="2013R0708"/>
    <x v="1"/>
    <x v="6"/>
    <d v="2013-05-12T00:00:00"/>
    <n v="22.9"/>
    <n v="14.5"/>
    <n v="0"/>
    <x v="1"/>
    <x v="12"/>
    <n v="13304"/>
    <s v="Melbourne"/>
    <n v="0.2"/>
    <n v="3.7"/>
    <n v="4.0999999999999996"/>
    <n v="7.12"/>
    <n v="54"/>
    <s v="Gold Coast"/>
    <n v="5.5"/>
    <n v="9.8000000000000007"/>
    <n v="14.12"/>
    <n v="16.18"/>
    <n v="114"/>
    <x v="17"/>
    <s v="Low"/>
    <x v="0"/>
  </r>
  <r>
    <s v="2013R0709"/>
    <x v="1"/>
    <x v="6"/>
    <d v="2013-05-13T00:00:00"/>
    <n v="17.7"/>
    <n v="12.7"/>
    <n v="0"/>
    <x v="4"/>
    <x v="8"/>
    <n v="34054"/>
    <s v="St Kilda"/>
    <n v="3.5"/>
    <n v="7.7"/>
    <n v="10.8"/>
    <n v="11.11"/>
    <n v="77"/>
    <s v="Carlton"/>
    <n v="2.4"/>
    <n v="3.6"/>
    <n v="4.1100000000000003"/>
    <n v="9.14"/>
    <n v="68"/>
    <x v="11"/>
    <s v="Medium"/>
    <x v="1"/>
  </r>
  <r>
    <s v="2013R0801"/>
    <x v="1"/>
    <x v="7"/>
    <d v="2013-05-17T00:00:00"/>
    <n v="20.3"/>
    <n v="12.2"/>
    <n v="9.4"/>
    <x v="3"/>
    <x v="23"/>
    <n v="38146"/>
    <s v="West Coast"/>
    <n v="3.2"/>
    <n v="4.9000000000000004"/>
    <n v="8.14"/>
    <n v="12.18"/>
    <n v="90"/>
    <s v="North Melbourne"/>
    <n v="6.1"/>
    <n v="7.4"/>
    <n v="10.6"/>
    <n v="13.1"/>
    <n v="88"/>
    <x v="7"/>
    <s v="Medium"/>
    <x v="1"/>
  </r>
  <r>
    <s v="2013R0802"/>
    <x v="1"/>
    <x v="7"/>
    <d v="2013-05-18T00:00:00"/>
    <n v="14.2"/>
    <n v="9"/>
    <n v="0.4"/>
    <x v="4"/>
    <x v="3"/>
    <n v="33915"/>
    <s v="Essendon"/>
    <n v="3.1"/>
    <n v="7.6"/>
    <n v="10.9"/>
    <n v="12.14"/>
    <n v="86"/>
    <s v="Brisbane"/>
    <n v="3.4"/>
    <n v="6.5"/>
    <n v="11.7"/>
    <n v="14.12"/>
    <n v="96"/>
    <x v="3"/>
    <s v="Medium"/>
    <x v="0"/>
  </r>
  <r>
    <s v="2013R0803"/>
    <x v="1"/>
    <x v="7"/>
    <d v="2013-05-18T00:00:00"/>
    <n v="15.4"/>
    <n v="0.9"/>
    <n v="0.2"/>
    <x v="12"/>
    <x v="9"/>
    <n v="10513"/>
    <s v="Hawthorn"/>
    <n v="6.1"/>
    <n v="12.7"/>
    <n v="15.1"/>
    <n v="21.14"/>
    <n v="140"/>
    <s v="Greater Western Sydney"/>
    <n v="2.1"/>
    <n v="5.2"/>
    <n v="8.1999999999999993"/>
    <n v="9.3000000000000007"/>
    <n v="57"/>
    <x v="2"/>
    <s v="Low"/>
    <x v="1"/>
  </r>
  <r>
    <s v="2013R0804"/>
    <x v="1"/>
    <x v="7"/>
    <d v="2013-05-18T00:00:00"/>
    <n v="22.9"/>
    <n v="14.1"/>
    <n v="0"/>
    <x v="2"/>
    <x v="12"/>
    <n v="13520"/>
    <s v="Gold Coast"/>
    <n v="1.3"/>
    <n v="4.7"/>
    <n v="11.11"/>
    <n v="13.15"/>
    <n v="93"/>
    <s v="Western Bulldogs"/>
    <n v="3.3"/>
    <n v="5.6"/>
    <n v="6.1"/>
    <n v="8.1300000000000008"/>
    <n v="61"/>
    <x v="17"/>
    <s v="Low"/>
    <x v="1"/>
  </r>
  <r>
    <s v="2013R0805"/>
    <x v="1"/>
    <x v="7"/>
    <d v="2013-05-18T00:00:00"/>
    <n v="14.2"/>
    <n v="9"/>
    <n v="0.4"/>
    <x v="1"/>
    <x v="8"/>
    <n v="66768"/>
    <s v="Collingwood"/>
    <n v="5.7"/>
    <n v="9.9"/>
    <n v="11.1"/>
    <n v="15.12"/>
    <n v="102"/>
    <s v="Geelong"/>
    <n v="3.1"/>
    <n v="5.7"/>
    <n v="13.11"/>
    <n v="14.12"/>
    <n v="96"/>
    <x v="9"/>
    <s v="High"/>
    <x v="1"/>
  </r>
  <r>
    <s v="2013R0806"/>
    <x v="1"/>
    <x v="7"/>
    <d v="2013-05-18T00:00:00"/>
    <n v="20.100000000000001"/>
    <n v="9.1999999999999993"/>
    <n v="0"/>
    <x v="7"/>
    <x v="8"/>
    <n v="22546"/>
    <s v="Sydney"/>
    <n v="3"/>
    <n v="7.2"/>
    <n v="8.3000000000000007"/>
    <n v="11.4"/>
    <n v="70"/>
    <s v="Fremantle"/>
    <n v="3.6"/>
    <n v="3.8"/>
    <n v="5.12"/>
    <n v="9.16"/>
    <n v="70"/>
    <x v="18"/>
    <s v="Low"/>
    <x v="2"/>
  </r>
  <r>
    <s v="2013R0807"/>
    <x v="1"/>
    <x v="7"/>
    <d v="2013-05-19T00:00:00"/>
    <n v="16.2"/>
    <n v="7.7"/>
    <n v="0"/>
    <x v="4"/>
    <x v="6"/>
    <n v="29936"/>
    <s v="Carlton"/>
    <n v="5.4"/>
    <n v="8.1"/>
    <n v="13.12"/>
    <n v="16.13"/>
    <n v="109"/>
    <s v="Port Adelaide"/>
    <n v="3.1"/>
    <n v="7.2"/>
    <n v="9.3000000000000007"/>
    <n v="14.7"/>
    <n v="91"/>
    <x v="1"/>
    <s v="Low"/>
    <x v="1"/>
  </r>
  <r>
    <s v="2013R0808"/>
    <x v="1"/>
    <x v="7"/>
    <d v="2013-05-19T00:00:00"/>
    <n v="16.2"/>
    <n v="7.7"/>
    <n v="0"/>
    <x v="1"/>
    <x v="27"/>
    <n v="39148"/>
    <s v="Richmond"/>
    <n v="2.4"/>
    <n v="7.9"/>
    <n v="12.14"/>
    <n v="15.16"/>
    <n v="106"/>
    <s v="Melbourne"/>
    <n v="3"/>
    <n v="7.2"/>
    <n v="10.4"/>
    <n v="11.6"/>
    <n v="72"/>
    <x v="13"/>
    <s v="Medium"/>
    <x v="1"/>
  </r>
  <r>
    <s v="2013R0809"/>
    <x v="1"/>
    <x v="7"/>
    <d v="2013-05-19T00:00:00"/>
    <n v="19.7"/>
    <n v="8.1999999999999993"/>
    <n v="0"/>
    <x v="5"/>
    <x v="7"/>
    <n v="34605"/>
    <s v="Adelaide"/>
    <n v="2.4"/>
    <n v="4.8"/>
    <n v="9.1199999999999992"/>
    <n v="12.15"/>
    <n v="87"/>
    <s v="St Kilda"/>
    <n v="2.4"/>
    <n v="3.5"/>
    <n v="5.7"/>
    <n v="6.11"/>
    <n v="47"/>
    <x v="4"/>
    <s v="Medium"/>
    <x v="1"/>
  </r>
  <r>
    <s v="2013R0901"/>
    <x v="1"/>
    <x v="8"/>
    <d v="2013-05-24T00:00:00"/>
    <n v="15.6"/>
    <n v="4.4000000000000004"/>
    <n v="0.2"/>
    <x v="1"/>
    <x v="2"/>
    <n v="65306"/>
    <s v="Collingwood"/>
    <n v="3.2"/>
    <n v="3.4"/>
    <n v="4.5"/>
    <n v="8.6999999999999993"/>
    <n v="55"/>
    <s v="Sydney"/>
    <n v="4.5"/>
    <n v="7.9"/>
    <n v="11.11"/>
    <n v="15.12"/>
    <n v="102"/>
    <x v="0"/>
    <s v="High"/>
    <x v="0"/>
  </r>
  <r>
    <s v="2013R0902"/>
    <x v="1"/>
    <x v="8"/>
    <d v="2013-05-25T00:00:00"/>
    <n v="17.600000000000001"/>
    <n v="12.2"/>
    <n v="0"/>
    <x v="5"/>
    <x v="20"/>
    <n v="21309"/>
    <s v="Port Adelaide"/>
    <n v="0.4"/>
    <n v="3.6"/>
    <n v="4.0999999999999996"/>
    <n v="9.14"/>
    <n v="68"/>
    <s v="Geelong"/>
    <n v="7.1"/>
    <n v="10.4"/>
    <n v="15.6"/>
    <n v="18.8"/>
    <n v="116"/>
    <x v="12"/>
    <s v="Low"/>
    <x v="0"/>
  </r>
  <r>
    <s v="2013R0903"/>
    <x v="1"/>
    <x v="8"/>
    <d v="2013-05-25T00:00:00"/>
    <n v="20.399999999999999"/>
    <n v="9.1"/>
    <n v="5.2"/>
    <x v="14"/>
    <x v="9"/>
    <n v="6324"/>
    <s v="Greater Western Sydney"/>
    <n v="2.1"/>
    <n v="4.3"/>
    <n v="8.4"/>
    <n v="8.6999999999999993"/>
    <n v="55"/>
    <s v="West Coast"/>
    <n v="7.4"/>
    <n v="14.9"/>
    <n v="18.12"/>
    <n v="23.17"/>
    <n v="155"/>
    <x v="7"/>
    <s v="Low"/>
    <x v="0"/>
  </r>
  <r>
    <s v="2013R0904"/>
    <x v="1"/>
    <x v="8"/>
    <d v="2013-05-25T00:00:00"/>
    <n v="18.7"/>
    <n v="7.4"/>
    <n v="0"/>
    <x v="4"/>
    <x v="12"/>
    <n v="25982"/>
    <s v="St Kilda"/>
    <n v="3.2"/>
    <n v="8.4"/>
    <n v="11.9"/>
    <n v="15.11"/>
    <n v="101"/>
    <s v="Western Bulldogs"/>
    <n v="5.4"/>
    <n v="6.6"/>
    <n v="11.7"/>
    <n v="17.8"/>
    <n v="110"/>
    <x v="14"/>
    <s v="Low"/>
    <x v="0"/>
  </r>
  <r>
    <s v="2013R0905"/>
    <x v="1"/>
    <x v="8"/>
    <d v="2013-05-25T00:00:00"/>
    <n v="24.4"/>
    <n v="14.2"/>
    <n v="1"/>
    <x v="6"/>
    <x v="8"/>
    <n v="24037"/>
    <s v="Brisbane"/>
    <n v="3.1"/>
    <n v="9.4"/>
    <n v="10.1"/>
    <n v="12.13"/>
    <n v="85"/>
    <s v="Carlton"/>
    <n v="6.5"/>
    <n v="8.6999999999999993"/>
    <n v="12.13"/>
    <n v="13.2"/>
    <n v="98"/>
    <x v="1"/>
    <s v="Low"/>
    <x v="0"/>
  </r>
  <r>
    <s v="2013R0906"/>
    <x v="1"/>
    <x v="8"/>
    <d v="2013-05-25T00:00:00"/>
    <n v="18.7"/>
    <n v="7.4"/>
    <n v="0"/>
    <x v="1"/>
    <x v="1"/>
    <n v="84234"/>
    <s v="Richmond"/>
    <n v="2.2000000000000002"/>
    <n v="4.5"/>
    <n v="6.5"/>
    <n v="9.8000000000000007"/>
    <n v="62"/>
    <s v="Essendon"/>
    <n v="2.2999999999999998"/>
    <n v="7.7"/>
    <n v="11.9"/>
    <n v="13.13"/>
    <n v="91"/>
    <x v="6"/>
    <s v="High"/>
    <x v="0"/>
  </r>
  <r>
    <s v="2013R0907"/>
    <x v="1"/>
    <x v="8"/>
    <d v="2013-05-26T00:00:00"/>
    <n v="15.6"/>
    <n v="8.6"/>
    <n v="0"/>
    <x v="1"/>
    <x v="6"/>
    <n v="28112"/>
    <s v="Hawthorn"/>
    <n v="4.5"/>
    <n v="7.6"/>
    <n v="13.8"/>
    <n v="18.100000000000001"/>
    <n v="118"/>
    <s v="Gold Coast"/>
    <n v="3.3"/>
    <n v="9.5"/>
    <n v="10.6"/>
    <n v="14.8"/>
    <n v="92"/>
    <x v="2"/>
    <s v="Low"/>
    <x v="1"/>
  </r>
  <r>
    <s v="2013R0908"/>
    <x v="1"/>
    <x v="8"/>
    <d v="2013-05-26T00:00:00"/>
    <n v="15.6"/>
    <n v="8.6"/>
    <n v="0"/>
    <x v="4"/>
    <x v="27"/>
    <n v="23033"/>
    <s v="North Melbourne"/>
    <n v="4.4000000000000004"/>
    <n v="10.6"/>
    <n v="16.600000000000001"/>
    <n v="19.100000000000001"/>
    <n v="124"/>
    <s v="Adelaide"/>
    <n v="1.2"/>
    <n v="8.8000000000000007"/>
    <n v="12.12"/>
    <n v="18.170000000000002"/>
    <n v="125"/>
    <x v="4"/>
    <s v="Low"/>
    <x v="0"/>
  </r>
  <r>
    <s v="2013R0909"/>
    <x v="1"/>
    <x v="8"/>
    <d v="2013-05-26T00:00:00"/>
    <n v="24.9"/>
    <n v="11.5"/>
    <n v="0"/>
    <x v="3"/>
    <x v="10"/>
    <n v="32950"/>
    <s v="Fremantle"/>
    <n v="7.5"/>
    <n v="13.7"/>
    <n v="15.11"/>
    <n v="19.16"/>
    <n v="130"/>
    <s v="Melbourne"/>
    <n v="1.1000000000000001"/>
    <n v="2.2000000000000002"/>
    <n v="5.3"/>
    <n v="6.4"/>
    <n v="40"/>
    <x v="5"/>
    <s v="Medium"/>
    <x v="1"/>
  </r>
  <r>
    <s v="2013R1001"/>
    <x v="1"/>
    <x v="9"/>
    <d v="2013-05-31T00:00:00"/>
    <n v="23.1"/>
    <n v="14.3"/>
    <n v="17.399999999999999"/>
    <x v="6"/>
    <x v="2"/>
    <n v="26626"/>
    <s v="Brisbane"/>
    <n v="1.1000000000000001"/>
    <n v="2.4"/>
    <n v="5.6"/>
    <n v="7.9"/>
    <n v="51"/>
    <s v="Collingwood"/>
    <n v="5.3"/>
    <n v="9.6999999999999993"/>
    <n v="12.14"/>
    <n v="14.16"/>
    <n v="100"/>
    <x v="9"/>
    <s v="Low"/>
    <x v="0"/>
  </r>
  <r>
    <s v="2013R1002"/>
    <x v="1"/>
    <x v="9"/>
    <d v="2013-06-01T00:00:00"/>
    <n v="15.4"/>
    <n v="13.1"/>
    <n v="68.599999999999994"/>
    <x v="4"/>
    <x v="3"/>
    <n v="25008"/>
    <s v="Carlton"/>
    <n v="6.4"/>
    <n v="12.6"/>
    <n v="18.12"/>
    <n v="22.16"/>
    <n v="148"/>
    <s v="Greater Western Sydney"/>
    <n v="3"/>
    <n v="6.2"/>
    <n v="6.5"/>
    <n v="8.6"/>
    <n v="54"/>
    <x v="1"/>
    <s v="Low"/>
    <x v="1"/>
  </r>
  <r>
    <s v="2013R1003"/>
    <x v="1"/>
    <x v="9"/>
    <d v="2013-06-01T00:00:00"/>
    <n v="16.600000000000001"/>
    <n v="14.8"/>
    <n v="35.6"/>
    <x v="5"/>
    <x v="14"/>
    <n v="27684"/>
    <s v="Adelaide"/>
    <n v="3.5"/>
    <n v="4.5"/>
    <n v="6.8"/>
    <n v="8.11"/>
    <n v="59"/>
    <s v="Fremantle"/>
    <n v="2.1"/>
    <n v="6.4"/>
    <n v="8.4"/>
    <n v="10.6"/>
    <n v="66"/>
    <x v="5"/>
    <s v="Low"/>
    <x v="0"/>
  </r>
  <r>
    <s v="2013R1004"/>
    <x v="1"/>
    <x v="9"/>
    <d v="2013-06-01T00:00:00"/>
    <n v="23.2"/>
    <n v="13.2"/>
    <n v="0"/>
    <x v="7"/>
    <x v="12"/>
    <n v="29792"/>
    <s v="Sydney"/>
    <n v="3.4"/>
    <n v="6.7"/>
    <n v="11.1"/>
    <n v="17.13"/>
    <n v="115"/>
    <s v="Essendon"/>
    <n v="1.4"/>
    <n v="3.7"/>
    <n v="7.9"/>
    <n v="10.11"/>
    <n v="71"/>
    <x v="0"/>
    <s v="Low"/>
    <x v="1"/>
  </r>
  <r>
    <s v="2013R1005"/>
    <x v="1"/>
    <x v="9"/>
    <d v="2013-06-01T00:00:00"/>
    <n v="32.1"/>
    <n v="23.7"/>
    <n v="0.4"/>
    <x v="13"/>
    <x v="11"/>
    <n v="7850"/>
    <s v="Western Bulldogs"/>
    <n v="2"/>
    <n v="4"/>
    <n v="9.4"/>
    <n v="10.7"/>
    <n v="67"/>
    <s v="Port Adelaide"/>
    <n v="3.3"/>
    <n v="5.5"/>
    <n v="5.9"/>
    <n v="8.1"/>
    <n v="58"/>
    <x v="14"/>
    <s v="Low"/>
    <x v="1"/>
  </r>
  <r>
    <s v="2013R1006"/>
    <x v="1"/>
    <x v="9"/>
    <d v="2013-06-01T00:00:00"/>
    <n v="16.5"/>
    <n v="11.9"/>
    <n v="22.6"/>
    <x v="10"/>
    <x v="8"/>
    <n v="30087"/>
    <s v="Geelong"/>
    <n v="3.2"/>
    <n v="6.6"/>
    <n v="9.1"/>
    <n v="18.149999999999999"/>
    <n v="123"/>
    <s v="Gold Coast"/>
    <n v="3.2"/>
    <n v="4.8"/>
    <n v="9.1"/>
    <n v="10.11"/>
    <n v="71"/>
    <x v="12"/>
    <s v="Medium"/>
    <x v="1"/>
  </r>
  <r>
    <s v="2013R1007"/>
    <x v="1"/>
    <x v="9"/>
    <d v="2013-06-02T00:00:00"/>
    <n v="15"/>
    <n v="9.1999999999999993"/>
    <n v="1.8"/>
    <x v="1"/>
    <x v="27"/>
    <n v="28546"/>
    <s v="Melbourne"/>
    <n v="0.3"/>
    <n v="1.7"/>
    <n v="5.0999999999999996"/>
    <n v="6.12"/>
    <n v="48"/>
    <s v="Hawthorn"/>
    <n v="3.9"/>
    <n v="12.1"/>
    <n v="14.14"/>
    <n v="21.17"/>
    <n v="143"/>
    <x v="2"/>
    <s v="Low"/>
    <x v="0"/>
  </r>
  <r>
    <s v="2013R1008"/>
    <x v="1"/>
    <x v="9"/>
    <d v="2013-06-02T00:00:00"/>
    <n v="15"/>
    <n v="9.1999999999999993"/>
    <n v="1.8"/>
    <x v="4"/>
    <x v="12"/>
    <n v="25658"/>
    <s v="North Melbourne"/>
    <n v="9.6999999999999993"/>
    <n v="13.1"/>
    <n v="17.14"/>
    <n v="19.190000000000001"/>
    <n v="133"/>
    <s v="St Kilda"/>
    <n v="1"/>
    <n v="4.3"/>
    <n v="9.3000000000000007"/>
    <n v="10.5"/>
    <n v="65"/>
    <x v="10"/>
    <s v="Low"/>
    <x v="1"/>
  </r>
  <r>
    <s v="2013R1009"/>
    <x v="1"/>
    <x v="9"/>
    <d v="2013-06-03T00:00:00"/>
    <n v="20"/>
    <n v="10.8"/>
    <n v="0"/>
    <x v="3"/>
    <x v="16"/>
    <n v="37781"/>
    <s v="West Coast"/>
    <n v="3.3"/>
    <n v="3.6"/>
    <n v="5.9"/>
    <n v="8.14"/>
    <n v="62"/>
    <s v="Richmond"/>
    <n v="2.2999999999999998"/>
    <n v="8.4"/>
    <n v="14.5"/>
    <n v="16.7"/>
    <n v="103"/>
    <x v="13"/>
    <s v="Medium"/>
    <x v="0"/>
  </r>
  <r>
    <s v="2013R1101"/>
    <x v="1"/>
    <x v="10"/>
    <d v="2013-06-07T00:00:00"/>
    <n v="14.2"/>
    <n v="10.5"/>
    <n v="16"/>
    <x v="1"/>
    <x v="2"/>
    <n v="82639"/>
    <s v="Essendon"/>
    <n v="2.1"/>
    <n v="3.4"/>
    <n v="6.7"/>
    <n v="11.11"/>
    <n v="77"/>
    <s v="Carlton"/>
    <n v="1.4"/>
    <n v="6.5"/>
    <n v="8.9"/>
    <n v="10.119999999999999"/>
    <n v="72"/>
    <x v="6"/>
    <s v="High"/>
    <x v="1"/>
  </r>
  <r>
    <s v="2013R1102"/>
    <x v="1"/>
    <x v="10"/>
    <d v="2013-06-08T00:00:00"/>
    <n v="17.8"/>
    <n v="11.5"/>
    <n v="0"/>
    <x v="14"/>
    <x v="14"/>
    <n v="7809"/>
    <s v="Greater Western Sydney"/>
    <n v="5.3"/>
    <n v="9.5"/>
    <n v="14.8"/>
    <n v="15.8"/>
    <n v="98"/>
    <s v="Geelong"/>
    <n v="2.2999999999999998"/>
    <n v="10.7"/>
    <n v="16.8"/>
    <n v="24.13"/>
    <n v="157"/>
    <x v="12"/>
    <s v="Low"/>
    <x v="0"/>
  </r>
  <r>
    <s v="2013R1103"/>
    <x v="1"/>
    <x v="10"/>
    <d v="2013-06-08T00:00:00"/>
    <n v="17.100000000000001"/>
    <n v="6.7"/>
    <n v="0"/>
    <x v="5"/>
    <x v="7"/>
    <n v="38374"/>
    <s v="Adelaide"/>
    <n v="1.4"/>
    <n v="3.4"/>
    <n v="3.9"/>
    <n v="6.14"/>
    <n v="50"/>
    <s v="Sydney"/>
    <n v="4.4000000000000004"/>
    <n v="10.9"/>
    <n v="17.12"/>
    <n v="19.13"/>
    <n v="127"/>
    <x v="0"/>
    <s v="Medium"/>
    <x v="0"/>
  </r>
  <r>
    <s v="2013R1104"/>
    <x v="1"/>
    <x v="10"/>
    <d v="2013-06-08T00:00:00"/>
    <n v="21.4"/>
    <n v="14.8"/>
    <n v="0"/>
    <x v="2"/>
    <x v="8"/>
    <n v="10891"/>
    <s v="Gold Coast"/>
    <n v="0.1"/>
    <n v="5.6"/>
    <n v="7.7"/>
    <n v="9.1199999999999992"/>
    <n v="66"/>
    <s v="North Melbourne"/>
    <n v="4.2"/>
    <n v="5.2"/>
    <n v="6.2"/>
    <n v="8.3000000000000007"/>
    <n v="51"/>
    <x v="17"/>
    <s v="Low"/>
    <x v="1"/>
  </r>
  <r>
    <s v="2013R1105"/>
    <x v="1"/>
    <x v="10"/>
    <d v="2013-06-09T00:00:00"/>
    <n v="13.7"/>
    <n v="5.9"/>
    <n v="0.2"/>
    <x v="4"/>
    <x v="12"/>
    <n v="23795"/>
    <s v="St Kilda"/>
    <n v="4.2"/>
    <n v="6.7"/>
    <n v="9.1"/>
    <n v="11.14"/>
    <n v="80"/>
    <s v="West Coast"/>
    <n v="3.5"/>
    <n v="4.7"/>
    <n v="7.9"/>
    <n v="12.12"/>
    <n v="84"/>
    <x v="7"/>
    <s v="Low"/>
    <x v="0"/>
  </r>
  <r>
    <s v="2013R1106"/>
    <x v="1"/>
    <x v="10"/>
    <d v="2013-06-10T00:00:00"/>
    <n v="16.100000000000001"/>
    <n v="4.2"/>
    <n v="0"/>
    <x v="1"/>
    <x v="27"/>
    <n v="50835"/>
    <s v="Melbourne"/>
    <n v="1.5"/>
    <n v="1.7"/>
    <n v="3.9"/>
    <n v="5.9"/>
    <n v="39"/>
    <s v="Collingwood"/>
    <n v="1.6"/>
    <n v="7.11"/>
    <n v="12.15"/>
    <n v="17.2"/>
    <n v="122"/>
    <x v="9"/>
    <s v="High"/>
    <x v="0"/>
  </r>
  <r>
    <s v="2013R1201"/>
    <x v="1"/>
    <x v="11"/>
    <d v="2013-06-14T00:00:00"/>
    <n v="13.3"/>
    <n v="10.7"/>
    <n v="12.6"/>
    <x v="4"/>
    <x v="2"/>
    <n v="45670"/>
    <s v="Carlton"/>
    <n v="4.2"/>
    <n v="8.5"/>
    <n v="11.6"/>
    <n v="13.9"/>
    <n v="87"/>
    <s v="Hawthorn"/>
    <n v="4.4000000000000004"/>
    <n v="6.6"/>
    <n v="11.8"/>
    <n v="15.12"/>
    <n v="102"/>
    <x v="2"/>
    <s v="Medium"/>
    <x v="0"/>
  </r>
  <r>
    <s v="2013R1202"/>
    <x v="1"/>
    <x v="11"/>
    <d v="2013-06-15T00:00:00"/>
    <n v="13.5"/>
    <n v="6.9"/>
    <n v="0"/>
    <x v="1"/>
    <x v="14"/>
    <n v="43615"/>
    <s v="Richmond"/>
    <n v="5.2"/>
    <n v="9.6999999999999993"/>
    <n v="11.1"/>
    <n v="16.14"/>
    <n v="110"/>
    <s v="Adelaide"/>
    <n v="2.1"/>
    <n v="5.4"/>
    <n v="6.1"/>
    <n v="10.119999999999999"/>
    <n v="72"/>
    <x v="13"/>
    <s v="Medium"/>
    <x v="1"/>
  </r>
  <r>
    <s v="2013R1203"/>
    <x v="1"/>
    <x v="11"/>
    <d v="2013-06-15T00:00:00"/>
    <n v="15.4"/>
    <n v="9.8000000000000007"/>
    <n v="0"/>
    <x v="3"/>
    <x v="10"/>
    <n v="33384"/>
    <s v="Fremantle"/>
    <n v="3.4"/>
    <n v="6.7"/>
    <n v="8.9"/>
    <n v="12.14"/>
    <n v="86"/>
    <s v="Brisbane"/>
    <n v="2.1"/>
    <n v="3.7"/>
    <n v="4.9000000000000004"/>
    <n v="6.1"/>
    <n v="46"/>
    <x v="5"/>
    <s v="Medium"/>
    <x v="1"/>
  </r>
  <r>
    <s v="2013R1204"/>
    <x v="1"/>
    <x v="11"/>
    <d v="2013-06-15T00:00:00"/>
    <n v="13.5"/>
    <n v="6.9"/>
    <n v="0"/>
    <x v="4"/>
    <x v="8"/>
    <n v="31452"/>
    <s v="Essendon"/>
    <n v="4.3"/>
    <n v="9.3000000000000007"/>
    <n v="13.7"/>
    <n v="17.13"/>
    <n v="115"/>
    <s v="Gold Coast"/>
    <n v="1.2"/>
    <n v="5.5"/>
    <n v="7.5"/>
    <n v="11.6"/>
    <n v="72"/>
    <x v="6"/>
    <s v="Medium"/>
    <x v="1"/>
  </r>
  <r>
    <s v="2013R1205"/>
    <x v="1"/>
    <x v="11"/>
    <d v="2013-06-16T00:00:00"/>
    <n v="18"/>
    <n v="7.1"/>
    <n v="0"/>
    <x v="14"/>
    <x v="6"/>
    <n v="6601"/>
    <s v="Greater Western Sydney"/>
    <n v="1.1000000000000001"/>
    <n v="1.5"/>
    <n v="3.1"/>
    <n v="6.14"/>
    <n v="50"/>
    <s v="Port Adelaide"/>
    <n v="6.5"/>
    <n v="12.7"/>
    <n v="17.899999999999999"/>
    <n v="19.11"/>
    <n v="125"/>
    <x v="8"/>
    <s v="Low"/>
    <x v="0"/>
  </r>
  <r>
    <s v="2013R1206"/>
    <x v="1"/>
    <x v="11"/>
    <d v="2013-06-16T00:00:00"/>
    <n v="13.2"/>
    <n v="6.6"/>
    <n v="0.2"/>
    <x v="4"/>
    <x v="12"/>
    <n v="32253"/>
    <s v="Collingwood"/>
    <n v="4.2"/>
    <n v="11.4"/>
    <n v="13.6"/>
    <n v="15.9"/>
    <n v="99"/>
    <s v="Western Bulldogs"/>
    <n v="0.2"/>
    <n v="2.5"/>
    <n v="4.9000000000000004"/>
    <n v="9.11"/>
    <n v="65"/>
    <x v="9"/>
    <s v="Medium"/>
    <x v="1"/>
  </r>
  <r>
    <s v="2013R1301"/>
    <x v="1"/>
    <x v="12"/>
    <d v="2013-06-21T00:00:00"/>
    <n v="14.6"/>
    <n v="0.9"/>
    <n v="0"/>
    <x v="4"/>
    <x v="2"/>
    <n v="32567"/>
    <s v="Hawthorn"/>
    <n v="6"/>
    <n v="12.2"/>
    <n v="16.399999999999999"/>
    <n v="19.899999999999999"/>
    <n v="123"/>
    <s v="West Coast"/>
    <n v="6.2"/>
    <n v="7.6"/>
    <n v="12.7"/>
    <n v="16.7"/>
    <n v="103"/>
    <x v="2"/>
    <s v="Medium"/>
    <x v="1"/>
  </r>
  <r>
    <s v="2013R1302"/>
    <x v="1"/>
    <x v="12"/>
    <d v="2013-06-22T00:00:00"/>
    <n v="13.7"/>
    <n v="9.5"/>
    <n v="20.2"/>
    <x v="5"/>
    <x v="6"/>
    <n v="16096"/>
    <s v="Port Adelaide"/>
    <n v="1.2"/>
    <n v="3.5"/>
    <n v="5.6"/>
    <n v="10.119999999999999"/>
    <n v="72"/>
    <s v="Sydney"/>
    <n v="4.0999999999999996"/>
    <n v="5.2"/>
    <n v="6.4"/>
    <n v="8.6"/>
    <n v="54"/>
    <x v="8"/>
    <s v="Low"/>
    <x v="1"/>
  </r>
  <r>
    <s v="2013R1303"/>
    <x v="1"/>
    <x v="12"/>
    <d v="2013-06-22T00:00:00"/>
    <n v="13.5"/>
    <n v="-0.6"/>
    <n v="0"/>
    <x v="1"/>
    <x v="12"/>
    <n v="28751"/>
    <s v="St Kilda"/>
    <n v="7.2"/>
    <n v="10.3"/>
    <n v="15.6"/>
    <n v="16.8"/>
    <n v="104"/>
    <s v="Melbourne"/>
    <n v="3"/>
    <n v="5.4"/>
    <n v="7.5"/>
    <n v="10.9"/>
    <n v="69"/>
    <x v="11"/>
    <s v="Low"/>
    <x v="1"/>
  </r>
  <r>
    <s v="2013R1304"/>
    <x v="1"/>
    <x v="12"/>
    <d v="2013-06-22T00:00:00"/>
    <n v="13.5"/>
    <n v="-0.6"/>
    <n v="0"/>
    <x v="4"/>
    <x v="8"/>
    <n v="29788"/>
    <s v="Western Bulldogs"/>
    <n v="3.3"/>
    <n v="5.9"/>
    <n v="5.1100000000000003"/>
    <n v="8.1300000000000008"/>
    <n v="61"/>
    <s v="Richmond"/>
    <n v="4.8"/>
    <n v="8.1300000000000008"/>
    <n v="13.16"/>
    <n v="17.190000000000001"/>
    <n v="121"/>
    <x v="13"/>
    <s v="Low"/>
    <x v="0"/>
  </r>
  <r>
    <s v="2013R1305"/>
    <x v="1"/>
    <x v="12"/>
    <d v="2013-06-23T00:00:00"/>
    <n v="21"/>
    <n v="9.8000000000000007"/>
    <n v="0"/>
    <x v="3"/>
    <x v="31"/>
    <n v="31637"/>
    <s v="Fremantle"/>
    <n v="1.3"/>
    <n v="5.6"/>
    <n v="7.6"/>
    <n v="10.7"/>
    <n v="67"/>
    <s v="North Melbourne"/>
    <n v="0.2"/>
    <n v="1.3"/>
    <n v="3.5"/>
    <n v="4.5"/>
    <n v="29"/>
    <x v="5"/>
    <s v="Medium"/>
    <x v="1"/>
  </r>
  <r>
    <s v="2013R1306"/>
    <x v="1"/>
    <x v="12"/>
    <d v="2013-06-23T00:00:00"/>
    <n v="22.1"/>
    <n v="8.6"/>
    <n v="0"/>
    <x v="6"/>
    <x v="12"/>
    <n v="24164"/>
    <s v="Brisbane"/>
    <n v="3.2"/>
    <n v="5.4"/>
    <n v="7.8"/>
    <n v="15.13"/>
    <n v="103"/>
    <s v="Geelong"/>
    <n v="5.3"/>
    <n v="9.6999999999999993"/>
    <n v="13.1"/>
    <n v="14.14"/>
    <n v="98"/>
    <x v="3"/>
    <s v="Low"/>
    <x v="1"/>
  </r>
  <r>
    <s v="2013R1401"/>
    <x v="1"/>
    <x v="13"/>
    <d v="2013-06-27T00:00:00"/>
    <n v="20"/>
    <n v="9.6999999999999993"/>
    <n v="0"/>
    <x v="3"/>
    <x v="32"/>
    <n v="36451"/>
    <s v="West Coast"/>
    <n v="3.4"/>
    <n v="6.6"/>
    <n v="12.1"/>
    <n v="13.13"/>
    <n v="91"/>
    <s v="Essendon"/>
    <n v="4.0999999999999996"/>
    <n v="6.3"/>
    <n v="10.5"/>
    <n v="15.8"/>
    <n v="98"/>
    <x v="6"/>
    <s v="Medium"/>
    <x v="0"/>
  </r>
  <r>
    <s v="2013R1402"/>
    <x v="1"/>
    <x v="13"/>
    <d v="2013-06-28T00:00:00"/>
    <n v="16.5"/>
    <n v="13"/>
    <n v="27.6"/>
    <x v="7"/>
    <x v="2"/>
    <n v="25349"/>
    <s v="Sydney"/>
    <n v="4.5999999999999996"/>
    <n v="5.9"/>
    <n v="6.11"/>
    <n v="8.17"/>
    <n v="65"/>
    <s v="Carlton"/>
    <n v="0.3"/>
    <n v="1.5"/>
    <n v="4.0999999999999996"/>
    <n v="5.13"/>
    <n v="43"/>
    <x v="0"/>
    <s v="Low"/>
    <x v="1"/>
  </r>
  <r>
    <s v="2013R1403"/>
    <x v="1"/>
    <x v="13"/>
    <d v="2013-06-29T00:00:00"/>
    <n v="20.6"/>
    <n v="15"/>
    <n v="10.199999999999999"/>
    <x v="2"/>
    <x v="14"/>
    <n v="13791"/>
    <s v="Gold Coast"/>
    <n v="3.5"/>
    <n v="5.1100000000000003"/>
    <n v="9.14"/>
    <n v="11.17"/>
    <n v="83"/>
    <s v="Adelaide"/>
    <n v="1.4"/>
    <n v="8.6999999999999993"/>
    <n v="11.1"/>
    <n v="16.149999999999999"/>
    <n v="111"/>
    <x v="4"/>
    <s v="Low"/>
    <x v="0"/>
  </r>
  <r>
    <s v="2013R1404"/>
    <x v="1"/>
    <x v="13"/>
    <d v="2013-06-29T00:00:00"/>
    <n v="15.5"/>
    <n v="3"/>
    <n v="0"/>
    <x v="5"/>
    <x v="7"/>
    <n v="31121"/>
    <s v="Port Adelaide"/>
    <n v="4.2"/>
    <n v="7.3"/>
    <n v="8.6"/>
    <n v="13.8"/>
    <n v="86"/>
    <s v="Collingwood"/>
    <n v="2.2999999999999998"/>
    <n v="4.5"/>
    <n v="5.6"/>
    <n v="7.9"/>
    <n v="51"/>
    <x v="8"/>
    <s v="Medium"/>
    <x v="1"/>
  </r>
  <r>
    <s v="2013R1405"/>
    <x v="1"/>
    <x v="13"/>
    <d v="2013-06-29T00:00:00"/>
    <n v="12.8"/>
    <n v="4.8"/>
    <n v="0"/>
    <x v="1"/>
    <x v="8"/>
    <n v="21217"/>
    <s v="Melbourne"/>
    <n v="3.5"/>
    <n v="8.8000000000000007"/>
    <n v="12.12"/>
    <n v="15.13"/>
    <n v="103"/>
    <s v="Western Bulldogs"/>
    <n v="2.2000000000000002"/>
    <n v="4.5999999999999996"/>
    <n v="6.9"/>
    <n v="15.1"/>
    <n v="100"/>
    <x v="16"/>
    <s v="Low"/>
    <x v="1"/>
  </r>
  <r>
    <s v="2013R1406"/>
    <x v="1"/>
    <x v="13"/>
    <d v="2013-06-29T00:00:00"/>
    <n v="13.8"/>
    <n v="4"/>
    <n v="0"/>
    <x v="10"/>
    <x v="8"/>
    <n v="26743"/>
    <s v="Geelong"/>
    <n v="3.4"/>
    <n v="5.7"/>
    <n v="7.16"/>
    <n v="11.19"/>
    <n v="85"/>
    <s v="Fremantle"/>
    <n v="0.2"/>
    <n v="4.2"/>
    <n v="4.2"/>
    <n v="7.2"/>
    <n v="44"/>
    <x v="12"/>
    <s v="Low"/>
    <x v="1"/>
  </r>
  <r>
    <s v="2013R1407"/>
    <x v="1"/>
    <x v="13"/>
    <d v="2013-06-30T00:00:00"/>
    <n v="14.8"/>
    <n v="4.0999999999999996"/>
    <n v="1.6"/>
    <x v="12"/>
    <x v="6"/>
    <n v="15796"/>
    <s v="Hawthorn"/>
    <n v="3.8"/>
    <n v="8.9"/>
    <n v="15.15"/>
    <n v="21.17"/>
    <n v="143"/>
    <s v="Brisbane"/>
    <n v="1.2"/>
    <n v="5.5"/>
    <n v="7.7"/>
    <n v="12.13"/>
    <n v="85"/>
    <x v="2"/>
    <s v="Low"/>
    <x v="1"/>
  </r>
  <r>
    <s v="2013R1408"/>
    <x v="1"/>
    <x v="13"/>
    <d v="2013-06-30T00:00:00"/>
    <n v="18.3"/>
    <n v="3.2"/>
    <n v="0.2"/>
    <x v="4"/>
    <x v="27"/>
    <n v="15438"/>
    <s v="North Melbourne"/>
    <n v="8.3000000000000007"/>
    <n v="12.6"/>
    <n v="15.1"/>
    <n v="19.16"/>
    <n v="130"/>
    <s v="Greater Western Sydney"/>
    <n v="1.3"/>
    <n v="5.3"/>
    <n v="6.6"/>
    <n v="6.8"/>
    <n v="44"/>
    <x v="10"/>
    <s v="Low"/>
    <x v="1"/>
  </r>
  <r>
    <s v="2013R1409"/>
    <x v="1"/>
    <x v="13"/>
    <d v="2013-06-30T00:00:00"/>
    <n v="18.3"/>
    <n v="3.2"/>
    <n v="0.2"/>
    <x v="1"/>
    <x v="12"/>
    <n v="52184"/>
    <s v="Richmond"/>
    <n v="4.4000000000000004"/>
    <n v="10.9"/>
    <n v="15.13"/>
    <n v="17.170000000000002"/>
    <n v="119"/>
    <s v="St Kilda"/>
    <n v="3.2"/>
    <n v="4.4000000000000004"/>
    <n v="7.5"/>
    <n v="8.6999999999999993"/>
    <n v="55"/>
    <x v="13"/>
    <s v="High"/>
    <x v="1"/>
  </r>
  <r>
    <s v="2013R1501"/>
    <x v="1"/>
    <x v="14"/>
    <d v="2013-07-05T00:00:00"/>
    <n v="13.4"/>
    <n v="7.7"/>
    <n v="0"/>
    <x v="1"/>
    <x v="2"/>
    <n v="78224"/>
    <s v="Carlton"/>
    <n v="7"/>
    <n v="8.1"/>
    <n v="9.3000000000000007"/>
    <n v="12.5"/>
    <n v="77"/>
    <s v="Collingwood"/>
    <n v="5.3"/>
    <n v="11.7"/>
    <n v="15.14"/>
    <n v="17.16"/>
    <n v="118"/>
    <x v="9"/>
    <s v="High"/>
    <x v="0"/>
  </r>
  <r>
    <s v="2013R1502"/>
    <x v="1"/>
    <x v="14"/>
    <d v="2013-07-06T00:00:00"/>
    <n v="12.3"/>
    <n v="3.9"/>
    <n v="0"/>
    <x v="11"/>
    <x v="3"/>
    <n v="7132"/>
    <s v="Greater Western Sydney"/>
    <n v="4.2"/>
    <n v="5.6"/>
    <n v="9.9"/>
    <n v="12.11"/>
    <n v="83"/>
    <s v="Western Bulldogs"/>
    <n v="4.0999999999999996"/>
    <n v="5.5"/>
    <n v="9.6999999999999993"/>
    <n v="13.9"/>
    <n v="87"/>
    <x v="14"/>
    <s v="Low"/>
    <x v="0"/>
  </r>
  <r>
    <s v="2013R1503"/>
    <x v="1"/>
    <x v="14"/>
    <d v="2013-07-06T00:00:00"/>
    <n v="15"/>
    <n v="8.9"/>
    <n v="0"/>
    <x v="4"/>
    <x v="9"/>
    <n v="45966"/>
    <s v="North Melbourne"/>
    <n v="3.3"/>
    <n v="11.6"/>
    <n v="15.8"/>
    <n v="19.14"/>
    <n v="128"/>
    <s v="Richmond"/>
    <n v="2.2000000000000002"/>
    <n v="2.7"/>
    <n v="4.1500000000000004"/>
    <n v="8.18"/>
    <n v="66"/>
    <x v="10"/>
    <s v="Medium"/>
    <x v="1"/>
  </r>
  <r>
    <s v="2013R1504"/>
    <x v="1"/>
    <x v="14"/>
    <d v="2013-07-06T00:00:00"/>
    <n v="25.4"/>
    <n v="12.5"/>
    <n v="0"/>
    <x v="6"/>
    <x v="12"/>
    <n v="27170"/>
    <s v="Brisbane"/>
    <n v="3.8"/>
    <n v="8.9"/>
    <n v="12.12"/>
    <n v="17.14"/>
    <n v="116"/>
    <s v="Gold Coast"/>
    <n v="2.6"/>
    <n v="5.0999999999999996"/>
    <n v="10.1"/>
    <n v="12.11"/>
    <n v="83"/>
    <x v="3"/>
    <s v="Low"/>
    <x v="1"/>
  </r>
  <r>
    <s v="2013R1505"/>
    <x v="1"/>
    <x v="14"/>
    <d v="2013-07-06T00:00:00"/>
    <n v="15.1"/>
    <n v="10.9"/>
    <n v="1.4"/>
    <x v="5"/>
    <x v="11"/>
    <n v="26426"/>
    <s v="Adelaide"/>
    <n v="3.2"/>
    <n v="6.5"/>
    <n v="7.11"/>
    <n v="9.15"/>
    <n v="69"/>
    <s v="West Coast"/>
    <n v="4.3"/>
    <n v="5.4"/>
    <n v="8.6999999999999993"/>
    <n v="11.9"/>
    <n v="75"/>
    <x v="7"/>
    <s v="Low"/>
    <x v="0"/>
  </r>
  <r>
    <s v="2013R1506"/>
    <x v="1"/>
    <x v="14"/>
    <d v="2013-07-06T00:00:00"/>
    <n v="15"/>
    <n v="8.9"/>
    <n v="0"/>
    <x v="1"/>
    <x v="8"/>
    <n v="85197"/>
    <s v="Geelong"/>
    <n v="5.2"/>
    <n v="6.8"/>
    <n v="6.15"/>
    <n v="11.16"/>
    <n v="82"/>
    <s v="Hawthorn"/>
    <n v="2.4"/>
    <n v="3.8"/>
    <n v="4.1100000000000003"/>
    <n v="10.119999999999999"/>
    <n v="72"/>
    <x v="12"/>
    <s v="High"/>
    <x v="1"/>
  </r>
  <r>
    <s v="2013R1507"/>
    <x v="1"/>
    <x v="14"/>
    <d v="2013-07-07T00:00:00"/>
    <n v="13.4"/>
    <n v="5.3"/>
    <n v="0.6"/>
    <x v="1"/>
    <x v="6"/>
    <n v="26216"/>
    <s v="Melbourne"/>
    <n v="3.1"/>
    <n v="5.2"/>
    <n v="8.5"/>
    <n v="13.7"/>
    <n v="85"/>
    <s v="Sydney"/>
    <n v="5.3"/>
    <n v="9.1300000000000008"/>
    <n v="13.18"/>
    <n v="16.2"/>
    <n v="116"/>
    <x v="0"/>
    <s v="Low"/>
    <x v="0"/>
  </r>
  <r>
    <s v="2013R1508"/>
    <x v="1"/>
    <x v="14"/>
    <d v="2013-07-07T00:00:00"/>
    <n v="16.8"/>
    <n v="2.4"/>
    <n v="0"/>
    <x v="3"/>
    <x v="31"/>
    <n v="34064"/>
    <s v="Fremantle"/>
    <n v="3.1"/>
    <n v="6.2"/>
    <n v="11.6"/>
    <n v="15.1"/>
    <n v="100"/>
    <s v="St Kilda"/>
    <n v="2.2000000000000002"/>
    <n v="7.3"/>
    <n v="9.3000000000000007"/>
    <n v="11.4"/>
    <n v="70"/>
    <x v="5"/>
    <s v="Medium"/>
    <x v="1"/>
  </r>
  <r>
    <s v="2013R1509"/>
    <x v="1"/>
    <x v="14"/>
    <d v="2013-07-07T00:00:00"/>
    <n v="13.4"/>
    <n v="5.3"/>
    <n v="0.6"/>
    <x v="4"/>
    <x v="12"/>
    <n v="40817"/>
    <s v="Essendon"/>
    <n v="3.2"/>
    <n v="9.5"/>
    <n v="13.7"/>
    <n v="18.100000000000001"/>
    <n v="118"/>
    <s v="Port Adelaide"/>
    <n v="4.3"/>
    <n v="5.4"/>
    <n v="9.6999999999999993"/>
    <n v="12.16"/>
    <n v="88"/>
    <x v="6"/>
    <s v="Medium"/>
    <x v="1"/>
  </r>
  <r>
    <s v="2013R1601"/>
    <x v="1"/>
    <x v="15"/>
    <d v="2013-07-12T00:00:00"/>
    <n v="16.5"/>
    <n v="3.7"/>
    <n v="0"/>
    <x v="1"/>
    <x v="2"/>
    <n v="54790"/>
    <s v="Collingwood"/>
    <n v="2.2000000000000002"/>
    <n v="9.5"/>
    <n v="13.6"/>
    <n v="17.899999999999999"/>
    <n v="111"/>
    <s v="Adelaide"/>
    <n v="6.3"/>
    <n v="8.6999999999999993"/>
    <n v="10.11"/>
    <n v="12.12"/>
    <n v="84"/>
    <x v="9"/>
    <s v="High"/>
    <x v="1"/>
  </r>
  <r>
    <s v="2013R1602"/>
    <x v="1"/>
    <x v="15"/>
    <d v="2013-07-13T00:00:00"/>
    <n v="19.399999999999999"/>
    <n v="13.4"/>
    <n v="20.8"/>
    <x v="5"/>
    <x v="20"/>
    <n v="23748"/>
    <s v="Port Adelaide"/>
    <n v="2.2000000000000002"/>
    <n v="8.4"/>
    <n v="10.5"/>
    <n v="12.7"/>
    <n v="79"/>
    <s v="Hawthorn"/>
    <n v="6"/>
    <n v="10.4"/>
    <n v="16.600000000000001"/>
    <n v="19.100000000000001"/>
    <n v="124"/>
    <x v="2"/>
    <s v="Low"/>
    <x v="0"/>
  </r>
  <r>
    <s v="2013R1603"/>
    <x v="1"/>
    <x v="15"/>
    <d v="2013-07-13T00:00:00"/>
    <n v="14.5"/>
    <n v="5.6"/>
    <n v="0"/>
    <x v="10"/>
    <x v="9"/>
    <n v="23172"/>
    <s v="Geelong"/>
    <n v="4.5"/>
    <n v="7.1"/>
    <n v="11.12"/>
    <n v="13.2"/>
    <n v="98"/>
    <s v="Melbourne"/>
    <n v="1.2"/>
    <n v="2.4"/>
    <n v="3.5"/>
    <n v="4.5999999999999996"/>
    <n v="30"/>
    <x v="12"/>
    <s v="Low"/>
    <x v="1"/>
  </r>
  <r>
    <s v="2013R1604"/>
    <x v="1"/>
    <x v="15"/>
    <d v="2013-07-13T00:00:00"/>
    <n v="25.8"/>
    <n v="19.399999999999999"/>
    <m/>
    <x v="15"/>
    <x v="12"/>
    <n v="11197"/>
    <s v="Richmond"/>
    <n v="1.3"/>
    <n v="4.0999999999999996"/>
    <n v="5.13"/>
    <n v="6.17"/>
    <n v="53"/>
    <s v="Gold Coast"/>
    <n v="3.3"/>
    <n v="4.4000000000000004"/>
    <n v="5.6"/>
    <n v="6.8"/>
    <n v="44"/>
    <x v="13"/>
    <s v="Low"/>
    <x v="1"/>
  </r>
  <r>
    <s v="2013R1605"/>
    <x v="1"/>
    <x v="15"/>
    <d v="2013-07-13T00:00:00"/>
    <n v="14.7"/>
    <n v="8.6999999999999993"/>
    <n v="0"/>
    <x v="4"/>
    <x v="8"/>
    <n v="30949"/>
    <s v="Carlton"/>
    <n v="3.3"/>
    <n v="7.6"/>
    <n v="11.1"/>
    <n v="16.14"/>
    <n v="110"/>
    <s v="St Kilda"/>
    <n v="3.6"/>
    <n v="5.9"/>
    <n v="9.11"/>
    <n v="10.14"/>
    <n v="74"/>
    <x v="1"/>
    <s v="Medium"/>
    <x v="1"/>
  </r>
  <r>
    <s v="2013R1606"/>
    <x v="1"/>
    <x v="15"/>
    <d v="2013-07-13T00:00:00"/>
    <n v="21.8"/>
    <n v="10.1"/>
    <n v="0"/>
    <x v="6"/>
    <x v="8"/>
    <n v="18131"/>
    <s v="Brisbane"/>
    <n v="2.2000000000000002"/>
    <n v="5.5"/>
    <n v="11.6"/>
    <n v="18.899999999999999"/>
    <n v="117"/>
    <s v="North Melbourne"/>
    <n v="5.0999999999999996"/>
    <n v="10.1"/>
    <n v="14.3"/>
    <n v="17.3"/>
    <n v="105"/>
    <x v="3"/>
    <s v="Low"/>
    <x v="1"/>
  </r>
  <r>
    <s v="2013R1607"/>
    <x v="1"/>
    <x v="15"/>
    <d v="2013-07-14T00:00:00"/>
    <n v="19.399999999999999"/>
    <n v="8.3000000000000007"/>
    <n v="0"/>
    <x v="7"/>
    <x v="6"/>
    <n v="21757"/>
    <s v="Sydney"/>
    <n v="3.8"/>
    <n v="10.1"/>
    <n v="15.19"/>
    <n v="24.27"/>
    <n v="171"/>
    <s v="Greater Western Sydney"/>
    <n v="1.3"/>
    <n v="3.7"/>
    <n v="3.9"/>
    <n v="5.12"/>
    <n v="42"/>
    <x v="0"/>
    <s v="Low"/>
    <x v="1"/>
  </r>
  <r>
    <s v="2013R1608"/>
    <x v="1"/>
    <x v="15"/>
    <d v="2013-07-14T00:00:00"/>
    <n v="15.7"/>
    <n v="11.7"/>
    <n v="13.6"/>
    <x v="4"/>
    <x v="27"/>
    <n v="32500"/>
    <s v="Western Bulldogs"/>
    <n v="3.2"/>
    <n v="6.2"/>
    <n v="12.4"/>
    <n v="14.6"/>
    <n v="90"/>
    <s v="Essendon"/>
    <n v="6.4"/>
    <n v="9.6999999999999993"/>
    <n v="13.11"/>
    <n v="18.13"/>
    <n v="121"/>
    <x v="6"/>
    <s v="Medium"/>
    <x v="0"/>
  </r>
  <r>
    <s v="2013R1609"/>
    <x v="1"/>
    <x v="15"/>
    <d v="2013-07-14T00:00:00"/>
    <n v="21"/>
    <n v="9.4"/>
    <n v="1.2"/>
    <x v="3"/>
    <x v="10"/>
    <n v="39839"/>
    <s v="West Coast"/>
    <n v="2.2999999999999998"/>
    <n v="6.5"/>
    <n v="11.8"/>
    <n v="14.9"/>
    <n v="93"/>
    <s v="Fremantle"/>
    <n v="4.2"/>
    <n v="6.4"/>
    <n v="11.6"/>
    <n v="19.7"/>
    <n v="121"/>
    <x v="5"/>
    <s v="Medium"/>
    <x v="0"/>
  </r>
  <r>
    <s v="2013R1701"/>
    <x v="1"/>
    <x v="16"/>
    <d v="2013-07-19T00:00:00"/>
    <n v="16"/>
    <n v="13.2"/>
    <n v="7.6"/>
    <x v="4"/>
    <x v="2"/>
    <n v="37443"/>
    <s v="North Melbourne"/>
    <n v="5.5"/>
    <n v="7.8"/>
    <n v="10.11"/>
    <n v="16.12"/>
    <n v="108"/>
    <s v="Carlton"/>
    <n v="6"/>
    <n v="9.1999999999999993"/>
    <n v="14.8"/>
    <n v="16.13"/>
    <n v="109"/>
    <x v="1"/>
    <s v="Medium"/>
    <x v="0"/>
  </r>
  <r>
    <s v="2013R1702"/>
    <x v="1"/>
    <x v="16"/>
    <d v="2013-07-20T00:00:00"/>
    <n v="12.4"/>
    <n v="5.8"/>
    <n v="9.8000000000000007"/>
    <x v="12"/>
    <x v="3"/>
    <n v="14022"/>
    <s v="Hawthorn"/>
    <n v="4.5999999999999996"/>
    <n v="6.9"/>
    <n v="7.12"/>
    <n v="13.17"/>
    <n v="95"/>
    <s v="Western Bulldogs"/>
    <n v="2.2999999999999998"/>
    <n v="3.7"/>
    <n v="5.9"/>
    <n v="11.1"/>
    <n v="76"/>
    <x v="2"/>
    <s v="Low"/>
    <x v="1"/>
  </r>
  <r>
    <s v="2013R1703"/>
    <x v="1"/>
    <x v="16"/>
    <d v="2013-07-20T00:00:00"/>
    <n v="20"/>
    <n v="10.7"/>
    <n v="2.8"/>
    <x v="14"/>
    <x v="9"/>
    <n v="10783"/>
    <s v="Greater Western Sydney"/>
    <n v="5.3"/>
    <n v="6.3"/>
    <n v="9.4"/>
    <n v="11.11"/>
    <n v="77"/>
    <s v="Essendon"/>
    <n v="5"/>
    <n v="8.3000000000000007"/>
    <n v="14.6"/>
    <n v="18.8"/>
    <n v="116"/>
    <x v="6"/>
    <s v="Low"/>
    <x v="0"/>
  </r>
  <r>
    <s v="2013R1704"/>
    <x v="1"/>
    <x v="16"/>
    <d v="2013-07-20T00:00:00"/>
    <n v="22.8"/>
    <n v="17.600000000000001"/>
    <n v="21.2"/>
    <x v="2"/>
    <x v="12"/>
    <n v="19721"/>
    <s v="Gold Coast"/>
    <n v="3.4"/>
    <n v="7.6"/>
    <n v="11.7"/>
    <n v="13.7"/>
    <n v="85"/>
    <s v="Collingwood"/>
    <n v="2.7"/>
    <n v="6.9"/>
    <n v="8.1"/>
    <n v="11.12"/>
    <n v="78"/>
    <x v="17"/>
    <s v="Low"/>
    <x v="1"/>
  </r>
  <r>
    <s v="2013R1705"/>
    <x v="1"/>
    <x v="16"/>
    <d v="2013-07-20T00:00:00"/>
    <n v="31.3"/>
    <n v="19.8"/>
    <n v="0"/>
    <x v="13"/>
    <x v="11"/>
    <n v="7615"/>
    <s v="Melbourne"/>
    <n v="5.0999999999999996"/>
    <n v="6.5"/>
    <n v="10.7"/>
    <n v="11.9"/>
    <n v="75"/>
    <s v="Brisbane"/>
    <n v="3.4"/>
    <n v="8.5"/>
    <n v="11.12"/>
    <n v="13.16"/>
    <n v="94"/>
    <x v="3"/>
    <s v="Low"/>
    <x v="0"/>
  </r>
  <r>
    <s v="2013R1706"/>
    <x v="1"/>
    <x v="16"/>
    <d v="2013-07-20T00:00:00"/>
    <n v="8.9"/>
    <n v="6.4"/>
    <n v="6.8"/>
    <x v="4"/>
    <x v="8"/>
    <n v="14878"/>
    <s v="St Kilda"/>
    <n v="2.2000000000000002"/>
    <n v="4.5"/>
    <n v="9.9"/>
    <n v="13.14"/>
    <n v="92"/>
    <s v="Port Adelaide"/>
    <n v="7.4"/>
    <n v="10.8"/>
    <n v="11.1"/>
    <n v="14.13"/>
    <n v="97"/>
    <x v="8"/>
    <s v="Low"/>
    <x v="0"/>
  </r>
  <r>
    <s v="2013R1707"/>
    <x v="1"/>
    <x v="16"/>
    <d v="2013-07-21T00:00:00"/>
    <n v="9.8000000000000007"/>
    <n v="3.9"/>
    <n v="9.4"/>
    <x v="1"/>
    <x v="6"/>
    <n v="40125"/>
    <s v="Richmond"/>
    <n v="3.3"/>
    <n v="4.5999999999999996"/>
    <n v="9.9"/>
    <n v="12.12"/>
    <n v="84"/>
    <s v="Fremantle"/>
    <n v="2.2000000000000002"/>
    <n v="2.5"/>
    <n v="6.6"/>
    <n v="8.9"/>
    <n v="57"/>
    <x v="13"/>
    <s v="Medium"/>
    <x v="1"/>
  </r>
  <r>
    <s v="2013R1708"/>
    <x v="1"/>
    <x v="16"/>
    <d v="2013-07-21T00:00:00"/>
    <n v="12.6"/>
    <n v="8.1"/>
    <n v="2.6"/>
    <x v="5"/>
    <x v="29"/>
    <n v="28603"/>
    <s v="Adelaide"/>
    <n v="3.5"/>
    <n v="4.8"/>
    <n v="9.8000000000000007"/>
    <n v="14.1"/>
    <n v="94"/>
    <s v="Geelong"/>
    <n v="4"/>
    <n v="9.1999999999999993"/>
    <n v="12.4"/>
    <n v="14.8"/>
    <n v="92"/>
    <x v="4"/>
    <s v="Low"/>
    <x v="1"/>
  </r>
  <r>
    <s v="2013R1709"/>
    <x v="1"/>
    <x v="16"/>
    <d v="2013-07-21T00:00:00"/>
    <n v="16.3"/>
    <n v="3.1"/>
    <n v="0"/>
    <x v="3"/>
    <x v="10"/>
    <n v="35166"/>
    <s v="West Coast"/>
    <n v="3.4"/>
    <n v="5.6"/>
    <n v="6.8"/>
    <n v="11.13"/>
    <n v="79"/>
    <s v="Sydney"/>
    <n v="4.4000000000000004"/>
    <n v="10.8"/>
    <n v="12.9"/>
    <n v="17.11"/>
    <n v="113"/>
    <x v="0"/>
    <s v="Medium"/>
    <x v="0"/>
  </r>
  <r>
    <s v="2013R1801"/>
    <x v="1"/>
    <x v="17"/>
    <d v="2013-07-26T00:00:00"/>
    <n v="14.5"/>
    <n v="8.1999999999999993"/>
    <n v="1.4"/>
    <x v="4"/>
    <x v="2"/>
    <n v="49505"/>
    <s v="Essendon"/>
    <n v="4.3"/>
    <n v="5.4"/>
    <n v="9.6"/>
    <n v="13.9"/>
    <n v="87"/>
    <s v="Hawthorn"/>
    <n v="6.1"/>
    <n v="10.6"/>
    <n v="16.100000000000001"/>
    <n v="22.11"/>
    <n v="143"/>
    <x v="2"/>
    <s v="Medium"/>
    <x v="0"/>
  </r>
  <r>
    <s v="2013R1802"/>
    <x v="1"/>
    <x v="17"/>
    <d v="2013-07-27T00:00:00"/>
    <n v="22.9"/>
    <n v="13.4"/>
    <n v="0.2"/>
    <x v="2"/>
    <x v="3"/>
    <n v="19460"/>
    <s v="Gold Coast"/>
    <n v="3.4"/>
    <n v="7.7"/>
    <n v="9.8000000000000007"/>
    <n v="11.11"/>
    <n v="77"/>
    <s v="Carlton"/>
    <n v="4.5999999999999996"/>
    <n v="8.1199999999999992"/>
    <n v="10.19"/>
    <n v="16.239999999999998"/>
    <n v="120"/>
    <x v="1"/>
    <s v="Low"/>
    <x v="0"/>
  </r>
  <r>
    <s v="2013R1803"/>
    <x v="1"/>
    <x v="17"/>
    <d v="2013-07-27T00:00:00"/>
    <n v="13.7"/>
    <n v="8.8000000000000007"/>
    <n v="0"/>
    <x v="4"/>
    <x v="9"/>
    <n v="16962"/>
    <s v="Melbourne"/>
    <n v="1"/>
    <n v="3.2"/>
    <n v="4.4000000000000004"/>
    <n v="4.4000000000000004"/>
    <n v="28"/>
    <s v="North Melbourne"/>
    <n v="3.5"/>
    <n v="6.9"/>
    <n v="14.12"/>
    <n v="22.18"/>
    <n v="150"/>
    <x v="10"/>
    <s v="Low"/>
    <x v="0"/>
  </r>
  <r>
    <s v="2013R1804"/>
    <x v="1"/>
    <x v="17"/>
    <d v="2013-07-27T00:00:00"/>
    <n v="13.7"/>
    <n v="8.8000000000000007"/>
    <n v="0"/>
    <x v="1"/>
    <x v="12"/>
    <n v="32691"/>
    <s v="Collingwood"/>
    <n v="3.3"/>
    <n v="4.5999999999999996"/>
    <n v="9.1199999999999992"/>
    <n v="15.16"/>
    <n v="106"/>
    <s v="Greater Western Sydney"/>
    <n v="4.2"/>
    <n v="7.4"/>
    <n v="10.4"/>
    <n v="10.6"/>
    <n v="66"/>
    <x v="9"/>
    <s v="Medium"/>
    <x v="1"/>
  </r>
  <r>
    <s v="2013R1805"/>
    <x v="1"/>
    <x v="17"/>
    <d v="2013-07-27T00:00:00"/>
    <n v="18.8"/>
    <n v="9.1"/>
    <n v="17.600000000000001"/>
    <x v="3"/>
    <x v="16"/>
    <n v="28765"/>
    <s v="Fremantle"/>
    <n v="3.2"/>
    <n v="6.5"/>
    <n v="9.8000000000000007"/>
    <n v="11.9"/>
    <n v="75"/>
    <s v="Adelaide"/>
    <n v="2.4"/>
    <n v="2.6"/>
    <n v="5.9"/>
    <n v="7.11"/>
    <n v="53"/>
    <x v="5"/>
    <s v="Low"/>
    <x v="1"/>
  </r>
  <r>
    <s v="2013R1806"/>
    <x v="1"/>
    <x v="17"/>
    <d v="2013-07-27T00:00:00"/>
    <n v="15.4"/>
    <n v="7.7"/>
    <n v="0"/>
    <x v="10"/>
    <x v="8"/>
    <n v="26833"/>
    <s v="Geelong"/>
    <n v="4.0999999999999996"/>
    <n v="12.5"/>
    <n v="16.899999999999999"/>
    <n v="21.11"/>
    <n v="137"/>
    <s v="St Kilda"/>
    <n v="4.0999999999999996"/>
    <n v="5.0999999999999996"/>
    <n v="5.5"/>
    <n v="5.6"/>
    <n v="36"/>
    <x v="12"/>
    <s v="Low"/>
    <x v="1"/>
  </r>
  <r>
    <s v="2013R1807"/>
    <x v="1"/>
    <x v="17"/>
    <d v="2013-07-28T00:00:00"/>
    <n v="19.600000000000001"/>
    <n v="12.7"/>
    <n v="0.6"/>
    <x v="5"/>
    <x v="22"/>
    <n v="22631"/>
    <s v="Port Adelaide"/>
    <n v="3.4"/>
    <n v="5.9"/>
    <n v="8.16"/>
    <n v="9.17"/>
    <n v="71"/>
    <s v="Brisbane"/>
    <n v="1.4"/>
    <n v="4.5"/>
    <n v="9.6"/>
    <n v="9.8000000000000007"/>
    <n v="62"/>
    <x v="8"/>
    <s v="Low"/>
    <x v="1"/>
  </r>
  <r>
    <s v="2013R1808"/>
    <x v="1"/>
    <x v="17"/>
    <d v="2013-07-28T00:00:00"/>
    <n v="16.600000000000001"/>
    <n v="9.6999999999999993"/>
    <n v="0"/>
    <x v="4"/>
    <x v="27"/>
    <n v="17019"/>
    <s v="Western Bulldogs"/>
    <n v="3.3"/>
    <n v="7.7"/>
    <n v="12.1"/>
    <n v="16.149999999999999"/>
    <n v="111"/>
    <s v="West Coast"/>
    <n v="4.4000000000000004"/>
    <n v="7.6"/>
    <n v="10.8"/>
    <n v="13.11"/>
    <n v="89"/>
    <x v="14"/>
    <s v="Low"/>
    <x v="1"/>
  </r>
  <r>
    <s v="2013R1809"/>
    <x v="1"/>
    <x v="17"/>
    <d v="2013-07-28T00:00:00"/>
    <n v="20.100000000000001"/>
    <n v="7.9"/>
    <n v="0"/>
    <x v="7"/>
    <x v="12"/>
    <n v="29738"/>
    <s v="Sydney"/>
    <n v="5.3"/>
    <n v="8.6999999999999993"/>
    <n v="13.1"/>
    <n v="16.14"/>
    <n v="110"/>
    <s v="Richmond"/>
    <n v="5.3"/>
    <n v="6.4"/>
    <n v="8.6999999999999993"/>
    <n v="9.9"/>
    <n v="63"/>
    <x v="0"/>
    <s v="Low"/>
    <x v="1"/>
  </r>
  <r>
    <s v="2013R1901"/>
    <x v="1"/>
    <x v="18"/>
    <d v="2013-08-02T00:00:00"/>
    <n v="13.2"/>
    <n v="5.5"/>
    <n v="0"/>
    <x v="4"/>
    <x v="2"/>
    <n v="33584"/>
    <s v="North Melbourne"/>
    <n v="4.3"/>
    <n v="10.4"/>
    <n v="12.5"/>
    <n v="15.6"/>
    <n v="96"/>
    <s v="Geelong"/>
    <n v="3.1"/>
    <n v="7.2"/>
    <n v="11.3"/>
    <n v="13.8"/>
    <n v="86"/>
    <x v="10"/>
    <s v="Medium"/>
    <x v="1"/>
  </r>
  <r>
    <s v="2013R1902"/>
    <x v="1"/>
    <x v="18"/>
    <d v="2013-08-03T00:00:00"/>
    <n v="18.8"/>
    <n v="6.9"/>
    <n v="0"/>
    <x v="14"/>
    <x v="3"/>
    <n v="8308"/>
    <s v="Greater Western Sydney"/>
    <n v="5.0999999999999996"/>
    <n v="9.3000000000000007"/>
    <n v="12.7"/>
    <n v="19.100000000000001"/>
    <n v="124"/>
    <s v="Melbourne"/>
    <n v="4.3"/>
    <n v="5.8"/>
    <n v="9.1199999999999992"/>
    <n v="12.15"/>
    <n v="87"/>
    <x v="15"/>
    <s v="Low"/>
    <x v="1"/>
  </r>
  <r>
    <s v="2013R1903"/>
    <x v="1"/>
    <x v="18"/>
    <d v="2013-08-03T00:00:00"/>
    <n v="12"/>
    <n v="6"/>
    <n v="1"/>
    <x v="1"/>
    <x v="9"/>
    <n v="64324"/>
    <s v="Hawthorn"/>
    <n v="3.4"/>
    <n v="6.8"/>
    <n v="7.1"/>
    <n v="9.1199999999999992"/>
    <n v="66"/>
    <s v="Richmond"/>
    <n v="6.4"/>
    <n v="6.6"/>
    <n v="10.1"/>
    <n v="16.11"/>
    <n v="107"/>
    <x v="13"/>
    <s v="High"/>
    <x v="0"/>
  </r>
  <r>
    <s v="2013R1904"/>
    <x v="1"/>
    <x v="18"/>
    <d v="2013-08-03T00:00:00"/>
    <n v="21.7"/>
    <n v="9"/>
    <n v="0"/>
    <x v="3"/>
    <x v="10"/>
    <n v="32140"/>
    <s v="West Coast"/>
    <n v="4"/>
    <n v="10.1"/>
    <n v="15.6"/>
    <n v="20.100000000000001"/>
    <n v="130"/>
    <s v="Gold Coast"/>
    <n v="3.3"/>
    <n v="7.7"/>
    <n v="11.8"/>
    <n v="17.11"/>
    <n v="113"/>
    <x v="7"/>
    <s v="Medium"/>
    <x v="1"/>
  </r>
  <r>
    <s v="2013R1905"/>
    <x v="1"/>
    <x v="18"/>
    <d v="2013-08-03T00:00:00"/>
    <n v="12"/>
    <n v="6"/>
    <n v="1"/>
    <x v="4"/>
    <x v="8"/>
    <n v="30457"/>
    <s v="Carlton"/>
    <n v="3.1"/>
    <n v="6.2"/>
    <n v="11.6"/>
    <n v="12.8"/>
    <n v="80"/>
    <s v="Fremantle"/>
    <n v="4.3"/>
    <n v="7.5"/>
    <n v="12.1"/>
    <n v="17.14"/>
    <n v="116"/>
    <x v="5"/>
    <s v="Medium"/>
    <x v="0"/>
  </r>
  <r>
    <s v="2013R1906"/>
    <x v="1"/>
    <x v="18"/>
    <d v="2013-08-03T00:00:00"/>
    <n v="24.1"/>
    <n v="11.6"/>
    <n v="0"/>
    <x v="6"/>
    <x v="8"/>
    <n v="19856"/>
    <s v="Brisbane"/>
    <n v="3.3"/>
    <n v="9.3000000000000007"/>
    <n v="12.9"/>
    <n v="16.12"/>
    <n v="108"/>
    <s v="St Kilda"/>
    <n v="2.2000000000000002"/>
    <n v="5.3"/>
    <n v="9.9"/>
    <n v="11.11"/>
    <n v="77"/>
    <x v="3"/>
    <s v="Low"/>
    <x v="1"/>
  </r>
  <r>
    <s v="2013R1907"/>
    <x v="1"/>
    <x v="18"/>
    <d v="2013-08-04T00:00:00"/>
    <n v="13.4"/>
    <n v="5.9"/>
    <n v="4.8"/>
    <x v="4"/>
    <x v="6"/>
    <n v="22647"/>
    <s v="Western Bulldogs"/>
    <n v="4.0999999999999996"/>
    <n v="7.3"/>
    <n v="11.4"/>
    <n v="15.9"/>
    <n v="99"/>
    <s v="Sydney"/>
    <n v="5.0999999999999996"/>
    <n v="10.3"/>
    <n v="15.6"/>
    <n v="21.8"/>
    <n v="134"/>
    <x v="0"/>
    <s v="Low"/>
    <x v="0"/>
  </r>
  <r>
    <s v="2013R1908"/>
    <x v="1"/>
    <x v="18"/>
    <d v="2013-08-04T00:00:00"/>
    <n v="16"/>
    <n v="7.9"/>
    <n v="4"/>
    <x v="5"/>
    <x v="29"/>
    <n v="43368"/>
    <s v="Adelaide"/>
    <n v="3.2"/>
    <n v="5.6"/>
    <n v="12.1"/>
    <n v="15.13"/>
    <n v="103"/>
    <s v="Port Adelaide"/>
    <n v="2.1"/>
    <n v="9.3000000000000007"/>
    <n v="11.4"/>
    <n v="17.5"/>
    <n v="107"/>
    <x v="8"/>
    <s v="Medium"/>
    <x v="0"/>
  </r>
  <r>
    <s v="2013R1909"/>
    <x v="1"/>
    <x v="18"/>
    <d v="2013-08-04T00:00:00"/>
    <n v="13.4"/>
    <n v="5.9"/>
    <n v="4.8"/>
    <x v="1"/>
    <x v="12"/>
    <n v="69821"/>
    <s v="Collingwood"/>
    <n v="5.3"/>
    <n v="8.6"/>
    <n v="14.9"/>
    <n v="20.13"/>
    <n v="133"/>
    <s v="Essendon"/>
    <n v="0.2"/>
    <n v="2.4"/>
    <n v="5.8"/>
    <n v="7.12"/>
    <n v="54"/>
    <x v="9"/>
    <s v="High"/>
    <x v="1"/>
  </r>
  <r>
    <s v="2013R2001"/>
    <x v="1"/>
    <x v="19"/>
    <d v="2013-08-09T00:00:00"/>
    <n v="11.5"/>
    <n v="7"/>
    <n v="6.6"/>
    <x v="4"/>
    <x v="2"/>
    <n v="24765"/>
    <s v="St Kilda"/>
    <n v="2.5"/>
    <n v="3.6"/>
    <n v="4.12"/>
    <n v="7.14"/>
    <n v="56"/>
    <s v="Hawthorn"/>
    <n v="3.3"/>
    <n v="8.1300000000000008"/>
    <n v="10.18"/>
    <n v="14.18"/>
    <n v="102"/>
    <x v="2"/>
    <s v="Low"/>
    <x v="0"/>
  </r>
  <r>
    <s v="2013R2002"/>
    <x v="1"/>
    <x v="19"/>
    <d v="2013-08-10T00:00:00"/>
    <n v="16.899999999999999"/>
    <n v="7.1"/>
    <n v="0"/>
    <x v="1"/>
    <x v="3"/>
    <n v="46961"/>
    <s v="Richmond"/>
    <n v="6.2"/>
    <n v="11.7"/>
    <n v="11.9"/>
    <n v="14.13"/>
    <n v="97"/>
    <s v="Brisbane"/>
    <n v="1.3"/>
    <n v="4.4000000000000004"/>
    <n v="7.7"/>
    <n v="11.8"/>
    <n v="74"/>
    <x v="13"/>
    <s v="Medium"/>
    <x v="1"/>
  </r>
  <r>
    <s v="2013R2003"/>
    <x v="1"/>
    <x v="19"/>
    <d v="2013-08-10T00:00:00"/>
    <n v="16.5"/>
    <n v="8.6"/>
    <n v="1.8"/>
    <x v="10"/>
    <x v="9"/>
    <n v="24784"/>
    <s v="Geelong"/>
    <n v="6.4"/>
    <n v="12.7"/>
    <n v="19.899999999999999"/>
    <n v="20.9"/>
    <n v="129"/>
    <s v="Port Adelaide"/>
    <n v="1.3"/>
    <n v="4.4000000000000004"/>
    <n v="10.5"/>
    <n v="16.8"/>
    <n v="104"/>
    <x v="12"/>
    <s v="Low"/>
    <x v="1"/>
  </r>
  <r>
    <s v="2013R2004"/>
    <x v="1"/>
    <x v="19"/>
    <d v="2013-08-10T00:00:00"/>
    <n v="16.899999999999999"/>
    <n v="7.1"/>
    <n v="0"/>
    <x v="4"/>
    <x v="12"/>
    <n v="31126"/>
    <s v="Carlton"/>
    <n v="2.1"/>
    <n v="6.6"/>
    <n v="12.9"/>
    <n v="13.11"/>
    <n v="89"/>
    <s v="Western Bulldogs"/>
    <n v="2.6"/>
    <n v="8.9"/>
    <n v="12.15"/>
    <n v="16.21"/>
    <n v="117"/>
    <x v="14"/>
    <s v="Medium"/>
    <x v="0"/>
  </r>
  <r>
    <s v="2013R2005"/>
    <x v="1"/>
    <x v="19"/>
    <d v="2013-08-10T00:00:00"/>
    <n v="23.4"/>
    <n v="7.2"/>
    <n v="0"/>
    <x v="0"/>
    <x v="8"/>
    <n v="42627"/>
    <s v="Sydney"/>
    <n v="4.4000000000000004"/>
    <n v="5.9"/>
    <n v="9.1"/>
    <n v="10.11"/>
    <n v="71"/>
    <s v="Collingwood"/>
    <n v="2.4"/>
    <n v="6.6"/>
    <n v="12.1"/>
    <n v="14.16"/>
    <n v="100"/>
    <x v="9"/>
    <s v="Medium"/>
    <x v="0"/>
  </r>
  <r>
    <s v="2013R2006"/>
    <x v="1"/>
    <x v="19"/>
    <d v="2013-08-10T00:00:00"/>
    <n v="23.4"/>
    <n v="9.9"/>
    <n v="0"/>
    <x v="2"/>
    <x v="8"/>
    <n v="13840"/>
    <s v="Gold Coast"/>
    <n v="2.4"/>
    <n v="5.9"/>
    <n v="10.11"/>
    <n v="13.12"/>
    <n v="90"/>
    <s v="Melbourne"/>
    <n v="3.2"/>
    <n v="5.6"/>
    <n v="8.11"/>
    <n v="10.17"/>
    <n v="77"/>
    <x v="17"/>
    <s v="Low"/>
    <x v="1"/>
  </r>
  <r>
    <s v="2013R2007"/>
    <x v="1"/>
    <x v="19"/>
    <d v="2013-08-11T00:00:00"/>
    <n v="15.4"/>
    <n v="6.8"/>
    <n v="0"/>
    <x v="4"/>
    <x v="6"/>
    <n v="32595"/>
    <s v="Essendon"/>
    <n v="3.3"/>
    <n v="6.7"/>
    <n v="8.1300000000000008"/>
    <n v="9.1300000000000008"/>
    <n v="67"/>
    <s v="West Coast"/>
    <n v="3.6"/>
    <n v="6.9"/>
    <n v="12.1"/>
    <n v="18.12"/>
    <n v="120"/>
    <x v="7"/>
    <s v="Medium"/>
    <x v="0"/>
  </r>
  <r>
    <s v="2013R2008"/>
    <x v="1"/>
    <x v="19"/>
    <d v="2013-08-11T00:00:00"/>
    <n v="19.600000000000001"/>
    <n v="7.2"/>
    <n v="0"/>
    <x v="5"/>
    <x v="29"/>
    <n v="31801"/>
    <s v="Adelaide"/>
    <n v="3.5"/>
    <n v="7.7"/>
    <n v="9.8000000000000007"/>
    <n v="11.13"/>
    <n v="79"/>
    <s v="North Melbourne"/>
    <n v="0.2"/>
    <n v="3.5"/>
    <n v="8.1"/>
    <n v="10.1"/>
    <n v="70"/>
    <x v="4"/>
    <s v="Medium"/>
    <x v="1"/>
  </r>
  <r>
    <s v="2013R2009"/>
    <x v="1"/>
    <x v="19"/>
    <d v="2013-08-11T00:00:00"/>
    <n v="18.7"/>
    <n v="13"/>
    <n v="2.8"/>
    <x v="3"/>
    <x v="10"/>
    <n v="31390"/>
    <s v="Fremantle"/>
    <n v="6.7"/>
    <n v="8.9"/>
    <n v="15.12"/>
    <n v="24.13"/>
    <n v="157"/>
    <s v="Greater Western Sydney"/>
    <n v="0.3"/>
    <n v="5.3"/>
    <n v="5.5"/>
    <n v="6.8"/>
    <n v="44"/>
    <x v="5"/>
    <s v="Medium"/>
    <x v="1"/>
  </r>
  <r>
    <s v="2013R2101"/>
    <x v="1"/>
    <x v="20"/>
    <d v="2013-08-16T00:00:00"/>
    <n v="16.2"/>
    <n v="8.5"/>
    <n v="0"/>
    <x v="1"/>
    <x v="2"/>
    <n v="71533"/>
    <s v="Hawthorn"/>
    <n v="6.4"/>
    <n v="12.5"/>
    <n v="15.9"/>
    <n v="18.11"/>
    <n v="119"/>
    <s v="Collingwood"/>
    <n v="4.5"/>
    <n v="9.8000000000000007"/>
    <n v="9.11"/>
    <n v="12.12"/>
    <n v="84"/>
    <x v="2"/>
    <s v="High"/>
    <x v="1"/>
  </r>
  <r>
    <s v="2013R2102"/>
    <x v="1"/>
    <x v="20"/>
    <d v="2013-08-17T00:00:00"/>
    <n v="15.1"/>
    <n v="7"/>
    <n v="0.6"/>
    <x v="1"/>
    <x v="3"/>
    <n v="60825"/>
    <s v="Richmond"/>
    <n v="8.1999999999999993"/>
    <n v="10.3"/>
    <n v="12.7"/>
    <n v="14.12"/>
    <n v="96"/>
    <s v="Carlton"/>
    <n v="3.2"/>
    <n v="9.4"/>
    <n v="13.4"/>
    <n v="16.100000000000001"/>
    <n v="106"/>
    <x v="1"/>
    <s v="High"/>
    <x v="0"/>
  </r>
  <r>
    <s v="2013R2103"/>
    <x v="1"/>
    <x v="20"/>
    <d v="2013-08-17T00:00:00"/>
    <n v="15.5"/>
    <n v="8"/>
    <n v="5.4"/>
    <x v="5"/>
    <x v="14"/>
    <n v="18703"/>
    <s v="Port Adelaide"/>
    <n v="7.5"/>
    <n v="8.9"/>
    <n v="10.130000000000001"/>
    <n v="16.170000000000002"/>
    <n v="113"/>
    <s v="Gold Coast"/>
    <n v="3.5"/>
    <n v="6.8"/>
    <n v="12.1"/>
    <n v="14.12"/>
    <n v="96"/>
    <x v="8"/>
    <s v="Low"/>
    <x v="1"/>
  </r>
  <r>
    <s v="2013R2104"/>
    <x v="1"/>
    <x v="20"/>
    <d v="2013-08-17T00:00:00"/>
    <n v="15.1"/>
    <n v="7"/>
    <n v="0.6"/>
    <x v="4"/>
    <x v="12"/>
    <n v="34102"/>
    <s v="Essendon"/>
    <n v="1.3"/>
    <n v="4.8"/>
    <n v="6.12"/>
    <n v="9.16"/>
    <n v="70"/>
    <s v="North Melbourne"/>
    <n v="2.2999999999999998"/>
    <n v="7.6"/>
    <n v="13.1"/>
    <n v="17.13"/>
    <n v="115"/>
    <x v="10"/>
    <s v="Medium"/>
    <x v="0"/>
  </r>
  <r>
    <s v="2013R2105"/>
    <x v="1"/>
    <x v="20"/>
    <d v="2013-08-17T00:00:00"/>
    <n v="19"/>
    <n v="11.2"/>
    <n v="6.8"/>
    <x v="3"/>
    <x v="16"/>
    <n v="34394"/>
    <s v="West Coast"/>
    <n v="2.1"/>
    <n v="2.2999999999999998"/>
    <n v="4.5"/>
    <n v="6.5"/>
    <n v="41"/>
    <s v="Geelong"/>
    <n v="6.1"/>
    <n v="11.5"/>
    <n v="15.9"/>
    <n v="16.11"/>
    <n v="107"/>
    <x v="12"/>
    <s v="Medium"/>
    <x v="0"/>
  </r>
  <r>
    <s v="2013R2106"/>
    <x v="1"/>
    <x v="20"/>
    <d v="2013-08-17T00:00:00"/>
    <n v="24.4"/>
    <n v="11.5"/>
    <n v="0"/>
    <x v="6"/>
    <x v="8"/>
    <n v="13855"/>
    <s v="Brisbane"/>
    <n v="5.5"/>
    <n v="12.7"/>
    <n v="16.12"/>
    <n v="18.149999999999999"/>
    <n v="123"/>
    <s v="Greater Western Sydney"/>
    <n v="1.1000000000000001"/>
    <n v="3.2"/>
    <n v="4.4000000000000004"/>
    <n v="9.9"/>
    <n v="63"/>
    <x v="3"/>
    <s v="Low"/>
    <x v="1"/>
  </r>
  <r>
    <s v="2013R2107"/>
    <x v="1"/>
    <x v="20"/>
    <d v="2013-08-18T00:00:00"/>
    <n v="17.2"/>
    <n v="9.6999999999999993"/>
    <n v="0.2"/>
    <x v="1"/>
    <x v="6"/>
    <n v="13768"/>
    <s v="Melbourne"/>
    <n v="0.2"/>
    <n v="4.5"/>
    <n v="5.7"/>
    <n v="5.8"/>
    <n v="38"/>
    <s v="Fremantle"/>
    <n v="4.5"/>
    <n v="9.6"/>
    <n v="14.11"/>
    <n v="20.13"/>
    <n v="133"/>
    <x v="5"/>
    <s v="Low"/>
    <x v="0"/>
  </r>
  <r>
    <s v="2013R2108"/>
    <x v="1"/>
    <x v="20"/>
    <d v="2013-08-18T00:00:00"/>
    <n v="23.5"/>
    <n v="8.8000000000000007"/>
    <n v="0"/>
    <x v="7"/>
    <x v="27"/>
    <n v="26730"/>
    <s v="Sydney"/>
    <n v="2.2999999999999998"/>
    <n v="6.6"/>
    <n v="13.9"/>
    <n v="18.100000000000001"/>
    <n v="118"/>
    <s v="St Kilda"/>
    <n v="2.2999999999999998"/>
    <n v="4.4000000000000004"/>
    <n v="5.6"/>
    <n v="8.11"/>
    <n v="59"/>
    <x v="0"/>
    <s v="Low"/>
    <x v="1"/>
  </r>
  <r>
    <s v="2013R2109"/>
    <x v="1"/>
    <x v="20"/>
    <d v="2013-08-18T00:00:00"/>
    <n v="17.2"/>
    <n v="9.6999999999999993"/>
    <n v="0.2"/>
    <x v="4"/>
    <x v="12"/>
    <n v="17159"/>
    <s v="Western Bulldogs"/>
    <n v="7.2"/>
    <n v="9.5"/>
    <n v="13.6"/>
    <n v="20.11"/>
    <n v="131"/>
    <s v="Adelaide"/>
    <n v="4.2"/>
    <n v="8.6"/>
    <n v="14.9"/>
    <n v="17.12"/>
    <n v="114"/>
    <x v="14"/>
    <s v="Low"/>
    <x v="1"/>
  </r>
  <r>
    <s v="2013R2201"/>
    <x v="1"/>
    <x v="21"/>
    <d v="2013-08-23T00:00:00"/>
    <n v="14.3"/>
    <n v="10.199999999999999"/>
    <n v="1.2"/>
    <x v="1"/>
    <x v="2"/>
    <n v="41198"/>
    <s v="Collingwood"/>
    <n v="8.3000000000000007"/>
    <n v="11.8"/>
    <n v="14.1"/>
    <n v="15.11"/>
    <n v="101"/>
    <s v="West Coast"/>
    <n v="2.2000000000000002"/>
    <n v="3.4"/>
    <n v="3.6"/>
    <n v="5.9"/>
    <n v="39"/>
    <x v="9"/>
    <s v="Medium"/>
    <x v="1"/>
  </r>
  <r>
    <s v="2013R2202"/>
    <x v="1"/>
    <x v="21"/>
    <d v="2013-08-24T00:00:00"/>
    <n v="15.9"/>
    <n v="10.199999999999999"/>
    <n v="2.4"/>
    <x v="5"/>
    <x v="20"/>
    <n v="34653"/>
    <s v="Adelaide"/>
    <n v="1.2"/>
    <n v="7.4"/>
    <n v="11.8"/>
    <n v="18.12"/>
    <n v="120"/>
    <s v="Melbourne"/>
    <n v="2.2999999999999998"/>
    <n v="4.5"/>
    <n v="5.9"/>
    <n v="7.1"/>
    <n v="52"/>
    <x v="4"/>
    <s v="Medium"/>
    <x v="1"/>
  </r>
  <r>
    <s v="2013R2203"/>
    <x v="1"/>
    <x v="21"/>
    <d v="2013-08-24T00:00:00"/>
    <n v="15.8"/>
    <n v="9"/>
    <n v="0.4"/>
    <x v="4"/>
    <x v="9"/>
    <n v="33039"/>
    <s v="North Melbourne"/>
    <n v="4.4000000000000004"/>
    <n v="10.8"/>
    <n v="14.9"/>
    <n v="15.13"/>
    <n v="103"/>
    <s v="Hawthorn"/>
    <n v="4.2"/>
    <n v="8.6999999999999993"/>
    <n v="15.1"/>
    <n v="17.149999999999999"/>
    <n v="117"/>
    <x v="2"/>
    <s v="Medium"/>
    <x v="0"/>
  </r>
  <r>
    <s v="2013R2204"/>
    <x v="1"/>
    <x v="21"/>
    <d v="2013-08-24T00:00:00"/>
    <n v="15.7"/>
    <n v="9.1"/>
    <n v="0"/>
    <x v="10"/>
    <x v="12"/>
    <n v="28459"/>
    <s v="Geelong"/>
    <n v="4.4000000000000004"/>
    <n v="6.9"/>
    <n v="8.1199999999999992"/>
    <n v="13.14"/>
    <n v="92"/>
    <s v="Sydney"/>
    <n v="2.2000000000000002"/>
    <n v="3.2"/>
    <n v="5.5"/>
    <n v="7.6"/>
    <n v="48"/>
    <x v="12"/>
    <s v="Low"/>
    <x v="1"/>
  </r>
  <r>
    <s v="2013R2205"/>
    <x v="1"/>
    <x v="21"/>
    <d v="2013-08-24T00:00:00"/>
    <n v="26.4"/>
    <n v="6.4"/>
    <n v="0"/>
    <x v="3"/>
    <x v="16"/>
    <n v="35565"/>
    <s v="Fremantle"/>
    <n v="5.4"/>
    <n v="10.4"/>
    <n v="15.7"/>
    <n v="21.8"/>
    <n v="134"/>
    <s v="Port Adelaide"/>
    <n v="1.1000000000000001"/>
    <n v="1.3"/>
    <n v="4.4000000000000004"/>
    <n v="9.6"/>
    <n v="60"/>
    <x v="5"/>
    <s v="Medium"/>
    <x v="1"/>
  </r>
  <r>
    <s v="2013R2206"/>
    <x v="1"/>
    <x v="21"/>
    <d v="2013-08-24T00:00:00"/>
    <n v="15.8"/>
    <n v="9"/>
    <n v="0.4"/>
    <x v="1"/>
    <x v="8"/>
    <n v="53630"/>
    <s v="Carlton"/>
    <n v="3.9"/>
    <n v="5.0999999999999996"/>
    <n v="9.18"/>
    <n v="9.2200000000000006"/>
    <n v="76"/>
    <s v="Essendon"/>
    <n v="4.2"/>
    <n v="6.7"/>
    <n v="8.6999999999999993"/>
    <n v="12.1"/>
    <n v="82"/>
    <x v="6"/>
    <s v="High"/>
    <x v="0"/>
  </r>
  <r>
    <s v="2013R2207"/>
    <x v="1"/>
    <x v="21"/>
    <d v="2013-08-25T00:00:00"/>
    <n v="16.5"/>
    <n v="10.3"/>
    <n v="0"/>
    <x v="4"/>
    <x v="6"/>
    <n v="17622"/>
    <s v="St Kilda"/>
    <n v="3.2"/>
    <n v="9.5"/>
    <n v="12.9"/>
    <n v="17.14"/>
    <n v="116"/>
    <s v="Gold Coast"/>
    <n v="3.3"/>
    <n v="6.5"/>
    <n v="9.6"/>
    <n v="10.1"/>
    <n v="70"/>
    <x v="11"/>
    <s v="Low"/>
    <x v="1"/>
  </r>
  <r>
    <s v="2013R2208"/>
    <x v="1"/>
    <x v="21"/>
    <d v="2013-08-25T00:00:00"/>
    <n v="23.8"/>
    <n v="6.3"/>
    <n v="0"/>
    <x v="14"/>
    <x v="27"/>
    <n v="12314"/>
    <s v="Greater Western Sydney"/>
    <n v="3"/>
    <n v="3.1"/>
    <n v="6.4"/>
    <n v="6.6"/>
    <n v="42"/>
    <s v="Richmond"/>
    <n v="4.4000000000000004"/>
    <n v="15.9"/>
    <n v="19.100000000000001"/>
    <n v="25.13"/>
    <n v="163"/>
    <x v="13"/>
    <s v="Low"/>
    <x v="0"/>
  </r>
  <r>
    <s v="2013R2209"/>
    <x v="1"/>
    <x v="21"/>
    <d v="2013-08-25T00:00:00"/>
    <n v="24.5"/>
    <n v="11"/>
    <n v="0"/>
    <x v="6"/>
    <x v="12"/>
    <n v="20130"/>
    <s v="Brisbane"/>
    <n v="7.1"/>
    <n v="13.2"/>
    <n v="14.3"/>
    <n v="15.1"/>
    <n v="100"/>
    <s v="Western Bulldogs"/>
    <n v="2.5"/>
    <n v="4.5999999999999996"/>
    <n v="8.11"/>
    <n v="13.15"/>
    <n v="93"/>
    <x v="3"/>
    <s v="Low"/>
    <x v="1"/>
  </r>
  <r>
    <s v="2013R2301"/>
    <x v="1"/>
    <x v="22"/>
    <d v="2013-08-30T00:00:00"/>
    <n v="28.8"/>
    <n v="12.4"/>
    <n v="0"/>
    <x v="0"/>
    <x v="2"/>
    <n v="37980"/>
    <s v="Sydney"/>
    <n v="5.2"/>
    <n v="9.1999999999999993"/>
    <n v="13.4"/>
    <n v="16.399999999999999"/>
    <n v="100"/>
    <s v="Hawthorn"/>
    <n v="2.2000000000000002"/>
    <n v="7.5"/>
    <n v="11.6"/>
    <n v="17.100000000000001"/>
    <n v="112"/>
    <x v="2"/>
    <s v="Medium"/>
    <x v="0"/>
  </r>
  <r>
    <s v="2013R2302"/>
    <x v="1"/>
    <x v="22"/>
    <d v="2013-08-31T00:00:00"/>
    <n v="21"/>
    <n v="9"/>
    <n v="1.6"/>
    <x v="4"/>
    <x v="3"/>
    <n v="22476"/>
    <s v="St Kilda"/>
    <n v="4.4000000000000004"/>
    <n v="9.6"/>
    <n v="12.9"/>
    <n v="16.16"/>
    <n v="112"/>
    <s v="Fremantle"/>
    <n v="0"/>
    <n v="4.3"/>
    <n v="5.5"/>
    <n v="6.5"/>
    <n v="41"/>
    <x v="11"/>
    <s v="Low"/>
    <x v="1"/>
  </r>
  <r>
    <s v="2013R2303"/>
    <x v="1"/>
    <x v="22"/>
    <d v="2013-08-31T00:00:00"/>
    <n v="22.8"/>
    <n v="7.5"/>
    <n v="4"/>
    <x v="10"/>
    <x v="9"/>
    <n v="27467"/>
    <s v="Geelong"/>
    <n v="5.5"/>
    <n v="7.11"/>
    <n v="12.2"/>
    <n v="15.22"/>
    <n v="112"/>
    <s v="Brisbane"/>
    <n v="3.3"/>
    <n v="9.5"/>
    <n v="11.6"/>
    <n v="17.899999999999999"/>
    <n v="111"/>
    <x v="12"/>
    <s v="Low"/>
    <x v="1"/>
  </r>
  <r>
    <s v="2013R2304"/>
    <x v="1"/>
    <x v="22"/>
    <d v="2013-08-31T00:00:00"/>
    <n v="25.3"/>
    <n v="10.5"/>
    <n v="0"/>
    <x v="5"/>
    <x v="7"/>
    <n v="45127"/>
    <s v="Port Adelaide"/>
    <n v="4.3"/>
    <n v="8.9"/>
    <n v="12.11"/>
    <n v="15.13"/>
    <n v="103"/>
    <s v="Carlton"/>
    <n v="1.5"/>
    <n v="3.7"/>
    <n v="7.12"/>
    <n v="15.14"/>
    <n v="104"/>
    <x v="1"/>
    <s v="Medium"/>
    <x v="0"/>
  </r>
  <r>
    <s v="2013R2305"/>
    <x v="1"/>
    <x v="22"/>
    <d v="2013-08-31T00:00:00"/>
    <n v="21"/>
    <n v="9"/>
    <n v="1.6"/>
    <x v="1"/>
    <x v="8"/>
    <n v="60979"/>
    <s v="Essendon"/>
    <n v="2.4"/>
    <n v="3.6"/>
    <n v="5.8"/>
    <n v="9.11"/>
    <n v="65"/>
    <s v="Richmond"/>
    <n v="4.0999999999999996"/>
    <n v="5.7"/>
    <n v="11.9"/>
    <n v="15.14"/>
    <n v="104"/>
    <x v="13"/>
    <s v="High"/>
    <x v="0"/>
  </r>
  <r>
    <s v="2013R2306"/>
    <x v="1"/>
    <x v="22"/>
    <d v="2013-08-31T00:00:00"/>
    <n v="21.1"/>
    <n v="15.1"/>
    <n v="7.4"/>
    <x v="3"/>
    <x v="32"/>
    <n v="29416"/>
    <s v="West Coast"/>
    <n v="0.3"/>
    <n v="3.7"/>
    <n v="4.8"/>
    <n v="5.13"/>
    <n v="43"/>
    <s v="Adelaide"/>
    <n v="4.4000000000000004"/>
    <n v="8.6999999999999993"/>
    <n v="15.1"/>
    <n v="19.149999999999999"/>
    <n v="129"/>
    <x v="4"/>
    <s v="Low"/>
    <x v="0"/>
  </r>
  <r>
    <s v="2013R2307"/>
    <x v="1"/>
    <x v="22"/>
    <d v="2013-09-01T00:00:00"/>
    <n v="26.2"/>
    <n v="16.8"/>
    <n v="0"/>
    <x v="2"/>
    <x v="6"/>
    <n v="13080"/>
    <s v="Gold Coast"/>
    <n v="6.1"/>
    <n v="12.3"/>
    <n v="16.7"/>
    <n v="22.14"/>
    <n v="146"/>
    <s v="Greater Western Sydney"/>
    <n v="2.4"/>
    <n v="5.4"/>
    <n v="7.8"/>
    <n v="9.9"/>
    <n v="63"/>
    <x v="17"/>
    <s v="Low"/>
    <x v="1"/>
  </r>
  <r>
    <s v="2013R2308"/>
    <x v="1"/>
    <x v="22"/>
    <d v="2013-09-01T00:00:00"/>
    <n v="22.3"/>
    <n v="13.5"/>
    <n v="0"/>
    <x v="1"/>
    <x v="27"/>
    <n v="50958"/>
    <s v="Collingwood"/>
    <n v="5.4"/>
    <n v="10.8"/>
    <n v="14.11"/>
    <n v="17.12"/>
    <n v="114"/>
    <s v="North Melbourne"/>
    <n v="8.1"/>
    <n v="10.5"/>
    <n v="15.9"/>
    <n v="19.11"/>
    <n v="125"/>
    <x v="10"/>
    <s v="High"/>
    <x v="0"/>
  </r>
  <r>
    <s v="2013R2309"/>
    <x v="1"/>
    <x v="22"/>
    <d v="2013-09-01T00:00:00"/>
    <n v="22.3"/>
    <n v="13.5"/>
    <n v="0"/>
    <x v="4"/>
    <x v="12"/>
    <n v="22176"/>
    <s v="Western Bulldogs"/>
    <n v="4.3"/>
    <n v="13.6"/>
    <n v="14.8"/>
    <n v="16.11"/>
    <n v="107"/>
    <s v="Melbourne"/>
    <n v="4.5"/>
    <n v="6.5"/>
    <n v="9.6999999999999993"/>
    <n v="13.9"/>
    <n v="87"/>
    <x v="14"/>
    <s v="Low"/>
    <x v="1"/>
  </r>
  <r>
    <s v="2013QF01"/>
    <x v="1"/>
    <x v="23"/>
    <d v="2013-09-06T00:00:00"/>
    <n v="14.4"/>
    <n v="9.6999999999999993"/>
    <n v="2.2000000000000002"/>
    <x v="1"/>
    <x v="2"/>
    <n v="59615"/>
    <s v="Hawthorn"/>
    <n v="3.4"/>
    <n v="4.7"/>
    <n v="9.9"/>
    <n v="15.15"/>
    <n v="105"/>
    <s v="Sydney"/>
    <n v="3.3"/>
    <n v="4.7"/>
    <n v="5.8"/>
    <n v="7.9"/>
    <n v="51"/>
    <x v="2"/>
    <s v="High"/>
    <x v="1"/>
  </r>
  <r>
    <s v="2013EF01"/>
    <x v="1"/>
    <x v="24"/>
    <d v="2013-09-07T00:00:00"/>
    <n v="18.899999999999999"/>
    <n v="7.1"/>
    <n v="0"/>
    <x v="1"/>
    <x v="1"/>
    <n v="51722"/>
    <s v="Collingwood"/>
    <n v="1.4"/>
    <n v="4.5999999999999996"/>
    <n v="7.7"/>
    <n v="9.9"/>
    <n v="63"/>
    <s v="Port Adelaide"/>
    <n v="2.4"/>
    <n v="6.6"/>
    <n v="8.9"/>
    <n v="12.15"/>
    <n v="87"/>
    <x v="8"/>
    <s v="High"/>
    <x v="0"/>
  </r>
  <r>
    <s v="2013QF02"/>
    <x v="1"/>
    <x v="23"/>
    <d v="2013-09-07T00:00:00"/>
    <n v="17.899999999999999"/>
    <n v="6.3"/>
    <n v="0"/>
    <x v="10"/>
    <x v="33"/>
    <n v="32458"/>
    <s v="Geelong"/>
    <n v="4.5999999999999996"/>
    <n v="6.11"/>
    <n v="9.1300000000000008"/>
    <n v="9.18"/>
    <n v="72"/>
    <s v="Fremantle"/>
    <n v="2.5"/>
    <n v="7.9"/>
    <n v="10.119999999999999"/>
    <n v="12.15"/>
    <n v="87"/>
    <x v="5"/>
    <s v="Medium"/>
    <x v="0"/>
  </r>
  <r>
    <s v="2013EF02"/>
    <x v="1"/>
    <x v="24"/>
    <d v="2013-09-08T00:00:00"/>
    <n v="17.3"/>
    <n v="6.8"/>
    <n v="0"/>
    <x v="1"/>
    <x v="27"/>
    <n v="94690"/>
    <s v="Richmond"/>
    <n v="3.5"/>
    <n v="10.7"/>
    <n v="12.1"/>
    <n v="14.12"/>
    <n v="96"/>
    <s v="Carlton"/>
    <n v="2.2999999999999998"/>
    <n v="6.5"/>
    <n v="12.6"/>
    <n v="18.8"/>
    <n v="116"/>
    <x v="1"/>
    <s v="High"/>
    <x v="0"/>
  </r>
  <r>
    <s v="2013SF01"/>
    <x v="1"/>
    <x v="25"/>
    <d v="2013-09-13T00:00:00"/>
    <n v="15.6"/>
    <n v="0.1"/>
    <n v="2.4"/>
    <x v="1"/>
    <x v="2"/>
    <n v="52744"/>
    <s v="Geelong"/>
    <n v="2.2000000000000002"/>
    <n v="3.6"/>
    <n v="8.1199999999999992"/>
    <n v="13.18"/>
    <n v="96"/>
    <s v="Port Adelaide"/>
    <n v="3.2"/>
    <n v="7.5"/>
    <n v="8.5"/>
    <n v="12.8"/>
    <n v="80"/>
    <x v="12"/>
    <s v="High"/>
    <x v="1"/>
  </r>
  <r>
    <s v="2013SF02"/>
    <x v="1"/>
    <x v="25"/>
    <d v="2013-09-14T00:00:00"/>
    <n v="23.7"/>
    <n v="13.5"/>
    <n v="2.8"/>
    <x v="0"/>
    <x v="1"/>
    <n v="37980"/>
    <s v="Sydney"/>
    <n v="3.3"/>
    <n v="8.6"/>
    <n v="13.8"/>
    <n v="13.8"/>
    <n v="86"/>
    <s v="Carlton"/>
    <n v="2.2999999999999998"/>
    <n v="4.8"/>
    <n v="4.8"/>
    <n v="8.14"/>
    <n v="62"/>
    <x v="0"/>
    <s v="Medium"/>
    <x v="1"/>
  </r>
  <r>
    <s v="2013PF01"/>
    <x v="1"/>
    <x v="26"/>
    <d v="2013-09-20T00:00:00"/>
    <n v="18.100000000000001"/>
    <n v="9.4"/>
    <n v="0.8"/>
    <x v="1"/>
    <x v="2"/>
    <n v="85569"/>
    <s v="Hawthorn"/>
    <n v="3.5"/>
    <n v="7.8"/>
    <n v="10.1"/>
    <n v="14.18"/>
    <n v="102"/>
    <s v="Geelong"/>
    <n v="4"/>
    <n v="7.4"/>
    <n v="14.6"/>
    <n v="15.7"/>
    <n v="97"/>
    <x v="2"/>
    <s v="High"/>
    <x v="1"/>
  </r>
  <r>
    <s v="2013PF02"/>
    <x v="1"/>
    <x v="26"/>
    <d v="2013-09-21T00:00:00"/>
    <n v="21.6"/>
    <n v="9.5"/>
    <n v="2"/>
    <x v="3"/>
    <x v="34"/>
    <n v="43249"/>
    <s v="Fremantle"/>
    <n v="2.9"/>
    <n v="7.11"/>
    <n v="11.12"/>
    <n v="14.15"/>
    <n v="99"/>
    <s v="Sydney"/>
    <n v="2.1"/>
    <n v="2.2000000000000002"/>
    <n v="5.5"/>
    <n v="11.8"/>
    <n v="74"/>
    <x v="5"/>
    <s v="Medium"/>
    <x v="1"/>
  </r>
  <r>
    <s v="2013GF01"/>
    <x v="1"/>
    <x v="27"/>
    <d v="2013-09-28T00:00:00"/>
    <n v="15.7"/>
    <n v="6.3"/>
    <n v="1.8"/>
    <x v="1"/>
    <x v="26"/>
    <n v="100007"/>
    <s v="Hawthorn"/>
    <n v="2.2999999999999998"/>
    <n v="5.5"/>
    <n v="8.8000000000000007"/>
    <n v="11.11"/>
    <n v="77"/>
    <s v="Fremantle"/>
    <n v="0.3"/>
    <n v="1.6"/>
    <n v="6.1"/>
    <n v="8.14"/>
    <n v="62"/>
    <x v="2"/>
    <s v="High"/>
    <x v="1"/>
  </r>
  <r>
    <s v="2014R0101"/>
    <x v="2"/>
    <x v="0"/>
    <d v="2014-03-14T00:00:00"/>
    <n v="27.6"/>
    <n v="13.5"/>
    <n v="0"/>
    <x v="4"/>
    <x v="2"/>
    <n v="37571"/>
    <s v="Collingwood"/>
    <n v="2.4"/>
    <n v="2.8"/>
    <n v="3.13"/>
    <n v="5.16"/>
    <n v="46"/>
    <s v="Fremantle"/>
    <n v="2.2999999999999998"/>
    <n v="8.6999999999999993"/>
    <n v="14.1"/>
    <n v="17.14"/>
    <n v="116"/>
    <x v="5"/>
    <s v="Medium"/>
    <x v="0"/>
  </r>
  <r>
    <s v="2014R0102"/>
    <x v="2"/>
    <x v="0"/>
    <d v="2014-03-15T00:00:00"/>
    <n v="29.5"/>
    <n v="17.399999999999999"/>
    <n v="0"/>
    <x v="14"/>
    <x v="12"/>
    <n v="17102"/>
    <s v="Greater Western Sydney"/>
    <n v="4.0999999999999996"/>
    <n v="7.1"/>
    <n v="9.5"/>
    <n v="15.9"/>
    <n v="99"/>
    <s v="Sydney"/>
    <n v="6.2"/>
    <n v="7.8"/>
    <n v="9.8000000000000007"/>
    <n v="9.1300000000000008"/>
    <n v="67"/>
    <x v="15"/>
    <s v="Low"/>
    <x v="1"/>
  </r>
  <r>
    <s v="2014R0103"/>
    <x v="2"/>
    <x v="0"/>
    <d v="2014-03-15T00:00:00"/>
    <n v="28.4"/>
    <n v="18.8"/>
    <n v="0.4"/>
    <x v="2"/>
    <x v="35"/>
    <n v="19425"/>
    <s v="Gold Coast"/>
    <n v="5.4"/>
    <n v="6.7"/>
    <n v="7.13"/>
    <n v="12.15"/>
    <n v="87"/>
    <s v="Richmond"/>
    <n v="3.1"/>
    <n v="5.6"/>
    <n v="6.7"/>
    <n v="10.9"/>
    <n v="69"/>
    <x v="17"/>
    <s v="Low"/>
    <x v="1"/>
  </r>
  <r>
    <s v="2014R0104"/>
    <x v="2"/>
    <x v="0"/>
    <d v="2014-03-16T00:00:00"/>
    <n v="22"/>
    <n v="11.8"/>
    <n v="4.5999999999999996"/>
    <x v="4"/>
    <x v="8"/>
    <n v="24640"/>
    <s v="Carlton"/>
    <n v="4.4000000000000004"/>
    <n v="8.8000000000000007"/>
    <n v="11.13"/>
    <n v="12.15"/>
    <n v="87"/>
    <s v="Port Adelaide"/>
    <n v="1"/>
    <n v="7.5"/>
    <n v="11.7"/>
    <n v="18.12"/>
    <n v="120"/>
    <x v="8"/>
    <s v="Low"/>
    <x v="0"/>
  </r>
  <r>
    <s v="2014R0105"/>
    <x v="2"/>
    <x v="0"/>
    <d v="2014-03-20T00:00:00"/>
    <n v="30.4"/>
    <n v="8.1999999999999993"/>
    <n v="0"/>
    <x v="10"/>
    <x v="11"/>
    <n v="23622"/>
    <s v="Geelong"/>
    <n v="6"/>
    <n v="11.3"/>
    <n v="12.7"/>
    <n v="18.11"/>
    <n v="119"/>
    <s v="Adelaide"/>
    <n v="5.3"/>
    <n v="9.5"/>
    <n v="11.8"/>
    <n v="12.9"/>
    <n v="81"/>
    <x v="12"/>
    <s v="Low"/>
    <x v="1"/>
  </r>
  <r>
    <s v="2014R0106"/>
    <x v="2"/>
    <x v="0"/>
    <d v="2014-03-21T00:00:00"/>
    <n v="25.3"/>
    <n v="16.399999999999999"/>
    <n v="0"/>
    <x v="4"/>
    <x v="2"/>
    <n v="42332"/>
    <s v="North Melbourne"/>
    <n v="3"/>
    <n v="5.3"/>
    <n v="8.5"/>
    <n v="9.6"/>
    <n v="60"/>
    <s v="Essendon"/>
    <n v="4.0999999999999996"/>
    <n v="8.5"/>
    <n v="11.8"/>
    <n v="15.9"/>
    <n v="99"/>
    <x v="6"/>
    <s v="Medium"/>
    <x v="0"/>
  </r>
  <r>
    <s v="2014R0107"/>
    <x v="2"/>
    <x v="0"/>
    <d v="2014-03-22T00:00:00"/>
    <n v="19.2"/>
    <n v="10.5"/>
    <n v="27.2"/>
    <x v="12"/>
    <x v="12"/>
    <n v="12430"/>
    <s v="Hawthorn"/>
    <n v="3.3"/>
    <n v="7.6"/>
    <n v="13.8"/>
    <n v="21.13"/>
    <n v="139"/>
    <s v="Brisbane"/>
    <n v="2.4"/>
    <n v="3.8"/>
    <n v="8.1300000000000008"/>
    <n v="13.13"/>
    <n v="91"/>
    <x v="2"/>
    <s v="Low"/>
    <x v="1"/>
  </r>
  <r>
    <s v="2014R0108"/>
    <x v="2"/>
    <x v="0"/>
    <d v="2014-03-22T00:00:00"/>
    <n v="19.100000000000001"/>
    <n v="11.7"/>
    <n v="3.8"/>
    <x v="4"/>
    <x v="8"/>
    <n v="31657"/>
    <s v="St Kilda"/>
    <n v="1.3"/>
    <n v="4.5"/>
    <n v="8.6"/>
    <n v="10.8"/>
    <n v="68"/>
    <s v="Melbourne"/>
    <n v="2.2000000000000002"/>
    <n v="2.1"/>
    <n v="4.1100000000000003"/>
    <n v="6.15"/>
    <n v="51"/>
    <x v="11"/>
    <s v="Medium"/>
    <x v="1"/>
  </r>
  <r>
    <s v="2014R0109"/>
    <x v="2"/>
    <x v="0"/>
    <d v="2014-03-23T00:00:00"/>
    <n v="33.9"/>
    <n v="20.7"/>
    <n v="0"/>
    <x v="3"/>
    <x v="12"/>
    <n v="36752"/>
    <s v="West Coast"/>
    <n v="4.2"/>
    <n v="9.4"/>
    <n v="13.6"/>
    <n v="21.8"/>
    <n v="134"/>
    <s v="Western Bulldogs"/>
    <n v="2.1"/>
    <n v="3.1"/>
    <n v="5.3"/>
    <n v="11.3"/>
    <n v="69"/>
    <x v="7"/>
    <s v="Medium"/>
    <x v="1"/>
  </r>
  <r>
    <s v="2014R0201"/>
    <x v="2"/>
    <x v="1"/>
    <d v="2014-03-27T00:00:00"/>
    <n v="25.7"/>
    <n v="16.5"/>
    <n v="4.5999999999999996"/>
    <x v="1"/>
    <x v="1"/>
    <n v="62037"/>
    <s v="Richmond"/>
    <n v="6.3"/>
    <n v="10.6"/>
    <n v="12.12"/>
    <n v="14.14"/>
    <n v="98"/>
    <s v="Carlton"/>
    <n v="2.4"/>
    <n v="5.5"/>
    <n v="9.6999999999999993"/>
    <n v="12.14"/>
    <n v="86"/>
    <x v="13"/>
    <s v="High"/>
    <x v="1"/>
  </r>
  <r>
    <s v="2014R0202"/>
    <x v="2"/>
    <x v="1"/>
    <d v="2014-03-28T00:00:00"/>
    <n v="21.3"/>
    <n v="15.9"/>
    <n v="7.6"/>
    <x v="4"/>
    <x v="2"/>
    <n v="44163"/>
    <s v="Essendon"/>
    <n v="1.5"/>
    <n v="3.7"/>
    <n v="9.1"/>
    <n v="12.14"/>
    <n v="86"/>
    <s v="Hawthorn"/>
    <n v="4.0999999999999996"/>
    <n v="9.3000000000000007"/>
    <n v="9.6999999999999993"/>
    <n v="13.12"/>
    <n v="90"/>
    <x v="2"/>
    <s v="Medium"/>
    <x v="0"/>
  </r>
  <r>
    <s v="2014R0203"/>
    <x v="2"/>
    <x v="1"/>
    <d v="2014-03-29T00:00:00"/>
    <n v="23.4"/>
    <n v="11.4"/>
    <n v="0"/>
    <x v="4"/>
    <x v="14"/>
    <n v="19640"/>
    <s v="St Kilda"/>
    <n v="5"/>
    <n v="8.1"/>
    <n v="12.4"/>
    <n v="15.5"/>
    <n v="95"/>
    <s v="Greater Western Sydney"/>
    <n v="4.2"/>
    <n v="9.3000000000000007"/>
    <n v="11.5"/>
    <n v="13.1"/>
    <n v="88"/>
    <x v="11"/>
    <s v="Low"/>
    <x v="1"/>
  </r>
  <r>
    <s v="2014R0204"/>
    <x v="2"/>
    <x v="1"/>
    <d v="2014-03-29T00:00:00"/>
    <n v="23.4"/>
    <n v="16.5"/>
    <n v="0"/>
    <x v="17"/>
    <x v="36"/>
    <n v="50397"/>
    <s v="Port Adelaide"/>
    <n v="5.4"/>
    <n v="7.8"/>
    <n v="12.11"/>
    <n v="19.13"/>
    <n v="127"/>
    <s v="Adelaide"/>
    <n v="1"/>
    <n v="5.2"/>
    <n v="8.5"/>
    <n v="11.7"/>
    <n v="73"/>
    <x v="8"/>
    <s v="High"/>
    <x v="1"/>
  </r>
  <r>
    <s v="2014R0205"/>
    <x v="2"/>
    <x v="1"/>
    <d v="2014-03-29T00:00:00"/>
    <n v="24.9"/>
    <n v="19.600000000000001"/>
    <n v="0"/>
    <x v="3"/>
    <x v="12"/>
    <n v="35583"/>
    <s v="Fremantle"/>
    <n v="4.0999999999999996"/>
    <n v="5.5"/>
    <n v="8.9"/>
    <n v="12.15"/>
    <n v="87"/>
    <s v="Gold Coast"/>
    <n v="2.1"/>
    <n v="3.5"/>
    <n v="4.8"/>
    <n v="5.9"/>
    <n v="39"/>
    <x v="5"/>
    <s v="Medium"/>
    <x v="1"/>
  </r>
  <r>
    <s v="2014R0206"/>
    <x v="2"/>
    <x v="1"/>
    <d v="2014-03-29T00:00:00"/>
    <n v="25.4"/>
    <n v="18.2"/>
    <n v="4.2"/>
    <x v="0"/>
    <x v="8"/>
    <n v="32347"/>
    <s v="Sydney"/>
    <n v="3.1"/>
    <n v="7.2"/>
    <n v="9.6999999999999993"/>
    <n v="10.9"/>
    <n v="69"/>
    <s v="Collingwood"/>
    <n v="1.2"/>
    <n v="5.5"/>
    <n v="9.1"/>
    <n v="12.17"/>
    <n v="89"/>
    <x v="9"/>
    <s v="Medium"/>
    <x v="0"/>
  </r>
  <r>
    <s v="2014R0207"/>
    <x v="2"/>
    <x v="1"/>
    <d v="2014-03-30T00:00:00"/>
    <n v="25.6"/>
    <n v="22.7"/>
    <n v="0.8"/>
    <x v="6"/>
    <x v="37"/>
    <n v="20933"/>
    <s v="Brisbane"/>
    <n v="0.3"/>
    <n v="4.4000000000000004"/>
    <n v="7.6"/>
    <n v="10.8"/>
    <n v="68"/>
    <s v="Geelong"/>
    <n v="1.4"/>
    <n v="5.7"/>
    <n v="10.119999999999999"/>
    <n v="13.15"/>
    <n v="93"/>
    <x v="12"/>
    <s v="Low"/>
    <x v="0"/>
  </r>
  <r>
    <s v="2014R0208"/>
    <x v="2"/>
    <x v="1"/>
    <d v="2014-03-30T00:00:00"/>
    <n v="25.7"/>
    <n v="13.9"/>
    <n v="0"/>
    <x v="1"/>
    <x v="27"/>
    <n v="22230"/>
    <s v="Melbourne"/>
    <n v="0.1"/>
    <n v="1.3"/>
    <n v="2.4"/>
    <n v="4.5999999999999996"/>
    <n v="30"/>
    <s v="West Coast"/>
    <n v="6.5"/>
    <n v="10.7"/>
    <n v="14.1"/>
    <n v="18.149999999999999"/>
    <n v="123"/>
    <x v="7"/>
    <s v="Low"/>
    <x v="0"/>
  </r>
  <r>
    <s v="2014R0209"/>
    <x v="2"/>
    <x v="1"/>
    <d v="2014-03-30T00:00:00"/>
    <n v="25.7"/>
    <n v="13.9"/>
    <n v="0"/>
    <x v="4"/>
    <x v="12"/>
    <n v="28512"/>
    <s v="Western Bulldogs"/>
    <n v="0.3"/>
    <n v="2.2999999999999998"/>
    <n v="5.4"/>
    <n v="8.6"/>
    <n v="54"/>
    <s v="North Melbourne"/>
    <n v="2.2000000000000002"/>
    <n v="2.5"/>
    <n v="6.8"/>
    <n v="12.11"/>
    <n v="83"/>
    <x v="10"/>
    <s v="Low"/>
    <x v="0"/>
  </r>
  <r>
    <s v="2014R0301"/>
    <x v="2"/>
    <x v="2"/>
    <d v="2014-04-04T00:00:00"/>
    <n v="19.3"/>
    <n v="13.9"/>
    <n v="0"/>
    <x v="1"/>
    <x v="2"/>
    <n v="43583"/>
    <s v="Hawthorn"/>
    <n v="6.2"/>
    <n v="12.5"/>
    <n v="17.7"/>
    <n v="21.11"/>
    <n v="137"/>
    <s v="Fremantle"/>
    <n v="1.2"/>
    <n v="2.8"/>
    <n v="5.0999999999999996"/>
    <n v="11.13"/>
    <n v="79"/>
    <x v="2"/>
    <s v="Medium"/>
    <x v="1"/>
  </r>
  <r>
    <s v="2014R0302"/>
    <x v="2"/>
    <x v="2"/>
    <d v="2014-04-05T00:00:00"/>
    <n v="24.6"/>
    <n v="13.5"/>
    <n v="0"/>
    <x v="4"/>
    <x v="3"/>
    <n v="31724"/>
    <s v="Western Bulldogs"/>
    <n v="5.4"/>
    <n v="9.5"/>
    <n v="11.9"/>
    <n v="15.1"/>
    <n v="100"/>
    <s v="Richmond"/>
    <n v="2.4"/>
    <n v="3.4"/>
    <n v="9.6"/>
    <n v="15.8"/>
    <n v="98"/>
    <x v="14"/>
    <s v="Medium"/>
    <x v="1"/>
  </r>
  <r>
    <s v="2014R0303"/>
    <x v="2"/>
    <x v="2"/>
    <d v="2014-04-05T00:00:00"/>
    <n v="21.5"/>
    <n v="9.1999999999999993"/>
    <n v="0"/>
    <x v="17"/>
    <x v="14"/>
    <n v="47426"/>
    <s v="Adelaide"/>
    <n v="2.2000000000000002"/>
    <n v="5.7"/>
    <n v="9.1"/>
    <n v="9.17"/>
    <n v="71"/>
    <s v="Sydney"/>
    <n v="6.2"/>
    <n v="9.1999999999999993"/>
    <n v="14.5"/>
    <n v="21.8"/>
    <n v="134"/>
    <x v="0"/>
    <s v="Medium"/>
    <x v="0"/>
  </r>
  <r>
    <s v="2014R0304"/>
    <x v="2"/>
    <x v="2"/>
    <d v="2014-04-05T00:00:00"/>
    <n v="28.7"/>
    <n v="20.8"/>
    <n v="0"/>
    <x v="2"/>
    <x v="28"/>
    <n v="16593"/>
    <s v="Gold Coast"/>
    <n v="2.2000000000000002"/>
    <n v="5.6"/>
    <n v="12.1"/>
    <n v="17.12"/>
    <n v="114"/>
    <s v="Brisbane"/>
    <n v="1.2"/>
    <n v="3.4"/>
    <n v="6.4"/>
    <n v="9.6999999999999993"/>
    <n v="61"/>
    <x v="17"/>
    <s v="Low"/>
    <x v="1"/>
  </r>
  <r>
    <s v="2014R0305"/>
    <x v="2"/>
    <x v="2"/>
    <d v="2014-04-05T00:00:00"/>
    <n v="31.4"/>
    <n v="13.6"/>
    <n v="0"/>
    <x v="3"/>
    <x v="12"/>
    <n v="36448"/>
    <s v="West Coast"/>
    <n v="3.2"/>
    <n v="5.4"/>
    <n v="8.8000000000000007"/>
    <n v="12.11"/>
    <n v="83"/>
    <s v="St Kilda"/>
    <n v="1.5"/>
    <n v="6.6"/>
    <n v="7.8"/>
    <n v="8.1"/>
    <n v="58"/>
    <x v="7"/>
    <s v="Medium"/>
    <x v="1"/>
  </r>
  <r>
    <s v="2014R0306"/>
    <x v="2"/>
    <x v="2"/>
    <d v="2014-04-05T00:00:00"/>
    <n v="24.6"/>
    <n v="13.5"/>
    <n v="0"/>
    <x v="1"/>
    <x v="8"/>
    <n v="63152"/>
    <s v="Collingwood"/>
    <n v="0.4"/>
    <n v="6.7"/>
    <n v="8.9"/>
    <n v="11.1"/>
    <n v="76"/>
    <s v="Geelong"/>
    <n v="3.5"/>
    <n v="6.7"/>
    <n v="9.1199999999999992"/>
    <n v="12.15"/>
    <n v="87"/>
    <x v="12"/>
    <s v="High"/>
    <x v="0"/>
  </r>
  <r>
    <s v="2014R0307"/>
    <x v="2"/>
    <x v="2"/>
    <d v="2014-04-06T00:00:00"/>
    <n v="22.8"/>
    <n v="17.600000000000001"/>
    <n v="0.2"/>
    <x v="14"/>
    <x v="6"/>
    <n v="7016"/>
    <s v="Greater Western Sydney"/>
    <n v="1.2"/>
    <n v="2.7"/>
    <n v="5.12"/>
    <n v="10.19"/>
    <n v="79"/>
    <s v="Melbourne"/>
    <n v="0.2"/>
    <n v="1.5"/>
    <n v="5.5"/>
    <n v="7.5"/>
    <n v="47"/>
    <x v="15"/>
    <s v="Low"/>
    <x v="1"/>
  </r>
  <r>
    <s v="2014R0308"/>
    <x v="2"/>
    <x v="2"/>
    <d v="2014-04-06T00:00:00"/>
    <n v="23.5"/>
    <n v="10.199999999999999"/>
    <n v="0"/>
    <x v="4"/>
    <x v="7"/>
    <n v="19111"/>
    <s v="North Melbourne"/>
    <n v="3.2"/>
    <n v="7.3"/>
    <n v="9.11"/>
    <n v="14.13"/>
    <n v="97"/>
    <s v="Port Adelaide"/>
    <n v="4.3"/>
    <n v="6.8"/>
    <n v="11.9"/>
    <n v="13.12"/>
    <n v="90"/>
    <x v="10"/>
    <s v="Low"/>
    <x v="1"/>
  </r>
  <r>
    <s v="2014R0309"/>
    <x v="2"/>
    <x v="2"/>
    <d v="2014-04-06T00:00:00"/>
    <n v="23.5"/>
    <n v="10.199999999999999"/>
    <n v="0"/>
    <x v="1"/>
    <x v="11"/>
    <n v="62730"/>
    <s v="Essendon"/>
    <n v="6.3"/>
    <n v="10.6"/>
    <n v="16.8"/>
    <n v="21.12"/>
    <n v="138"/>
    <s v="Carlton"/>
    <n v="0.3"/>
    <n v="3.4"/>
    <n v="6.8"/>
    <n v="8.9"/>
    <n v="57"/>
    <x v="6"/>
    <s v="High"/>
    <x v="1"/>
  </r>
  <r>
    <s v="2014R0401"/>
    <x v="2"/>
    <x v="3"/>
    <d v="2014-04-11T00:00:00"/>
    <n v="17.399999999999999"/>
    <n v="16.399999999999999"/>
    <n v="17.399999999999999"/>
    <x v="1"/>
    <x v="2"/>
    <n v="62100"/>
    <s v="Richmond"/>
    <n v="1.4"/>
    <n v="2.7"/>
    <n v="3.1"/>
    <n v="10.119999999999999"/>
    <n v="72"/>
    <s v="Collingwood"/>
    <n v="4.3"/>
    <n v="7.5"/>
    <n v="10.1"/>
    <n v="16.14"/>
    <n v="110"/>
    <x v="9"/>
    <s v="High"/>
    <x v="0"/>
  </r>
  <r>
    <s v="2014R0402"/>
    <x v="2"/>
    <x v="3"/>
    <d v="2014-04-12T00:00:00"/>
    <n v="21.7"/>
    <n v="14.6"/>
    <n v="9.6"/>
    <x v="1"/>
    <x v="3"/>
    <n v="37323"/>
    <s v="Carlton"/>
    <n v="3.4"/>
    <n v="5.9"/>
    <n v="6.11"/>
    <n v="7.16"/>
    <n v="58"/>
    <s v="Melbourne"/>
    <n v="3.2"/>
    <n v="6.7"/>
    <n v="10.8"/>
    <n v="12.9"/>
    <n v="81"/>
    <x v="16"/>
    <s v="Medium"/>
    <x v="0"/>
  </r>
  <r>
    <s v="2014R0403"/>
    <x v="2"/>
    <x v="3"/>
    <d v="2014-04-12T00:00:00"/>
    <n v="20.9"/>
    <n v="13.4"/>
    <n v="0"/>
    <x v="17"/>
    <x v="14"/>
    <n v="36231"/>
    <s v="Port Adelaide"/>
    <n v="4.4000000000000004"/>
    <n v="10.9"/>
    <n v="18.13"/>
    <n v="24.15"/>
    <n v="159"/>
    <s v="Brisbane"/>
    <n v="3.2"/>
    <n v="4.3"/>
    <n v="5.3"/>
    <n v="7.4"/>
    <n v="46"/>
    <x v="8"/>
    <s v="Medium"/>
    <x v="1"/>
  </r>
  <r>
    <s v="2014R0404"/>
    <x v="2"/>
    <x v="3"/>
    <d v="2014-04-12T00:00:00"/>
    <n v="20"/>
    <n v="11.7"/>
    <n v="4.5999999999999996"/>
    <x v="11"/>
    <x v="12"/>
    <n v="7863"/>
    <s v="Greater Western Sydney"/>
    <n v="5.3"/>
    <n v="8.6999999999999993"/>
    <n v="11.8"/>
    <n v="12.11"/>
    <n v="83"/>
    <s v="Western Bulldogs"/>
    <n v="1.1000000000000001"/>
    <n v="5.5"/>
    <n v="10.6"/>
    <n v="17.8"/>
    <n v="110"/>
    <x v="14"/>
    <s v="Low"/>
    <x v="0"/>
  </r>
  <r>
    <s v="2014R0405"/>
    <x v="2"/>
    <x v="3"/>
    <d v="2014-04-12T00:00:00"/>
    <n v="20.399999999999999"/>
    <n v="15.4"/>
    <n v="4.2"/>
    <x v="10"/>
    <x v="8"/>
    <n v="25271"/>
    <s v="Geelong"/>
    <n v="4.3"/>
    <n v="10.4"/>
    <n v="13.9"/>
    <n v="16.11"/>
    <n v="107"/>
    <s v="West Coast"/>
    <n v="4.0999999999999996"/>
    <n v="4.2"/>
    <n v="4.5"/>
    <n v="4.8"/>
    <n v="32"/>
    <x v="12"/>
    <s v="Low"/>
    <x v="1"/>
  </r>
  <r>
    <s v="2014R0406"/>
    <x v="2"/>
    <x v="3"/>
    <d v="2014-04-12T00:00:00"/>
    <n v="32.6"/>
    <n v="21.6"/>
    <n v="0"/>
    <x v="2"/>
    <x v="8"/>
    <n v="17729"/>
    <s v="Gold Coast"/>
    <n v="4.4000000000000004"/>
    <n v="6.4"/>
    <n v="7.5"/>
    <n v="7.7"/>
    <n v="49"/>
    <s v="Hawthorn"/>
    <n v="6.4"/>
    <n v="11.7"/>
    <n v="16.899999999999999"/>
    <n v="23.1"/>
    <n v="148"/>
    <x v="2"/>
    <s v="Low"/>
    <x v="0"/>
  </r>
  <r>
    <s v="2014R0407"/>
    <x v="2"/>
    <x v="3"/>
    <d v="2014-04-13T00:00:00"/>
    <n v="20.7"/>
    <n v="16.100000000000001"/>
    <n v="1.4"/>
    <x v="7"/>
    <x v="6"/>
    <n v="25505"/>
    <s v="Sydney"/>
    <n v="2.1"/>
    <n v="3.7"/>
    <n v="4.9000000000000004"/>
    <n v="6.12"/>
    <n v="48"/>
    <s v="North Melbourne"/>
    <n v="3.4"/>
    <n v="4.7"/>
    <n v="7.1"/>
    <n v="13.13"/>
    <n v="91"/>
    <x v="10"/>
    <s v="Low"/>
    <x v="0"/>
  </r>
  <r>
    <s v="2014R0408"/>
    <x v="2"/>
    <x v="3"/>
    <d v="2014-04-13T00:00:00"/>
    <n v="20.5"/>
    <n v="10"/>
    <n v="0"/>
    <x v="4"/>
    <x v="27"/>
    <n v="22923"/>
    <s v="St Kilda"/>
    <n v="2.2000000000000002"/>
    <n v="3.2"/>
    <n v="6.6"/>
    <n v="7.8"/>
    <n v="50"/>
    <s v="Adelaide"/>
    <n v="4.4000000000000004"/>
    <n v="9.1"/>
    <n v="15.14"/>
    <n v="20.16"/>
    <n v="136"/>
    <x v="4"/>
    <s v="Low"/>
    <x v="0"/>
  </r>
  <r>
    <s v="2014R0409"/>
    <x v="2"/>
    <x v="3"/>
    <d v="2014-04-13T00:00:00"/>
    <n v="33"/>
    <n v="16.100000000000001"/>
    <n v="0"/>
    <x v="3"/>
    <x v="10"/>
    <n v="36722"/>
    <s v="Fremantle"/>
    <n v="2.1"/>
    <n v="6.3"/>
    <n v="13.4"/>
    <n v="18.5"/>
    <n v="113"/>
    <s v="Essendon"/>
    <n v="2.1"/>
    <n v="4.2"/>
    <n v="5.4"/>
    <n v="9.6"/>
    <n v="60"/>
    <x v="5"/>
    <s v="Medium"/>
    <x v="1"/>
  </r>
  <r>
    <s v="2014R0501"/>
    <x v="2"/>
    <x v="4"/>
    <d v="2014-04-17T00:00:00"/>
    <n v="28"/>
    <n v="16.2"/>
    <n v="0"/>
    <x v="6"/>
    <x v="2"/>
    <n v="20676"/>
    <s v="Brisbane"/>
    <n v="0.1"/>
    <n v="3.2"/>
    <n v="7.6"/>
    <n v="9.9"/>
    <n v="63"/>
    <s v="Richmond"/>
    <n v="2.8"/>
    <n v="4.0999999999999996"/>
    <n v="9.1300000000000008"/>
    <n v="15.16"/>
    <n v="106"/>
    <x v="13"/>
    <s v="Low"/>
    <x v="0"/>
  </r>
  <r>
    <s v="2014R0502"/>
    <x v="2"/>
    <x v="4"/>
    <d v="2014-04-19T00:00:00"/>
    <n v="16.8"/>
    <n v="9.3000000000000007"/>
    <n v="1.6"/>
    <x v="1"/>
    <x v="14"/>
    <n v="57116"/>
    <s v="Collingwood"/>
    <n v="5.4"/>
    <n v="10.6"/>
    <n v="11.9"/>
    <n v="13.15"/>
    <n v="93"/>
    <s v="North Melbourne"/>
    <n v="2.2999999999999998"/>
    <n v="5.3"/>
    <n v="5.7"/>
    <n v="8.1"/>
    <n v="58"/>
    <x v="9"/>
    <s v="High"/>
    <x v="1"/>
  </r>
  <r>
    <s v="2014R0503"/>
    <x v="2"/>
    <x v="4"/>
    <d v="2014-04-19T00:00:00"/>
    <n v="19.600000000000001"/>
    <n v="16.2"/>
    <n v="0"/>
    <x v="7"/>
    <x v="12"/>
    <n v="25376"/>
    <s v="Sydney"/>
    <n v="2.1"/>
    <n v="5.7"/>
    <n v="11.1"/>
    <n v="13.14"/>
    <n v="92"/>
    <s v="Fremantle"/>
    <n v="2.2000000000000002"/>
    <n v="2.4"/>
    <n v="8.6"/>
    <n v="11.9"/>
    <n v="75"/>
    <x v="0"/>
    <s v="Low"/>
    <x v="1"/>
  </r>
  <r>
    <s v="2014R0504"/>
    <x v="2"/>
    <x v="4"/>
    <d v="2014-04-19T00:00:00"/>
    <n v="25.2"/>
    <n v="13.4"/>
    <n v="0"/>
    <x v="3"/>
    <x v="16"/>
    <n v="35366"/>
    <s v="West Coast"/>
    <n v="2.5"/>
    <n v="5.8"/>
    <n v="6.12"/>
    <n v="7.14"/>
    <n v="56"/>
    <s v="Port Adelaide"/>
    <n v="3.5"/>
    <n v="5.6"/>
    <n v="7.7"/>
    <n v="10.1"/>
    <n v="70"/>
    <x v="8"/>
    <s v="Medium"/>
    <x v="0"/>
  </r>
  <r>
    <s v="2014R0505"/>
    <x v="2"/>
    <x v="4"/>
    <d v="2014-04-19T00:00:00"/>
    <n v="16.8"/>
    <n v="9.3000000000000007"/>
    <n v="1.6"/>
    <x v="4"/>
    <x v="8"/>
    <n v="36041"/>
    <s v="Essendon"/>
    <n v="5"/>
    <n v="5.2"/>
    <n v="7.7"/>
    <n v="9.11"/>
    <n v="65"/>
    <s v="St Kilda"/>
    <n v="1.6"/>
    <n v="4.8"/>
    <n v="8.11"/>
    <n v="11.15"/>
    <n v="81"/>
    <x v="11"/>
    <s v="Medium"/>
    <x v="0"/>
  </r>
  <r>
    <s v="2014R0506"/>
    <x v="2"/>
    <x v="4"/>
    <d v="2014-04-20T00:00:00"/>
    <n v="22.9"/>
    <n v="8.8000000000000007"/>
    <n v="0"/>
    <x v="17"/>
    <x v="22"/>
    <n v="44770"/>
    <s v="Adelaide"/>
    <n v="4"/>
    <n v="11.6"/>
    <n v="16.8"/>
    <n v="21.11"/>
    <n v="137"/>
    <s v="Greater Western Sydney"/>
    <n v="2.2000000000000002"/>
    <n v="3.5"/>
    <n v="7.9"/>
    <n v="10.119999999999999"/>
    <n v="72"/>
    <x v="4"/>
    <s v="Medium"/>
    <x v="1"/>
  </r>
  <r>
    <s v="2014R0507"/>
    <x v="2"/>
    <x v="4"/>
    <d v="2014-04-20T00:00:00"/>
    <n v="18.7"/>
    <n v="11.6"/>
    <n v="0"/>
    <x v="1"/>
    <x v="27"/>
    <n v="17243"/>
    <s v="Melbourne"/>
    <n v="3.2"/>
    <n v="4.4000000000000004"/>
    <n v="6.1"/>
    <n v="11.12"/>
    <n v="78"/>
    <s v="Gold Coast"/>
    <n v="2.7"/>
    <n v="6.12"/>
    <n v="8.17"/>
    <n v="11.2"/>
    <n v="86"/>
    <x v="17"/>
    <s v="Low"/>
    <x v="0"/>
  </r>
  <r>
    <s v="2014R0508"/>
    <x v="2"/>
    <x v="4"/>
    <d v="2014-04-20T00:00:00"/>
    <n v="18.7"/>
    <n v="11.6"/>
    <n v="0"/>
    <x v="4"/>
    <x v="12"/>
    <n v="27986"/>
    <s v="Western Bulldogs"/>
    <n v="3.3"/>
    <n v="8.6"/>
    <n v="12.8"/>
    <n v="13.13"/>
    <n v="91"/>
    <s v="Carlton"/>
    <n v="7.3"/>
    <n v="13.6"/>
    <n v="16.899999999999999"/>
    <n v="18.11"/>
    <n v="119"/>
    <x v="1"/>
    <s v="Low"/>
    <x v="0"/>
  </r>
  <r>
    <s v="2014R0509"/>
    <x v="2"/>
    <x v="4"/>
    <d v="2014-04-21T00:00:00"/>
    <n v="19"/>
    <n v="11.5"/>
    <n v="0"/>
    <x v="1"/>
    <x v="27"/>
    <n v="80222"/>
    <s v="Geelong"/>
    <n v="3.5"/>
    <n v="6.9"/>
    <n v="9.14"/>
    <n v="15.16"/>
    <n v="106"/>
    <s v="Hawthorn"/>
    <n v="3.2"/>
    <n v="5.9"/>
    <n v="8.1199999999999992"/>
    <n v="12.15"/>
    <n v="87"/>
    <x v="12"/>
    <s v="High"/>
    <x v="1"/>
  </r>
  <r>
    <s v="2014R0601"/>
    <x v="2"/>
    <x v="5"/>
    <d v="2014-04-25T00:00:00"/>
    <n v="20.2"/>
    <n v="3.4"/>
    <n v="0"/>
    <x v="1"/>
    <x v="10"/>
    <n v="91731"/>
    <s v="Collingwood"/>
    <n v="0.3"/>
    <n v="6.5"/>
    <n v="9.6999999999999993"/>
    <n v="12.11"/>
    <n v="83"/>
    <s v="Essendon"/>
    <n v="5.4"/>
    <n v="6.5"/>
    <n v="6.7"/>
    <n v="8.1199999999999992"/>
    <n v="60"/>
    <x v="9"/>
    <s v="High"/>
    <x v="1"/>
  </r>
  <r>
    <s v="2014R0602"/>
    <x v="2"/>
    <x v="5"/>
    <d v="2014-04-25T00:00:00"/>
    <m/>
    <m/>
    <m/>
    <x v="16"/>
    <x v="1"/>
    <n v="13409"/>
    <s v="St Kilda"/>
    <n v="2.2000000000000002"/>
    <n v="4.4000000000000004"/>
    <n v="7.8"/>
    <n v="11.13"/>
    <n v="79"/>
    <s v="Brisbane"/>
    <n v="4.3"/>
    <n v="8.5"/>
    <n v="10.9"/>
    <n v="12.1"/>
    <n v="82"/>
    <x v="3"/>
    <s v="Low"/>
    <x v="0"/>
  </r>
  <r>
    <s v="2014R0603"/>
    <x v="2"/>
    <x v="5"/>
    <d v="2014-04-25T00:00:00"/>
    <n v="24.8"/>
    <n v="15.6"/>
    <n v="0.2"/>
    <x v="3"/>
    <x v="17"/>
    <n v="37624"/>
    <s v="Fremantle"/>
    <n v="4.4000000000000004"/>
    <n v="6.8"/>
    <n v="8.8000000000000007"/>
    <n v="8.1300000000000008"/>
    <n v="61"/>
    <s v="North Melbourne"/>
    <n v="2.4"/>
    <n v="5.6"/>
    <n v="7.11"/>
    <n v="10.14"/>
    <n v="74"/>
    <x v="10"/>
    <s v="Medium"/>
    <x v="0"/>
  </r>
  <r>
    <s v="2014R0604"/>
    <x v="2"/>
    <x v="5"/>
    <d v="2014-04-26T00:00:00"/>
    <n v="27.3"/>
    <n v="18"/>
    <n v="0"/>
    <x v="2"/>
    <x v="14"/>
    <n v="11504"/>
    <s v="Gold Coast"/>
    <n v="6.1"/>
    <n v="8.8000000000000007"/>
    <n v="14.12"/>
    <n v="20.14"/>
    <n v="134"/>
    <s v="Greater Western Sydney"/>
    <n v="1.6"/>
    <n v="5.9"/>
    <n v="8.1199999999999992"/>
    <n v="13.16"/>
    <n v="94"/>
    <x v="17"/>
    <s v="Low"/>
    <x v="1"/>
  </r>
  <r>
    <s v="2014R0605"/>
    <x v="2"/>
    <x v="5"/>
    <d v="2014-04-26T00:00:00"/>
    <n v="19.2"/>
    <n v="9.8000000000000007"/>
    <n v="0"/>
    <x v="4"/>
    <x v="12"/>
    <n v="31005"/>
    <s v="Carlton"/>
    <n v="4.2"/>
    <n v="8.5"/>
    <n v="9.6999999999999993"/>
    <n v="14.8"/>
    <n v="92"/>
    <s v="West Coast"/>
    <n v="4.3"/>
    <n v="7.6"/>
    <n v="11.9"/>
    <n v="12.17"/>
    <n v="89"/>
    <x v="1"/>
    <s v="Medium"/>
    <x v="1"/>
  </r>
  <r>
    <s v="2014R0606"/>
    <x v="2"/>
    <x v="5"/>
    <d v="2014-04-26T00:00:00"/>
    <n v="19.2"/>
    <n v="9.8000000000000007"/>
    <n v="0"/>
    <x v="1"/>
    <x v="8"/>
    <n v="24855"/>
    <s v="Melbourne"/>
    <n v="1.2"/>
    <n v="2.2999999999999998"/>
    <n v="4.4000000000000004"/>
    <n v="5.8"/>
    <n v="38"/>
    <s v="Sydney"/>
    <n v="4.5"/>
    <n v="4.8"/>
    <n v="7.12"/>
    <n v="9.15"/>
    <n v="69"/>
    <x v="0"/>
    <s v="Low"/>
    <x v="0"/>
  </r>
  <r>
    <s v="2014R0607"/>
    <x v="2"/>
    <x v="5"/>
    <d v="2014-04-27T00:00:00"/>
    <n v="16.399999999999999"/>
    <n v="5.8"/>
    <n v="0"/>
    <x v="4"/>
    <x v="6"/>
    <n v="17404"/>
    <s v="Western Bulldogs"/>
    <n v="4.2"/>
    <n v="6.5"/>
    <n v="6.6"/>
    <n v="12.11"/>
    <n v="83"/>
    <s v="Adelaide"/>
    <n v="1.4"/>
    <n v="5.7"/>
    <n v="8.1"/>
    <n v="13.14"/>
    <n v="92"/>
    <x v="4"/>
    <s v="Low"/>
    <x v="0"/>
  </r>
  <r>
    <s v="2014R0608"/>
    <x v="2"/>
    <x v="5"/>
    <d v="2014-04-27T00:00:00"/>
    <n v="16.399999999999999"/>
    <n v="5.8"/>
    <n v="0"/>
    <x v="1"/>
    <x v="27"/>
    <n v="52990"/>
    <s v="Richmond"/>
    <n v="2"/>
    <n v="3.1"/>
    <n v="4.5999999999999996"/>
    <n v="7.1"/>
    <n v="52"/>
    <s v="Hawthorn"/>
    <n v="4.7"/>
    <n v="6.9"/>
    <n v="14.1"/>
    <n v="18.100000000000001"/>
    <n v="118"/>
    <x v="2"/>
    <s v="High"/>
    <x v="0"/>
  </r>
  <r>
    <s v="2014R0609"/>
    <x v="2"/>
    <x v="5"/>
    <d v="2014-04-27T00:00:00"/>
    <n v="22.7"/>
    <n v="6.4"/>
    <n v="0"/>
    <x v="17"/>
    <x v="7"/>
    <n v="47007"/>
    <s v="Port Adelaide"/>
    <n v="4.2"/>
    <n v="8.3000000000000007"/>
    <n v="13.6"/>
    <n v="16.11"/>
    <n v="107"/>
    <s v="Geelong"/>
    <n v="4.4000000000000004"/>
    <n v="4.9000000000000004"/>
    <n v="6.1"/>
    <n v="9.1300000000000008"/>
    <n v="67"/>
    <x v="8"/>
    <s v="Medium"/>
    <x v="1"/>
  </r>
  <r>
    <s v="2014R0701"/>
    <x v="2"/>
    <x v="6"/>
    <d v="2014-05-02T00:00:00"/>
    <n v="14.2"/>
    <n v="10.1"/>
    <n v="0"/>
    <x v="1"/>
    <x v="2"/>
    <n v="68251"/>
    <s v="Carlton"/>
    <n v="1.2"/>
    <n v="1.5"/>
    <n v="2.7"/>
    <n v="10.1"/>
    <n v="70"/>
    <s v="Collingwood"/>
    <n v="3.4"/>
    <n v="7.6"/>
    <n v="10.15"/>
    <n v="14.2"/>
    <n v="104"/>
    <x v="9"/>
    <s v="High"/>
    <x v="0"/>
  </r>
  <r>
    <s v="2014R0702"/>
    <x v="2"/>
    <x v="6"/>
    <d v="2014-05-03T00:00:00"/>
    <n v="16.2"/>
    <n v="9.1999999999999993"/>
    <n v="0.8"/>
    <x v="1"/>
    <x v="3"/>
    <n v="32924"/>
    <s v="Hawthorn"/>
    <n v="6.2"/>
    <n v="11.7"/>
    <n v="21.9"/>
    <n v="27.13"/>
    <n v="175"/>
    <s v="St Kilda"/>
    <n v="2.2999999999999998"/>
    <n v="2.2999999999999998"/>
    <n v="3.4"/>
    <n v="4.5999999999999996"/>
    <n v="30"/>
    <x v="2"/>
    <s v="Medium"/>
    <x v="1"/>
  </r>
  <r>
    <s v="2014R0703"/>
    <x v="2"/>
    <x v="6"/>
    <d v="2014-05-03T00:00:00"/>
    <n v="11.7"/>
    <n v="3.7"/>
    <n v="1.4"/>
    <x v="11"/>
    <x v="9"/>
    <n v="6549"/>
    <s v="Greater Western Sydney"/>
    <n v="3.4"/>
    <n v="5.4"/>
    <n v="9.6"/>
    <n v="15.7"/>
    <n v="97"/>
    <s v="Port Adelaide"/>
    <n v="5.3"/>
    <n v="10.6"/>
    <n v="15.9"/>
    <n v="20.12"/>
    <n v="132"/>
    <x v="8"/>
    <s v="Low"/>
    <x v="0"/>
  </r>
  <r>
    <s v="2014R0704"/>
    <x v="2"/>
    <x v="6"/>
    <d v="2014-05-03T00:00:00"/>
    <n v="15.9"/>
    <n v="7.3"/>
    <n v="11.2"/>
    <x v="17"/>
    <x v="7"/>
    <n v="44216"/>
    <s v="Adelaide"/>
    <n v="1.1000000000000001"/>
    <n v="2.4"/>
    <n v="5.0999999999999996"/>
    <n v="9.1300000000000008"/>
    <n v="67"/>
    <s v="Melbourne"/>
    <n v="4"/>
    <n v="7.2"/>
    <n v="8.4"/>
    <n v="11.4"/>
    <n v="70"/>
    <x v="16"/>
    <s v="Medium"/>
    <x v="0"/>
  </r>
  <r>
    <s v="2014R0705"/>
    <x v="2"/>
    <x v="6"/>
    <d v="2014-05-03T00:00:00"/>
    <n v="16.2"/>
    <n v="9.1999999999999993"/>
    <n v="0.8"/>
    <x v="4"/>
    <x v="8"/>
    <n v="33289"/>
    <s v="Essendon"/>
    <n v="3.3"/>
    <n v="3.6"/>
    <n v="9.1"/>
    <n v="10.130000000000001"/>
    <n v="73"/>
    <s v="Western Bulldogs"/>
    <n v="3.5"/>
    <n v="5.8"/>
    <n v="7.9"/>
    <n v="9.11"/>
    <n v="65"/>
    <x v="6"/>
    <s v="Medium"/>
    <x v="1"/>
  </r>
  <r>
    <s v="2014R0706"/>
    <x v="2"/>
    <x v="6"/>
    <d v="2014-05-03T00:00:00"/>
    <n v="21.1"/>
    <n v="15.4"/>
    <n v="13.8"/>
    <x v="6"/>
    <x v="8"/>
    <n v="17953"/>
    <s v="Brisbane"/>
    <n v="2"/>
    <n v="3.5"/>
    <n v="5.6"/>
    <n v="6.8"/>
    <n v="44"/>
    <s v="Sydney"/>
    <n v="3.6"/>
    <n v="8.8000000000000007"/>
    <n v="14.11"/>
    <n v="18.149999999999999"/>
    <n v="123"/>
    <x v="0"/>
    <s v="Low"/>
    <x v="0"/>
  </r>
  <r>
    <s v="2014R0707"/>
    <x v="2"/>
    <x v="6"/>
    <d v="2014-05-04T00:00:00"/>
    <n v="13.1"/>
    <n v="7.3"/>
    <n v="5.2"/>
    <x v="4"/>
    <x v="6"/>
    <n v="19819"/>
    <s v="North Melbourne"/>
    <n v="1.4"/>
    <n v="7.6"/>
    <n v="10.1"/>
    <n v="11.11"/>
    <n v="77"/>
    <s v="Gold Coast"/>
    <n v="7.4"/>
    <n v="10.5"/>
    <n v="13.1"/>
    <n v="18.12"/>
    <n v="120"/>
    <x v="17"/>
    <s v="Low"/>
    <x v="0"/>
  </r>
  <r>
    <s v="2014R0708"/>
    <x v="2"/>
    <x v="6"/>
    <d v="2014-05-04T00:00:00"/>
    <n v="13.1"/>
    <n v="7.3"/>
    <n v="5.2"/>
    <x v="1"/>
    <x v="27"/>
    <n v="34377"/>
    <s v="Geelong"/>
    <n v="3.3"/>
    <n v="7.8"/>
    <n v="8.1"/>
    <n v="11.15"/>
    <n v="81"/>
    <s v="Richmond"/>
    <n v="0.1"/>
    <n v="4.3"/>
    <n v="8.3000000000000007"/>
    <n v="12.4"/>
    <n v="76"/>
    <x v="12"/>
    <s v="Medium"/>
    <x v="1"/>
  </r>
  <r>
    <s v="2014R0709"/>
    <x v="2"/>
    <x v="6"/>
    <d v="2014-05-04T00:00:00"/>
    <n v="22.1"/>
    <n v="13.1"/>
    <n v="0"/>
    <x v="3"/>
    <x v="10"/>
    <n v="40476"/>
    <s v="West Coast"/>
    <n v="2"/>
    <n v="3.8"/>
    <n v="5.1100000000000003"/>
    <n v="7.12"/>
    <n v="54"/>
    <s v="Fremantle"/>
    <n v="4.2"/>
    <n v="5.3"/>
    <n v="9.6"/>
    <n v="11.7"/>
    <n v="73"/>
    <x v="5"/>
    <s v="Medium"/>
    <x v="0"/>
  </r>
  <r>
    <s v="2014R0801"/>
    <x v="2"/>
    <x v="7"/>
    <d v="2014-05-09T00:00:00"/>
    <n v="21.8"/>
    <n v="9.9"/>
    <n v="0"/>
    <x v="0"/>
    <x v="2"/>
    <n v="34506"/>
    <s v="Sydney"/>
    <n v="4.8"/>
    <n v="6.12"/>
    <n v="9.16"/>
    <n v="15.17"/>
    <n v="107"/>
    <s v="Hawthorn"/>
    <n v="2.2000000000000002"/>
    <n v="6.5"/>
    <n v="11.7"/>
    <n v="13.1"/>
    <n v="88"/>
    <x v="0"/>
    <s v="Medium"/>
    <x v="1"/>
  </r>
  <r>
    <s v="2014R0802"/>
    <x v="2"/>
    <x v="7"/>
    <d v="2014-05-10T00:00:00"/>
    <n v="19.8"/>
    <n v="11.4"/>
    <n v="17.2"/>
    <x v="17"/>
    <x v="6"/>
    <n v="38234"/>
    <s v="Port Adelaide"/>
    <n v="2.4"/>
    <n v="4.8"/>
    <n v="8.1"/>
    <n v="13.16"/>
    <n v="94"/>
    <s v="Fremantle"/>
    <n v="1.3"/>
    <n v="6.6"/>
    <n v="9.9"/>
    <n v="11.1"/>
    <n v="76"/>
    <x v="8"/>
    <s v="Medium"/>
    <x v="1"/>
  </r>
  <r>
    <s v="2014R0803"/>
    <x v="2"/>
    <x v="7"/>
    <d v="2014-05-10T00:00:00"/>
    <n v="24"/>
    <n v="15.6"/>
    <n v="0"/>
    <x v="6"/>
    <x v="12"/>
    <n v="26522"/>
    <s v="Brisbane"/>
    <n v="3"/>
    <n v="4.3"/>
    <n v="8.6"/>
    <n v="8.9"/>
    <n v="57"/>
    <s v="Essendon"/>
    <n v="2.2999999999999998"/>
    <n v="6.4"/>
    <n v="7.8"/>
    <n v="9.11"/>
    <n v="65"/>
    <x v="6"/>
    <s v="Low"/>
    <x v="0"/>
  </r>
  <r>
    <s v="2014R0804"/>
    <x v="2"/>
    <x v="7"/>
    <d v="2014-05-10T00:00:00"/>
    <n v="17"/>
    <n v="12.7"/>
    <n v="6.4"/>
    <x v="1"/>
    <x v="8"/>
    <n v="36326"/>
    <s v="Melbourne"/>
    <n v="2.2000000000000002"/>
    <n v="5.5"/>
    <n v="10.6"/>
    <n v="12.11"/>
    <n v="83"/>
    <s v="Western Bulldogs"/>
    <n v="3.2"/>
    <n v="5.7"/>
    <n v="9.6999999999999993"/>
    <n v="15.9"/>
    <n v="99"/>
    <x v="14"/>
    <s v="Medium"/>
    <x v="0"/>
  </r>
  <r>
    <s v="2014R0805"/>
    <x v="2"/>
    <x v="7"/>
    <d v="2014-05-11T00:00:00"/>
    <n v="23.8"/>
    <n v="11.2"/>
    <n v="0.6"/>
    <x v="3"/>
    <x v="10"/>
    <n v="29391"/>
    <s v="West Coast"/>
    <n v="5.2"/>
    <n v="11.5"/>
    <n v="21.5"/>
    <n v="30.8"/>
    <n v="188"/>
    <s v="Greater Western Sydney"/>
    <n v="1.2"/>
    <n v="6.2"/>
    <n v="9.3000000000000007"/>
    <n v="12.5"/>
    <n v="77"/>
    <x v="7"/>
    <s v="Low"/>
    <x v="1"/>
  </r>
  <r>
    <s v="2014R0806"/>
    <x v="2"/>
    <x v="7"/>
    <d v="2014-05-12T00:00:00"/>
    <n v="18.7"/>
    <n v="5.5"/>
    <n v="0.2"/>
    <x v="4"/>
    <x v="0"/>
    <n v="26708"/>
    <s v="St Kilda"/>
    <n v="1.1000000000000001"/>
    <n v="4.3"/>
    <n v="6.1"/>
    <n v="9.15"/>
    <n v="69"/>
    <s v="Carlton"/>
    <n v="2.6"/>
    <n v="10.6"/>
    <n v="11.7"/>
    <n v="15.11"/>
    <n v="101"/>
    <x v="1"/>
    <s v="Low"/>
    <x v="0"/>
  </r>
  <r>
    <s v="2014R0901"/>
    <x v="2"/>
    <x v="8"/>
    <d v="2014-05-15T00:00:00"/>
    <n v="24.2"/>
    <n v="12.9"/>
    <n v="0.2"/>
    <x v="17"/>
    <x v="0"/>
    <n v="50051"/>
    <s v="Adelaide"/>
    <n v="1.4"/>
    <n v="5.6"/>
    <n v="9.1"/>
    <n v="10.16"/>
    <n v="76"/>
    <s v="Collingwood"/>
    <n v="3.3"/>
    <n v="6.6"/>
    <n v="7.8"/>
    <n v="7.13"/>
    <n v="55"/>
    <x v="4"/>
    <s v="High"/>
    <x v="1"/>
  </r>
  <r>
    <s v="2014R0902"/>
    <x v="2"/>
    <x v="8"/>
    <d v="2014-05-16T00:00:00"/>
    <n v="23"/>
    <n v="15.2"/>
    <n v="0.2"/>
    <x v="4"/>
    <x v="2"/>
    <n v="41098"/>
    <s v="Essendon"/>
    <n v="1.1000000000000001"/>
    <n v="5.3"/>
    <n v="6.6"/>
    <n v="9.1"/>
    <n v="64"/>
    <s v="Sydney"/>
    <n v="7.1"/>
    <n v="12.4"/>
    <n v="15.4"/>
    <n v="18.600000000000001"/>
    <n v="114"/>
    <x v="0"/>
    <s v="Medium"/>
    <x v="0"/>
  </r>
  <r>
    <s v="2014R0903"/>
    <x v="2"/>
    <x v="8"/>
    <d v="2014-05-17T00:00:00"/>
    <n v="19.2"/>
    <n v="15.6"/>
    <n v="0"/>
    <x v="1"/>
    <x v="14"/>
    <n v="56910"/>
    <s v="Richmond"/>
    <n v="2.2999999999999998"/>
    <n v="4.8"/>
    <n v="6.16"/>
    <n v="9.1999999999999993"/>
    <n v="74"/>
    <s v="Melbourne"/>
    <n v="1.3"/>
    <n v="4.5"/>
    <n v="9.6"/>
    <n v="14.7"/>
    <n v="91"/>
    <x v="16"/>
    <s v="High"/>
    <x v="0"/>
  </r>
  <r>
    <s v="2014R0904"/>
    <x v="2"/>
    <x v="8"/>
    <d v="2014-05-17T00:00:00"/>
    <n v="19.2"/>
    <n v="15.6"/>
    <n v="0"/>
    <x v="4"/>
    <x v="12"/>
    <n v="21152"/>
    <s v="North Melbourne"/>
    <n v="5.5"/>
    <n v="8.11"/>
    <n v="13.18"/>
    <n v="17.23"/>
    <n v="125"/>
    <s v="Brisbane"/>
    <n v="1.1000000000000001"/>
    <n v="3.2"/>
    <n v="4.2"/>
    <n v="6.2"/>
    <n v="38"/>
    <x v="10"/>
    <s v="Low"/>
    <x v="1"/>
  </r>
  <r>
    <s v="2014R0905"/>
    <x v="2"/>
    <x v="8"/>
    <d v="2014-05-17T00:00:00"/>
    <n v="23.3"/>
    <n v="10.6"/>
    <n v="0"/>
    <x v="3"/>
    <x v="16"/>
    <n v="38565"/>
    <s v="Fremantle"/>
    <n v="5.3"/>
    <n v="7.11"/>
    <n v="10.15"/>
    <n v="13.18"/>
    <n v="96"/>
    <s v="Geelong"/>
    <n v="0.3"/>
    <n v="3.5"/>
    <n v="6.7"/>
    <n v="9.1"/>
    <n v="64"/>
    <x v="5"/>
    <s v="Medium"/>
    <x v="1"/>
  </r>
  <r>
    <s v="2014R0906"/>
    <x v="2"/>
    <x v="8"/>
    <d v="2014-05-18T00:00:00"/>
    <n v="20.5"/>
    <n v="16"/>
    <n v="0"/>
    <x v="4"/>
    <x v="12"/>
    <n v="14625"/>
    <s v="St Kilda"/>
    <n v="3.2"/>
    <n v="4.4000000000000004"/>
    <n v="10.7"/>
    <n v="13.9"/>
    <n v="87"/>
    <s v="Gold Coast"/>
    <n v="8.4"/>
    <n v="13.7"/>
    <n v="16.899999999999999"/>
    <n v="19.11"/>
    <n v="125"/>
    <x v="17"/>
    <s v="Low"/>
    <x v="0"/>
  </r>
  <r>
    <s v="2014R1001"/>
    <x v="2"/>
    <x v="9"/>
    <d v="2014-05-23T00:00:00"/>
    <n v="18.8"/>
    <n v="14.9"/>
    <n v="2.2000000000000002"/>
    <x v="10"/>
    <x v="2"/>
    <n v="27402"/>
    <s v="Geelong"/>
    <n v="5.5"/>
    <n v="10.9"/>
    <n v="13.14"/>
    <n v="16.149999999999999"/>
    <n v="111"/>
    <s v="North Melbourne"/>
    <n v="2.2000000000000002"/>
    <n v="5.4"/>
    <n v="9.8000000000000007"/>
    <n v="13.13"/>
    <n v="91"/>
    <x v="12"/>
    <s v="Low"/>
    <x v="1"/>
  </r>
  <r>
    <s v="2014R1002"/>
    <x v="2"/>
    <x v="9"/>
    <d v="2014-05-24T00:00:00"/>
    <n v="24.8"/>
    <n v="13"/>
    <n v="0.2"/>
    <x v="14"/>
    <x v="14"/>
    <n v="8331"/>
    <s v="Greater Western Sydney"/>
    <n v="1.5"/>
    <n v="1.6"/>
    <n v="3.9"/>
    <n v="5.1100000000000003"/>
    <n v="41"/>
    <s v="Richmond"/>
    <n v="8"/>
    <n v="14.2"/>
    <n v="21.4"/>
    <n v="24.1"/>
    <n v="154"/>
    <x v="13"/>
    <s v="Low"/>
    <x v="0"/>
  </r>
  <r>
    <s v="2014R1003"/>
    <x v="2"/>
    <x v="9"/>
    <d v="2014-05-24T00:00:00"/>
    <n v="17.399999999999999"/>
    <n v="8.9"/>
    <n v="0"/>
    <x v="1"/>
    <x v="12"/>
    <n v="53049"/>
    <s v="Collingwood"/>
    <n v="5"/>
    <n v="7.3"/>
    <n v="11.4"/>
    <n v="17.7"/>
    <n v="109"/>
    <s v="West Coast"/>
    <n v="5.2"/>
    <n v="9.5"/>
    <n v="11.1"/>
    <n v="15.11"/>
    <n v="101"/>
    <x v="9"/>
    <s v="High"/>
    <x v="1"/>
  </r>
  <r>
    <s v="2014R1004"/>
    <x v="2"/>
    <x v="9"/>
    <d v="2014-05-24T00:00:00"/>
    <n v="24.2"/>
    <n v="10.6"/>
    <n v="0"/>
    <x v="17"/>
    <x v="11"/>
    <n v="52233"/>
    <s v="Port Adelaide"/>
    <n v="4.2"/>
    <n v="8.3000000000000007"/>
    <n v="11.7"/>
    <n v="15.1"/>
    <n v="100"/>
    <s v="Hawthorn"/>
    <n v="2.2999999999999998"/>
    <n v="4.4000000000000004"/>
    <n v="10.6"/>
    <n v="13.8"/>
    <n v="86"/>
    <x v="8"/>
    <s v="High"/>
    <x v="1"/>
  </r>
  <r>
    <s v="2014R1005"/>
    <x v="2"/>
    <x v="9"/>
    <d v="2014-05-25T00:00:00"/>
    <n v="26"/>
    <n v="15.6"/>
    <n v="0"/>
    <x v="2"/>
    <x v="27"/>
    <n v="14235"/>
    <s v="Gold Coast"/>
    <n v="4"/>
    <n v="7.2"/>
    <n v="15.9"/>
    <n v="18.11"/>
    <n v="119"/>
    <s v="Western Bulldogs"/>
    <n v="3.3"/>
    <n v="5.8"/>
    <n v="6.1"/>
    <n v="10.14"/>
    <n v="74"/>
    <x v="17"/>
    <s v="Low"/>
    <x v="1"/>
  </r>
  <r>
    <s v="2014R1006"/>
    <x v="2"/>
    <x v="9"/>
    <d v="2014-05-25T00:00:00"/>
    <n v="19.3"/>
    <n v="11.7"/>
    <n v="0"/>
    <x v="1"/>
    <x v="12"/>
    <n v="32419"/>
    <s v="Carlton"/>
    <n v="2.2000000000000002"/>
    <n v="4.2"/>
    <n v="8.5"/>
    <n v="12.9"/>
    <n v="81"/>
    <s v="Adelaide"/>
    <n v="1.4"/>
    <n v="2.7"/>
    <n v="7.12"/>
    <n v="10.16"/>
    <n v="76"/>
    <x v="1"/>
    <s v="Medium"/>
    <x v="1"/>
  </r>
  <r>
    <s v="2014R1101"/>
    <x v="2"/>
    <x v="10"/>
    <d v="2014-05-29T00:00:00"/>
    <n v="20"/>
    <n v="13.3"/>
    <n v="0"/>
    <x v="7"/>
    <x v="11"/>
    <n v="37355"/>
    <s v="Sydney"/>
    <n v="4.4000000000000004"/>
    <n v="8.9"/>
    <n v="14.11"/>
    <n v="22.16"/>
    <n v="148"/>
    <s v="Geelong"/>
    <n v="0.3"/>
    <n v="1.3"/>
    <n v="2.4"/>
    <n v="5.8"/>
    <n v="38"/>
    <x v="0"/>
    <s v="Medium"/>
    <x v="1"/>
  </r>
  <r>
    <s v="2014R1102"/>
    <x v="2"/>
    <x v="10"/>
    <d v="2014-05-30T00:00:00"/>
    <n v="16.8"/>
    <n v="3.6"/>
    <n v="0.2"/>
    <x v="4"/>
    <x v="2"/>
    <n v="34855"/>
    <s v="St Kilda"/>
    <n v="3.2"/>
    <n v="6.2"/>
    <n v="8.5"/>
    <n v="8.6"/>
    <n v="54"/>
    <s v="Collingwood"/>
    <n v="7.2"/>
    <n v="10.5"/>
    <n v="14.8"/>
    <n v="21.14"/>
    <n v="140"/>
    <x v="9"/>
    <s v="Medium"/>
    <x v="0"/>
  </r>
  <r>
    <s v="2014R1103"/>
    <x v="2"/>
    <x v="10"/>
    <d v="2014-05-31T00:00:00"/>
    <n v="20.7"/>
    <n v="9.3000000000000007"/>
    <n v="0"/>
    <x v="18"/>
    <x v="6"/>
    <n v="5655"/>
    <s v="Melbourne"/>
    <n v="2.2000000000000002"/>
    <n v="7.4"/>
    <n v="10.5"/>
    <n v="11.9"/>
    <n v="75"/>
    <s v="Port Adelaide"/>
    <n v="5.4"/>
    <n v="8.4"/>
    <n v="10.9"/>
    <n v="14.11"/>
    <n v="95"/>
    <x v="8"/>
    <s v="Low"/>
    <x v="0"/>
  </r>
  <r>
    <s v="2014R1104"/>
    <x v="2"/>
    <x v="10"/>
    <d v="2014-05-31T00:00:00"/>
    <n v="23.4"/>
    <n v="16"/>
    <n v="0.6"/>
    <x v="6"/>
    <x v="12"/>
    <n v="24625"/>
    <s v="Brisbane"/>
    <n v="5.5"/>
    <n v="7.8"/>
    <n v="10.1"/>
    <n v="14.14"/>
    <n v="98"/>
    <s v="Carlton"/>
    <n v="1.1000000000000001"/>
    <n v="7.4"/>
    <n v="11.9"/>
    <n v="13.13"/>
    <n v="91"/>
    <x v="3"/>
    <s v="Low"/>
    <x v="1"/>
  </r>
  <r>
    <s v="2014R1105"/>
    <x v="2"/>
    <x v="10"/>
    <d v="2014-05-31T00:00:00"/>
    <n v="17.600000000000001"/>
    <n v="7.6"/>
    <n v="0"/>
    <x v="1"/>
    <x v="1"/>
    <n v="74664"/>
    <s v="Essendon"/>
    <n v="4.4000000000000004"/>
    <n v="9.8000000000000007"/>
    <n v="11.11"/>
    <n v="15.14"/>
    <n v="104"/>
    <s v="Richmond"/>
    <n v="0.1"/>
    <n v="3.5"/>
    <n v="3.8"/>
    <n v="7.12"/>
    <n v="54"/>
    <x v="6"/>
    <s v="High"/>
    <x v="1"/>
  </r>
  <r>
    <s v="2014R1106"/>
    <x v="2"/>
    <x v="10"/>
    <d v="2014-06-01T00:00:00"/>
    <n v="16.399999999999999"/>
    <n v="9.1"/>
    <n v="2.6"/>
    <x v="17"/>
    <x v="22"/>
    <n v="49069"/>
    <s v="Adelaide"/>
    <n v="5.2"/>
    <n v="9.6999999999999993"/>
    <n v="12.9"/>
    <n v="16.13"/>
    <n v="109"/>
    <s v="Gold Coast"/>
    <n v="5.0999999999999996"/>
    <n v="8.3000000000000007"/>
    <n v="11.6"/>
    <n v="11.11"/>
    <n v="77"/>
    <x v="4"/>
    <s v="Medium"/>
    <x v="1"/>
  </r>
  <r>
    <s v="2014R1107"/>
    <x v="2"/>
    <x v="10"/>
    <d v="2014-06-01T00:00:00"/>
    <n v="14.6"/>
    <n v="10.6"/>
    <n v="4"/>
    <x v="4"/>
    <x v="27"/>
    <n v="14913"/>
    <s v="Western Bulldogs"/>
    <n v="1.4"/>
    <n v="2.8"/>
    <n v="5.12"/>
    <n v="6.15"/>
    <n v="51"/>
    <s v="Fremantle"/>
    <n v="4.2"/>
    <n v="8.3000000000000007"/>
    <n v="9.6"/>
    <n v="13.11"/>
    <n v="89"/>
    <x v="5"/>
    <s v="Low"/>
    <x v="0"/>
  </r>
  <r>
    <s v="2014R1108"/>
    <x v="2"/>
    <x v="10"/>
    <d v="2014-06-01T00:00:00"/>
    <n v="14.6"/>
    <n v="10.6"/>
    <n v="4"/>
    <x v="1"/>
    <x v="12"/>
    <n v="17906"/>
    <s v="Hawthorn"/>
    <n v="3.2"/>
    <n v="7.5"/>
    <n v="11.6"/>
    <n v="14.1"/>
    <n v="94"/>
    <s v="Greater Western Sydney"/>
    <n v="4.2"/>
    <n v="6.4"/>
    <n v="11.5"/>
    <n v="13.9"/>
    <n v="87"/>
    <x v="2"/>
    <s v="Low"/>
    <x v="1"/>
  </r>
  <r>
    <s v="2014R1109"/>
    <x v="2"/>
    <x v="10"/>
    <d v="2014-06-01T00:00:00"/>
    <n v="21.4"/>
    <n v="10.6"/>
    <n v="1"/>
    <x v="3"/>
    <x v="16"/>
    <n v="35914"/>
    <s v="West Coast"/>
    <n v="3.3"/>
    <n v="3.4"/>
    <n v="4.5999999999999996"/>
    <n v="6.8"/>
    <n v="44"/>
    <s v="North Melbourne"/>
    <n v="4"/>
    <n v="6.6"/>
    <n v="10.9"/>
    <n v="12.1"/>
    <n v="82"/>
    <x v="10"/>
    <s v="Medium"/>
    <x v="0"/>
  </r>
  <r>
    <s v="2014R1201"/>
    <x v="2"/>
    <x v="11"/>
    <d v="2014-06-06T00:00:00"/>
    <n v="14.9"/>
    <n v="7.3"/>
    <n v="0"/>
    <x v="4"/>
    <x v="2"/>
    <n v="36952"/>
    <s v="Geelong"/>
    <n v="3.1"/>
    <n v="10.6"/>
    <n v="12.7"/>
    <n v="16.11"/>
    <n v="107"/>
    <s v="Carlton"/>
    <n v="4.4000000000000004"/>
    <n v="7.5"/>
    <n v="12.9"/>
    <n v="15.12"/>
    <n v="102"/>
    <x v="12"/>
    <s v="Medium"/>
    <x v="1"/>
  </r>
  <r>
    <s v="2014R1202"/>
    <x v="2"/>
    <x v="11"/>
    <d v="2014-06-07T00:00:00"/>
    <n v="15.2"/>
    <n v="3.3"/>
    <n v="1"/>
    <x v="12"/>
    <x v="14"/>
    <n v="15504"/>
    <s v="Hawthorn"/>
    <n v="3.4"/>
    <n v="10.6"/>
    <n v="16.7"/>
    <n v="19.899999999999999"/>
    <n v="123"/>
    <s v="West Coast"/>
    <n v="4.4000000000000004"/>
    <n v="7.5"/>
    <n v="8.6999999999999993"/>
    <n v="12.7"/>
    <n v="79"/>
    <x v="2"/>
    <s v="Low"/>
    <x v="1"/>
  </r>
  <r>
    <s v="2014R1203"/>
    <x v="2"/>
    <x v="11"/>
    <d v="2014-06-07T00:00:00"/>
    <n v="19.3"/>
    <n v="9.3000000000000007"/>
    <n v="0"/>
    <x v="17"/>
    <x v="7"/>
    <n v="42374"/>
    <s v="Port Adelaide"/>
    <n v="4.3"/>
    <n v="7.6"/>
    <n v="13.1"/>
    <n v="19.149999999999999"/>
    <n v="129"/>
    <s v="St Kilda"/>
    <n v="2.2000000000000002"/>
    <n v="4.5"/>
    <n v="5.5"/>
    <n v="9.5"/>
    <n v="59"/>
    <x v="8"/>
    <s v="Medium"/>
    <x v="1"/>
  </r>
  <r>
    <s v="2014R1204"/>
    <x v="2"/>
    <x v="11"/>
    <d v="2014-06-07T00:00:00"/>
    <n v="18.8"/>
    <n v="8.8000000000000007"/>
    <n v="0"/>
    <x v="14"/>
    <x v="8"/>
    <n v="8429"/>
    <s v="Greater Western Sydney"/>
    <n v="2.1"/>
    <n v="4.4000000000000004"/>
    <n v="5.9"/>
    <n v="9.1199999999999992"/>
    <n v="66"/>
    <s v="Essendon"/>
    <n v="3.3"/>
    <n v="5.8"/>
    <n v="8.11"/>
    <n v="11.15"/>
    <n v="81"/>
    <x v="6"/>
    <s v="Low"/>
    <x v="0"/>
  </r>
  <r>
    <s v="2014R1205"/>
    <x v="2"/>
    <x v="11"/>
    <d v="2014-06-07T00:00:00"/>
    <n v="16.3"/>
    <n v="9.1"/>
    <n v="0"/>
    <x v="4"/>
    <x v="8"/>
    <n v="18054"/>
    <s v="Western Bulldogs"/>
    <n v="5.3"/>
    <n v="7.5"/>
    <n v="9.5"/>
    <n v="13.9"/>
    <n v="87"/>
    <s v="Brisbane"/>
    <n v="4.3"/>
    <n v="11.8"/>
    <n v="13.9"/>
    <n v="14.11"/>
    <n v="95"/>
    <x v="3"/>
    <s v="Low"/>
    <x v="0"/>
  </r>
  <r>
    <s v="2014R1206"/>
    <x v="2"/>
    <x v="11"/>
    <d v="2014-06-08T00:00:00"/>
    <n v="22.9"/>
    <n v="15.3"/>
    <n v="0"/>
    <x v="2"/>
    <x v="27"/>
    <n v="21354"/>
    <s v="Gold Coast"/>
    <n v="1.6"/>
    <n v="3.9"/>
    <n v="6.13"/>
    <n v="10.14"/>
    <n v="74"/>
    <s v="Sydney"/>
    <n v="4.3"/>
    <n v="8.4"/>
    <n v="13.4"/>
    <n v="17.7"/>
    <n v="109"/>
    <x v="0"/>
    <s v="Low"/>
    <x v="0"/>
  </r>
  <r>
    <s v="2014R1207"/>
    <x v="2"/>
    <x v="11"/>
    <d v="2014-06-08T00:00:00"/>
    <n v="20.399999999999999"/>
    <n v="12.2"/>
    <n v="0"/>
    <x v="3"/>
    <x v="9"/>
    <n v="35389"/>
    <s v="Fremantle"/>
    <n v="1.4"/>
    <n v="3.9"/>
    <n v="8.1300000000000008"/>
    <n v="12.18"/>
    <n v="90"/>
    <s v="Adelaide"/>
    <n v="3.2"/>
    <n v="4.5"/>
    <n v="5.6"/>
    <n v="7.8"/>
    <n v="50"/>
    <x v="5"/>
    <s v="Medium"/>
    <x v="1"/>
  </r>
  <r>
    <s v="2014R1208"/>
    <x v="2"/>
    <x v="11"/>
    <d v="2014-06-08T00:00:00"/>
    <n v="13.9"/>
    <n v="8.9"/>
    <n v="1.8"/>
    <x v="4"/>
    <x v="11"/>
    <n v="32977"/>
    <s v="North Melbourne"/>
    <n v="3.3"/>
    <n v="4.7"/>
    <n v="12.11"/>
    <n v="17.14"/>
    <n v="116"/>
    <s v="Richmond"/>
    <n v="3.4"/>
    <n v="10.6"/>
    <n v="11.8"/>
    <n v="13.1"/>
    <n v="88"/>
    <x v="10"/>
    <s v="Medium"/>
    <x v="1"/>
  </r>
  <r>
    <s v="2014R1209"/>
    <x v="2"/>
    <x v="11"/>
    <d v="2014-06-09T00:00:00"/>
    <n v="14.4"/>
    <n v="2.9"/>
    <n v="0"/>
    <x v="1"/>
    <x v="27"/>
    <n v="68130"/>
    <s v="Melbourne"/>
    <n v="1.3"/>
    <n v="2.4"/>
    <n v="3.6"/>
    <n v="3.1"/>
    <n v="28"/>
    <s v="Collingwood"/>
    <n v="1.2"/>
    <n v="3.7"/>
    <n v="5.0999999999999996"/>
    <n v="8.1300000000000008"/>
    <n v="61"/>
    <x v="9"/>
    <s v="High"/>
    <x v="0"/>
  </r>
  <r>
    <s v="2014R1301"/>
    <x v="2"/>
    <x v="12"/>
    <d v="2014-06-13T00:00:00"/>
    <n v="16.5"/>
    <n v="9.8000000000000007"/>
    <n v="3.8"/>
    <x v="1"/>
    <x v="2"/>
    <n v="49624"/>
    <s v="Carlton"/>
    <n v="2.1"/>
    <n v="6.5"/>
    <n v="11.9"/>
    <n v="13.12"/>
    <n v="90"/>
    <s v="Hawthorn"/>
    <n v="6.2"/>
    <n v="9.5"/>
    <n v="12.8"/>
    <n v="18.100000000000001"/>
    <n v="118"/>
    <x v="2"/>
    <s v="Medium"/>
    <x v="0"/>
  </r>
  <r>
    <s v="2014R1302"/>
    <x v="2"/>
    <x v="12"/>
    <d v="2014-06-14T00:00:00"/>
    <n v="15.4"/>
    <n v="8.6999999999999993"/>
    <n v="0.2"/>
    <x v="1"/>
    <x v="3"/>
    <n v="22083"/>
    <s v="Richmond"/>
    <n v="1.3"/>
    <n v="5.9"/>
    <n v="7.11"/>
    <n v="12.13"/>
    <n v="85"/>
    <s v="Fremantle"/>
    <n v="3.1"/>
    <n v="7.5"/>
    <n v="13.8"/>
    <n v="16.899999999999999"/>
    <n v="105"/>
    <x v="5"/>
    <s v="Low"/>
    <x v="0"/>
  </r>
  <r>
    <s v="2014R1303"/>
    <x v="2"/>
    <x v="12"/>
    <d v="2014-06-14T00:00:00"/>
    <n v="20.6"/>
    <n v="13"/>
    <n v="3.8"/>
    <x v="7"/>
    <x v="9"/>
    <n v="41317"/>
    <s v="Sydney"/>
    <n v="2.8"/>
    <n v="6.12"/>
    <n v="11.13"/>
    <n v="14.14"/>
    <n v="98"/>
    <s v="Port Adelaide"/>
    <n v="1.2"/>
    <n v="6.5"/>
    <n v="9.1"/>
    <n v="13.16"/>
    <n v="94"/>
    <x v="0"/>
    <s v="Medium"/>
    <x v="1"/>
  </r>
  <r>
    <s v="2014R1304"/>
    <x v="2"/>
    <x v="12"/>
    <d v="2014-06-14T00:00:00"/>
    <n v="18.2"/>
    <n v="1.9"/>
    <n v="0"/>
    <x v="3"/>
    <x v="10"/>
    <n v="32942"/>
    <s v="West Coast"/>
    <n v="4.3"/>
    <n v="9.6999999999999993"/>
    <n v="14.1"/>
    <n v="15.13"/>
    <n v="103"/>
    <s v="Gold Coast"/>
    <n v="3.3"/>
    <n v="6.4"/>
    <n v="9.5"/>
    <n v="15.1"/>
    <n v="100"/>
    <x v="7"/>
    <s v="Medium"/>
    <x v="1"/>
  </r>
  <r>
    <s v="2014R1305"/>
    <x v="2"/>
    <x v="12"/>
    <d v="2014-06-14T00:00:00"/>
    <n v="16.399999999999999"/>
    <n v="6.8"/>
    <n v="7.4"/>
    <x v="17"/>
    <x v="11"/>
    <n v="47205"/>
    <s v="Adelaide"/>
    <n v="4.4000000000000004"/>
    <n v="8.6999999999999993"/>
    <n v="13.1"/>
    <n v="16.13"/>
    <n v="109"/>
    <s v="North Melbourne"/>
    <n v="1.2"/>
    <n v="4.3"/>
    <n v="6.7"/>
    <n v="10.130000000000001"/>
    <n v="73"/>
    <x v="4"/>
    <s v="Medium"/>
    <x v="1"/>
  </r>
  <r>
    <s v="2014R1306"/>
    <x v="2"/>
    <x v="12"/>
    <d v="2014-06-14T00:00:00"/>
    <n v="21"/>
    <n v="15.3"/>
    <n v="0.8"/>
    <x v="6"/>
    <x v="8"/>
    <n v="12700"/>
    <s v="Brisbane"/>
    <n v="4.2"/>
    <n v="9.3000000000000007"/>
    <n v="12.3"/>
    <n v="12.8"/>
    <n v="80"/>
    <s v="Greater Western Sydney"/>
    <n v="4.3"/>
    <n v="9.4"/>
    <n v="15.6"/>
    <n v="19.11"/>
    <n v="125"/>
    <x v="15"/>
    <s v="Low"/>
    <x v="0"/>
  </r>
  <r>
    <s v="2014R1307"/>
    <x v="2"/>
    <x v="12"/>
    <d v="2014-06-15T00:00:00"/>
    <n v="14.8"/>
    <n v="8.4"/>
    <n v="20.6"/>
    <x v="10"/>
    <x v="6"/>
    <n v="25180"/>
    <s v="Geelong"/>
    <n v="6.4"/>
    <n v="12.7"/>
    <n v="16.11"/>
    <n v="20.13"/>
    <n v="133"/>
    <s v="St Kilda"/>
    <n v="1.2"/>
    <n v="2.2999999999999998"/>
    <n v="2.5"/>
    <n v="5.7"/>
    <n v="37"/>
    <x v="12"/>
    <s v="Low"/>
    <x v="1"/>
  </r>
  <r>
    <s v="2014R1308"/>
    <x v="2"/>
    <x v="12"/>
    <d v="2014-06-15T00:00:00"/>
    <n v="14.8"/>
    <n v="8.3000000000000007"/>
    <n v="2.4"/>
    <x v="4"/>
    <x v="27"/>
    <n v="28339"/>
    <s v="Collingwood"/>
    <n v="3.2"/>
    <n v="9.4"/>
    <n v="12.6"/>
    <n v="15.8"/>
    <n v="98"/>
    <s v="Western Bulldogs"/>
    <n v="4.2"/>
    <n v="9.5"/>
    <n v="13.6"/>
    <n v="16.100000000000001"/>
    <n v="106"/>
    <x v="14"/>
    <s v="Low"/>
    <x v="0"/>
  </r>
  <r>
    <s v="2014R1309"/>
    <x v="2"/>
    <x v="12"/>
    <d v="2014-06-15T00:00:00"/>
    <n v="14.8"/>
    <n v="8.3000000000000007"/>
    <n v="2.4"/>
    <x v="1"/>
    <x v="12"/>
    <n v="44626"/>
    <s v="Essendon"/>
    <n v="2.4"/>
    <n v="5.12"/>
    <n v="8.1199999999999992"/>
    <n v="10.17"/>
    <n v="77"/>
    <s v="Melbourne"/>
    <n v="0.3"/>
    <n v="3.3"/>
    <n v="7.6"/>
    <n v="12.6"/>
    <n v="78"/>
    <x v="16"/>
    <s v="Medium"/>
    <x v="0"/>
  </r>
  <r>
    <s v="2014R1401"/>
    <x v="2"/>
    <x v="13"/>
    <d v="2014-06-20T00:00:00"/>
    <n v="14.8"/>
    <n v="8.6"/>
    <n v="0"/>
    <x v="1"/>
    <x v="2"/>
    <n v="34648"/>
    <s v="Richmond"/>
    <n v="4.2"/>
    <n v="6.4"/>
    <n v="7.6"/>
    <n v="7.9"/>
    <n v="51"/>
    <s v="Sydney"/>
    <n v="1.2"/>
    <n v="4.2"/>
    <n v="7.5"/>
    <n v="9.8000000000000007"/>
    <n v="62"/>
    <x v="0"/>
    <s v="Medium"/>
    <x v="0"/>
  </r>
  <r>
    <s v="2014R1402"/>
    <x v="2"/>
    <x v="13"/>
    <d v="2014-06-21T00:00:00"/>
    <n v="16.399999999999999"/>
    <n v="12.3"/>
    <n v="3.4"/>
    <x v="17"/>
    <x v="20"/>
    <n v="34258"/>
    <s v="Port Adelaide"/>
    <n v="3.1"/>
    <n v="7.5"/>
    <n v="13.9"/>
    <n v="19.14"/>
    <n v="128"/>
    <s v="Western Bulldogs"/>
    <n v="3.5"/>
    <n v="5.5"/>
    <n v="6.7"/>
    <n v="8.8000000000000007"/>
    <n v="56"/>
    <x v="8"/>
    <s v="Medium"/>
    <x v="1"/>
  </r>
  <r>
    <s v="2014R1403"/>
    <x v="2"/>
    <x v="13"/>
    <d v="2014-06-21T00:00:00"/>
    <n v="15.5"/>
    <n v="10.8"/>
    <n v="0"/>
    <x v="1"/>
    <x v="9"/>
    <n v="70516"/>
    <s v="Hawthorn"/>
    <n v="4.3"/>
    <n v="7.7"/>
    <n v="12.1"/>
    <n v="17.13"/>
    <n v="115"/>
    <s v="Collingwood"/>
    <n v="3.1"/>
    <n v="6.4"/>
    <n v="9.6999999999999993"/>
    <n v="13.8"/>
    <n v="86"/>
    <x v="2"/>
    <s v="High"/>
    <x v="1"/>
  </r>
  <r>
    <s v="2014R1404"/>
    <x v="2"/>
    <x v="13"/>
    <d v="2014-06-21T00:00:00"/>
    <n v="25.8"/>
    <n v="14.9"/>
    <n v="0"/>
    <x v="2"/>
    <x v="12"/>
    <n v="18236"/>
    <s v="Gold Coast"/>
    <n v="3.2"/>
    <n v="5.6"/>
    <n v="10.119999999999999"/>
    <n v="17.16"/>
    <n v="118"/>
    <s v="Geelong"/>
    <n v="5.0999999999999996"/>
    <n v="6.7"/>
    <n v="9.6999999999999993"/>
    <n v="11.12"/>
    <n v="78"/>
    <x v="17"/>
    <s v="Low"/>
    <x v="1"/>
  </r>
  <r>
    <s v="2014R1405"/>
    <x v="2"/>
    <x v="13"/>
    <d v="2014-06-21T00:00:00"/>
    <n v="19.8"/>
    <n v="10.9"/>
    <n v="0.2"/>
    <x v="3"/>
    <x v="16"/>
    <n v="25152"/>
    <s v="Fremantle"/>
    <n v="2.2000000000000002"/>
    <n v="9.3000000000000007"/>
    <n v="12.7"/>
    <n v="15.15"/>
    <n v="105"/>
    <s v="Brisbane"/>
    <n v="0.1"/>
    <n v="0.1"/>
    <n v="2.2999999999999998"/>
    <n v="3.4"/>
    <n v="22"/>
    <x v="5"/>
    <s v="Low"/>
    <x v="1"/>
  </r>
  <r>
    <s v="2014R1406"/>
    <x v="2"/>
    <x v="13"/>
    <d v="2014-06-21T00:00:00"/>
    <n v="15.5"/>
    <n v="10.8"/>
    <n v="0"/>
    <x v="4"/>
    <x v="8"/>
    <n v="30948"/>
    <s v="Essendon"/>
    <n v="7"/>
    <n v="9.1999999999999993"/>
    <n v="11.1"/>
    <n v="15.11"/>
    <n v="101"/>
    <s v="Adelaide"/>
    <n v="2.6"/>
    <n v="5.7"/>
    <n v="9.6999999999999993"/>
    <n v="14.8"/>
    <n v="92"/>
    <x v="6"/>
    <s v="Medium"/>
    <x v="1"/>
  </r>
  <r>
    <s v="2014R1407"/>
    <x v="2"/>
    <x v="13"/>
    <d v="2014-06-22T00:00:00"/>
    <n v="18.600000000000001"/>
    <n v="8"/>
    <n v="0.6"/>
    <x v="14"/>
    <x v="6"/>
    <n v="9059"/>
    <s v="Greater Western Sydney"/>
    <n v="5.0999999999999996"/>
    <n v="10.199999999999999"/>
    <n v="13.4"/>
    <n v="15.1"/>
    <n v="100"/>
    <s v="Carlton"/>
    <n v="5.0999999999999996"/>
    <n v="6.5"/>
    <n v="10.8"/>
    <n v="14.8"/>
    <n v="92"/>
    <x v="15"/>
    <s v="Low"/>
    <x v="1"/>
  </r>
  <r>
    <s v="2014R1408"/>
    <x v="2"/>
    <x v="13"/>
    <d v="2014-06-22T00:00:00"/>
    <n v="15.4"/>
    <n v="7.5"/>
    <n v="0"/>
    <x v="4"/>
    <x v="27"/>
    <n v="17317"/>
    <s v="St Kilda"/>
    <n v="4.3"/>
    <n v="6.5"/>
    <n v="8.6999999999999993"/>
    <n v="10.1"/>
    <n v="70"/>
    <s v="West Coast"/>
    <n v="3.2"/>
    <n v="8.6"/>
    <n v="12.1"/>
    <n v="15.13"/>
    <n v="103"/>
    <x v="7"/>
    <s v="Low"/>
    <x v="0"/>
  </r>
  <r>
    <s v="2014R1409"/>
    <x v="2"/>
    <x v="13"/>
    <d v="2014-06-22T00:00:00"/>
    <n v="15.4"/>
    <n v="7.5"/>
    <n v="0"/>
    <x v="1"/>
    <x v="12"/>
    <n v="26615"/>
    <s v="Melbourne"/>
    <n v="3"/>
    <n v="6"/>
    <n v="8.4"/>
    <n v="10.6"/>
    <n v="66"/>
    <s v="North Melbourne"/>
    <n v="4.5"/>
    <n v="7.8"/>
    <n v="14.12"/>
    <n v="15.17"/>
    <n v="107"/>
    <x v="10"/>
    <s v="Low"/>
    <x v="0"/>
  </r>
  <r>
    <s v="2014R1501"/>
    <x v="2"/>
    <x v="14"/>
    <d v="2014-06-27T00:00:00"/>
    <n v="13.6"/>
    <n v="8.1999999999999993"/>
    <n v="0"/>
    <x v="4"/>
    <x v="2"/>
    <n v="43732"/>
    <s v="Geelong"/>
    <n v="5.0999999999999996"/>
    <n v="8.4"/>
    <n v="8.6"/>
    <n v="13.11"/>
    <n v="89"/>
    <s v="Essendon"/>
    <n v="1.3"/>
    <n v="3.5"/>
    <n v="8.1"/>
    <n v="11.14"/>
    <n v="80"/>
    <x v="12"/>
    <s v="Medium"/>
    <x v="1"/>
  </r>
  <r>
    <s v="2014R1502"/>
    <x v="2"/>
    <x v="14"/>
    <d v="2014-06-28T00:00:00"/>
    <n v="10.9"/>
    <n v="6.5"/>
    <n v="9"/>
    <x v="12"/>
    <x v="3"/>
    <n v="13178"/>
    <s v="Hawthorn"/>
    <n v="2.5"/>
    <n v="9.6"/>
    <n v="14.11"/>
    <n v="17.14"/>
    <n v="116"/>
    <s v="Gold Coast"/>
    <n v="3"/>
    <n v="5"/>
    <n v="6"/>
    <n v="10.3"/>
    <n v="63"/>
    <x v="2"/>
    <s v="Low"/>
    <x v="1"/>
  </r>
  <r>
    <s v="2014R1503"/>
    <x v="2"/>
    <x v="14"/>
    <d v="2014-06-28T00:00:00"/>
    <n v="13"/>
    <n v="9"/>
    <n v="0"/>
    <x v="4"/>
    <x v="9"/>
    <n v="28487"/>
    <s v="St Kilda"/>
    <n v="1.2"/>
    <n v="5.4"/>
    <n v="9.6999999999999993"/>
    <n v="11.7"/>
    <n v="73"/>
    <s v="Richmond"/>
    <n v="6.2"/>
    <n v="10.4"/>
    <n v="13.7"/>
    <n v="18.899999999999999"/>
    <n v="117"/>
    <x v="13"/>
    <s v="Low"/>
    <x v="0"/>
  </r>
  <r>
    <s v="2014R1504"/>
    <x v="2"/>
    <x v="14"/>
    <d v="2014-06-28T00:00:00"/>
    <n v="15.6"/>
    <n v="2.6"/>
    <n v="0"/>
    <x v="3"/>
    <x v="10"/>
    <n v="40490"/>
    <s v="Fremantle"/>
    <n v="3.3"/>
    <n v="5.4"/>
    <n v="10.6"/>
    <n v="13.1"/>
    <n v="88"/>
    <s v="West Coast"/>
    <n v="4.2"/>
    <n v="5.9"/>
    <n v="5.12"/>
    <n v="11.15"/>
    <n v="81"/>
    <x v="5"/>
    <s v="Medium"/>
    <x v="1"/>
  </r>
  <r>
    <s v="2014R1505"/>
    <x v="2"/>
    <x v="14"/>
    <d v="2014-06-28T00:00:00"/>
    <n v="24.9"/>
    <n v="11.8"/>
    <n v="0"/>
    <x v="6"/>
    <x v="8"/>
    <n v="15862"/>
    <s v="Brisbane"/>
    <n v="1.1000000000000001"/>
    <n v="8.4"/>
    <n v="10.5"/>
    <n v="10.1"/>
    <n v="70"/>
    <s v="North Melbourne"/>
    <n v="3.5"/>
    <n v="4.7"/>
    <n v="6.9"/>
    <n v="9.1199999999999992"/>
    <n v="66"/>
    <x v="3"/>
    <s v="Low"/>
    <x v="1"/>
  </r>
  <r>
    <s v="2014R1506"/>
    <x v="2"/>
    <x v="14"/>
    <d v="2014-06-28T00:00:00"/>
    <n v="23.2"/>
    <n v="11.3"/>
    <n v="0"/>
    <x v="7"/>
    <x v="8"/>
    <n v="27778"/>
    <s v="Sydney"/>
    <n v="4.4000000000000004"/>
    <n v="8.9"/>
    <n v="12.11"/>
    <n v="15.16"/>
    <n v="106"/>
    <s v="Greater Western Sydney"/>
    <n v="1.4"/>
    <n v="1.7"/>
    <n v="4.0999999999999996"/>
    <n v="8.1199999999999992"/>
    <n v="60"/>
    <x v="0"/>
    <s v="Low"/>
    <x v="1"/>
  </r>
  <r>
    <s v="2014R1507"/>
    <x v="2"/>
    <x v="14"/>
    <d v="2014-06-29T00:00:00"/>
    <n v="11.8"/>
    <n v="8"/>
    <n v="0.6"/>
    <x v="4"/>
    <x v="6"/>
    <n v="24953"/>
    <s v="Western Bulldogs"/>
    <n v="4.0999999999999996"/>
    <n v="7.4"/>
    <n v="10.4"/>
    <n v="14.7"/>
    <n v="91"/>
    <s v="Melbourne"/>
    <n v="1.3"/>
    <n v="3.4"/>
    <n v="10.5"/>
    <n v="13.7"/>
    <n v="85"/>
    <x v="14"/>
    <s v="Low"/>
    <x v="1"/>
  </r>
  <r>
    <s v="2014R1508"/>
    <x v="2"/>
    <x v="14"/>
    <d v="2014-06-29T00:00:00"/>
    <n v="14.5"/>
    <n v="9.6999999999999993"/>
    <n v="1.2"/>
    <x v="17"/>
    <x v="28"/>
    <n v="50552"/>
    <s v="Adelaide"/>
    <n v="3.5"/>
    <n v="6.6"/>
    <n v="9.1199999999999992"/>
    <n v="14.15"/>
    <n v="99"/>
    <s v="Port Adelaide"/>
    <n v="5.3"/>
    <n v="7.1"/>
    <n v="7.14"/>
    <n v="10.16"/>
    <n v="76"/>
    <x v="4"/>
    <s v="High"/>
    <x v="1"/>
  </r>
  <r>
    <s v="2014R1509"/>
    <x v="2"/>
    <x v="14"/>
    <d v="2014-06-29T00:00:00"/>
    <n v="11.8"/>
    <n v="8"/>
    <n v="0.6"/>
    <x v="1"/>
    <x v="11"/>
    <n v="40939"/>
    <s v="Collingwood"/>
    <n v="6.3"/>
    <n v="8.8000000000000007"/>
    <n v="10.119999999999999"/>
    <n v="13.13"/>
    <n v="91"/>
    <s v="Carlton"/>
    <n v="2.2000000000000002"/>
    <n v="6.3"/>
    <n v="7.7"/>
    <n v="11.1"/>
    <n v="76"/>
    <x v="9"/>
    <s v="Medium"/>
    <x v="1"/>
  </r>
  <r>
    <s v="2014R1601"/>
    <x v="2"/>
    <x v="15"/>
    <d v="2014-07-04T00:00:00"/>
    <n v="11.1"/>
    <n v="7.3"/>
    <n v="0"/>
    <x v="4"/>
    <x v="2"/>
    <n v="35025"/>
    <s v="North Melbourne"/>
    <n v="5.3"/>
    <n v="7.6"/>
    <n v="14.7"/>
    <n v="16.12"/>
    <n v="108"/>
    <s v="Hawthorn"/>
    <n v="4.2"/>
    <n v="6.6"/>
    <n v="10.9"/>
    <n v="13.1"/>
    <n v="88"/>
    <x v="10"/>
    <s v="Medium"/>
    <x v="1"/>
  </r>
  <r>
    <s v="2014R1602"/>
    <x v="2"/>
    <x v="15"/>
    <d v="2014-07-05T00:00:00"/>
    <n v="14.7"/>
    <n v="8"/>
    <n v="0"/>
    <x v="1"/>
    <x v="3"/>
    <n v="34577"/>
    <s v="Richmond"/>
    <n v="5.2"/>
    <n v="7.3"/>
    <n v="10.4"/>
    <n v="12.7"/>
    <n v="79"/>
    <s v="Brisbane"/>
    <n v="3.3"/>
    <n v="4.5"/>
    <n v="6.1"/>
    <n v="7.12"/>
    <n v="54"/>
    <x v="13"/>
    <s v="Medium"/>
    <x v="1"/>
  </r>
  <r>
    <s v="2014R1603"/>
    <x v="2"/>
    <x v="15"/>
    <d v="2014-07-05T00:00:00"/>
    <n v="18.100000000000001"/>
    <n v="3.5"/>
    <n v="0"/>
    <x v="14"/>
    <x v="9"/>
    <n v="8383"/>
    <s v="Greater Western Sydney"/>
    <n v="0.8"/>
    <n v="2.1"/>
    <n v="5.14"/>
    <n v="9.18"/>
    <n v="72"/>
    <s v="Adelaide"/>
    <n v="5.6"/>
    <n v="10.9"/>
    <n v="15.14"/>
    <n v="20.2"/>
    <n v="140"/>
    <x v="4"/>
    <s v="Low"/>
    <x v="0"/>
  </r>
  <r>
    <s v="2014R1604"/>
    <x v="2"/>
    <x v="15"/>
    <d v="2014-07-05T00:00:00"/>
    <n v="23.8"/>
    <n v="14.2"/>
    <n v="1.2"/>
    <x v="2"/>
    <x v="12"/>
    <n v="24032"/>
    <s v="Gold Coast"/>
    <n v="2.2000000000000002"/>
    <n v="5.3"/>
    <n v="8.6999999999999993"/>
    <n v="11.14"/>
    <n v="80"/>
    <s v="Collingwood"/>
    <n v="4.3"/>
    <n v="6.8"/>
    <n v="6.13"/>
    <n v="10.15"/>
    <n v="75"/>
    <x v="17"/>
    <s v="Low"/>
    <x v="1"/>
  </r>
  <r>
    <s v="2014R1605"/>
    <x v="2"/>
    <x v="15"/>
    <d v="2014-07-05T00:00:00"/>
    <n v="14"/>
    <n v="11.4"/>
    <n v="3.2"/>
    <x v="17"/>
    <x v="11"/>
    <n v="46786"/>
    <s v="Port Adelaide"/>
    <n v="1.4"/>
    <n v="2.8"/>
    <n v="4.1399999999999997"/>
    <n v="7.18"/>
    <n v="60"/>
    <s v="Essendon"/>
    <n v="2.4"/>
    <n v="6.8"/>
    <n v="7.12"/>
    <n v="8.14"/>
    <n v="62"/>
    <x v="6"/>
    <s v="Medium"/>
    <x v="0"/>
  </r>
  <r>
    <s v="2014R1606"/>
    <x v="2"/>
    <x v="15"/>
    <d v="2014-07-05T00:00:00"/>
    <n v="31.2"/>
    <n v="19.2"/>
    <n v="0"/>
    <x v="13"/>
    <x v="11"/>
    <n v="9290"/>
    <s v="Melbourne"/>
    <n v="0.2"/>
    <n v="1.5"/>
    <n v="3.7"/>
    <n v="4.0999999999999996"/>
    <n v="34"/>
    <s v="Fremantle"/>
    <n v="2.1"/>
    <n v="6.3"/>
    <n v="13.5"/>
    <n v="15.7"/>
    <n v="97"/>
    <x v="5"/>
    <s v="Low"/>
    <x v="0"/>
  </r>
  <r>
    <s v="2014R1607"/>
    <x v="2"/>
    <x v="15"/>
    <d v="2014-07-06T00:00:00"/>
    <n v="13.4"/>
    <n v="9.4"/>
    <n v="0"/>
    <x v="4"/>
    <x v="6"/>
    <n v="29297"/>
    <s v="Carlton"/>
    <n v="6.2"/>
    <n v="10.199999999999999"/>
    <n v="17.600000000000001"/>
    <n v="24.7"/>
    <n v="151"/>
    <s v="St Kilda"/>
    <n v="2"/>
    <n v="7.5"/>
    <n v="9.5"/>
    <n v="10.6"/>
    <n v="66"/>
    <x v="1"/>
    <s v="Low"/>
    <x v="1"/>
  </r>
  <r>
    <s v="2014R1608"/>
    <x v="2"/>
    <x v="15"/>
    <d v="2014-07-06T00:00:00"/>
    <n v="19.7"/>
    <n v="14.7"/>
    <n v="1.2"/>
    <x v="3"/>
    <x v="31"/>
    <n v="25076"/>
    <s v="West Coast"/>
    <n v="2.2000000000000002"/>
    <n v="4.5"/>
    <n v="6.7"/>
    <n v="7.9"/>
    <n v="51"/>
    <s v="Sydney"/>
    <n v="3.4"/>
    <n v="5.12"/>
    <n v="7.14"/>
    <n v="10.19"/>
    <n v="79"/>
    <x v="0"/>
    <s v="Low"/>
    <x v="0"/>
  </r>
  <r>
    <s v="2014R1609"/>
    <x v="2"/>
    <x v="15"/>
    <d v="2014-07-06T00:00:00"/>
    <n v="13.7"/>
    <n v="8.9"/>
    <n v="0.4"/>
    <x v="10"/>
    <x v="12"/>
    <n v="24766"/>
    <s v="Geelong"/>
    <n v="3.3"/>
    <n v="7.5"/>
    <n v="9.8000000000000007"/>
    <n v="10.9"/>
    <n v="69"/>
    <s v="Western Bulldogs"/>
    <n v="0.4"/>
    <n v="3.6"/>
    <n v="6.11"/>
    <n v="7.14"/>
    <n v="56"/>
    <x v="12"/>
    <s v="Low"/>
    <x v="1"/>
  </r>
  <r>
    <s v="2014R1701"/>
    <x v="2"/>
    <x v="16"/>
    <d v="2014-07-11T00:00:00"/>
    <n v="15.5"/>
    <n v="6.4"/>
    <n v="0"/>
    <x v="17"/>
    <x v="0"/>
    <n v="50321"/>
    <s v="Adelaide"/>
    <n v="3"/>
    <n v="7.4"/>
    <n v="11.4"/>
    <n v="14.8"/>
    <n v="92"/>
    <s v="Hawthorn"/>
    <n v="4.3"/>
    <n v="8.4"/>
    <n v="13.9"/>
    <n v="15.14"/>
    <n v="104"/>
    <x v="2"/>
    <s v="High"/>
    <x v="0"/>
  </r>
  <r>
    <s v="2014R1702"/>
    <x v="2"/>
    <x v="16"/>
    <d v="2014-07-12T00:00:00"/>
    <n v="10.8"/>
    <n v="5.9"/>
    <n v="4.2"/>
    <x v="1"/>
    <x v="3"/>
    <n v="36385"/>
    <s v="Melbourne"/>
    <n v="0.2"/>
    <n v="2.5"/>
    <n v="4.5999999999999996"/>
    <n v="5.6"/>
    <n v="36"/>
    <s v="Geelong"/>
    <n v="3.7"/>
    <n v="11.1"/>
    <n v="12.13"/>
    <n v="14.18"/>
    <n v="102"/>
    <x v="12"/>
    <s v="Medium"/>
    <x v="0"/>
  </r>
  <r>
    <s v="2014R1703"/>
    <x v="2"/>
    <x v="16"/>
    <d v="2014-07-12T00:00:00"/>
    <n v="9"/>
    <n v="5"/>
    <n v="0"/>
    <x v="8"/>
    <x v="9"/>
    <n v="10641"/>
    <s v="North Melbourne"/>
    <n v="5.3"/>
    <n v="8.4"/>
    <n v="12.7"/>
    <n v="13.14"/>
    <n v="92"/>
    <s v="St Kilda"/>
    <n v="0.3"/>
    <n v="1.9"/>
    <n v="2.11"/>
    <n v="3.15"/>
    <n v="33"/>
    <x v="10"/>
    <s v="Low"/>
    <x v="1"/>
  </r>
  <r>
    <s v="2014R1704"/>
    <x v="2"/>
    <x v="16"/>
    <d v="2014-07-12T00:00:00"/>
    <n v="25.3"/>
    <n v="15.2"/>
    <n v="0"/>
    <x v="15"/>
    <x v="12"/>
    <n v="9746"/>
    <s v="Western Bulldogs"/>
    <n v="5.0999999999999996"/>
    <n v="5.5"/>
    <n v="7.12"/>
    <n v="13.16"/>
    <n v="94"/>
    <s v="Gold Coast"/>
    <n v="2.2999999999999998"/>
    <n v="6.6"/>
    <n v="7.1"/>
    <n v="9.1199999999999992"/>
    <n v="66"/>
    <x v="14"/>
    <s v="Low"/>
    <x v="1"/>
  </r>
  <r>
    <s v="2014R1705"/>
    <x v="2"/>
    <x v="16"/>
    <d v="2014-07-12T00:00:00"/>
    <n v="18.5"/>
    <n v="5.8"/>
    <n v="0"/>
    <x v="7"/>
    <x v="8"/>
    <n v="34965"/>
    <s v="Sydney"/>
    <n v="2.4"/>
    <n v="6.6"/>
    <n v="16.100000000000001"/>
    <n v="18.14"/>
    <n v="122"/>
    <s v="Carlton"/>
    <n v="1.2"/>
    <n v="5.5"/>
    <n v="5.6"/>
    <n v="7.9"/>
    <n v="51"/>
    <x v="0"/>
    <s v="Medium"/>
    <x v="1"/>
  </r>
  <r>
    <s v="2014R1706"/>
    <x v="2"/>
    <x v="16"/>
    <d v="2014-07-12T00:00:00"/>
    <n v="22.6"/>
    <n v="2.6"/>
    <n v="0"/>
    <x v="6"/>
    <x v="8"/>
    <n v="13610"/>
    <s v="Brisbane"/>
    <n v="1.1000000000000001"/>
    <n v="4.3"/>
    <n v="6.6"/>
    <n v="9.1"/>
    <n v="64"/>
    <s v="West Coast"/>
    <n v="3.2"/>
    <n v="5.3"/>
    <n v="9.5"/>
    <n v="11.1"/>
    <n v="76"/>
    <x v="7"/>
    <s v="Low"/>
    <x v="0"/>
  </r>
  <r>
    <s v="2014R1707"/>
    <x v="2"/>
    <x v="16"/>
    <d v="2014-07-13T00:00:00"/>
    <n v="13.4"/>
    <n v="2.7"/>
    <n v="1.2"/>
    <x v="4"/>
    <x v="6"/>
    <n v="21483"/>
    <s v="Richmond"/>
    <n v="4.2"/>
    <n v="11.6"/>
    <n v="14.7"/>
    <n v="19.12"/>
    <n v="126"/>
    <s v="Port Adelaide"/>
    <n v="3.3"/>
    <n v="8.4"/>
    <n v="12.6"/>
    <n v="16.100000000000001"/>
    <n v="106"/>
    <x v="13"/>
    <s v="Low"/>
    <x v="1"/>
  </r>
  <r>
    <s v="2014R1708"/>
    <x v="2"/>
    <x v="16"/>
    <d v="2014-07-13T00:00:00"/>
    <n v="13.4"/>
    <n v="2.7"/>
    <n v="1.2"/>
    <x v="1"/>
    <x v="27"/>
    <n v="58996"/>
    <s v="Essendon"/>
    <n v="4"/>
    <n v="8.1"/>
    <n v="14.1"/>
    <n v="16.7"/>
    <n v="103"/>
    <s v="Collingwood"/>
    <n v="2.4"/>
    <n v="2.6"/>
    <n v="4.9000000000000004"/>
    <n v="5.9"/>
    <n v="39"/>
    <x v="6"/>
    <s v="High"/>
    <x v="1"/>
  </r>
  <r>
    <s v="2014R1709"/>
    <x v="2"/>
    <x v="16"/>
    <d v="2014-07-13T00:00:00"/>
    <n v="19.3"/>
    <n v="3.9"/>
    <n v="0"/>
    <x v="3"/>
    <x v="10"/>
    <n v="33597"/>
    <s v="Fremantle"/>
    <n v="4.0999999999999996"/>
    <n v="9.5"/>
    <n v="14.5"/>
    <n v="21.1"/>
    <n v="136"/>
    <s v="Greater Western Sydney"/>
    <n v="1.3"/>
    <n v="4.5"/>
    <n v="7.6"/>
    <n v="9.6"/>
    <n v="60"/>
    <x v="5"/>
    <s v="Medium"/>
    <x v="1"/>
  </r>
  <r>
    <s v="2014R1801"/>
    <x v="2"/>
    <x v="17"/>
    <d v="2014-07-18T00:00:00"/>
    <n v="12.5"/>
    <n v="4.8"/>
    <n v="4.4000000000000004"/>
    <x v="4"/>
    <x v="2"/>
    <n v="36689"/>
    <s v="Carlton"/>
    <n v="4.3"/>
    <n v="9.6999999999999993"/>
    <n v="10.130000000000001"/>
    <n v="16.13"/>
    <n v="109"/>
    <s v="North Melbourne"/>
    <n v="3"/>
    <n v="7.4"/>
    <n v="11.4"/>
    <n v="13.8"/>
    <n v="86"/>
    <x v="1"/>
    <s v="Medium"/>
    <x v="1"/>
  </r>
  <r>
    <s v="2014R1802"/>
    <x v="2"/>
    <x v="17"/>
    <d v="2014-07-19T00:00:00"/>
    <n v="12.8"/>
    <n v="6.6"/>
    <n v="0.2"/>
    <x v="4"/>
    <x v="12"/>
    <n v="16594"/>
    <s v="St Kilda"/>
    <n v="4.3"/>
    <n v="9.6"/>
    <n v="15.14"/>
    <n v="17.16"/>
    <n v="118"/>
    <s v="Fremantle"/>
    <n v="1.1000000000000001"/>
    <n v="3.2"/>
    <n v="5.6"/>
    <n v="9.6"/>
    <n v="60"/>
    <x v="11"/>
    <s v="Low"/>
    <x v="1"/>
  </r>
  <r>
    <s v="2014R1803"/>
    <x v="2"/>
    <x v="17"/>
    <d v="2014-07-19T00:00:00"/>
    <n v="16.2"/>
    <n v="6.1"/>
    <n v="0"/>
    <x v="14"/>
    <x v="8"/>
    <n v="7697"/>
    <s v="Greater Western Sydney"/>
    <n v="2.4"/>
    <n v="4.5999999999999996"/>
    <n v="7.9"/>
    <n v="12.15"/>
    <n v="87"/>
    <s v="Geelong"/>
    <n v="2.5"/>
    <n v="4.0999999999999996"/>
    <n v="10.14"/>
    <n v="13.16"/>
    <n v="94"/>
    <x v="12"/>
    <s v="Low"/>
    <x v="0"/>
  </r>
  <r>
    <s v="2014R1804"/>
    <x v="2"/>
    <x v="17"/>
    <d v="2014-07-20T00:00:00"/>
    <n v="14.9"/>
    <n v="3.6"/>
    <n v="0"/>
    <x v="17"/>
    <x v="22"/>
    <n v="37894"/>
    <s v="Port Adelaide"/>
    <n v="4.4000000000000004"/>
    <n v="7.6"/>
    <n v="8.9"/>
    <n v="10.119999999999999"/>
    <n v="72"/>
    <s v="Melbourne"/>
    <n v="2.2999999999999998"/>
    <n v="5.5"/>
    <n v="8.6999999999999993"/>
    <n v="10.9"/>
    <n v="69"/>
    <x v="8"/>
    <s v="Medium"/>
    <x v="1"/>
  </r>
  <r>
    <s v="2014R1805"/>
    <x v="2"/>
    <x v="17"/>
    <d v="2014-07-20T00:00:00"/>
    <n v="13.4"/>
    <n v="6.7"/>
    <n v="0.2"/>
    <x v="4"/>
    <x v="12"/>
    <n v="34476"/>
    <s v="Western Bulldogs"/>
    <n v="3.3"/>
    <n v="8.6"/>
    <n v="12.8"/>
    <n v="14.1"/>
    <n v="94"/>
    <s v="Essendon"/>
    <n v="4.2"/>
    <n v="7.5"/>
    <n v="10.7"/>
    <n v="15.11"/>
    <n v="101"/>
    <x v="6"/>
    <s v="Medium"/>
    <x v="0"/>
  </r>
  <r>
    <s v="2014R1806"/>
    <x v="2"/>
    <x v="17"/>
    <d v="2014-07-25T00:00:00"/>
    <n v="19.5"/>
    <n v="11"/>
    <n v="1.4"/>
    <x v="3"/>
    <x v="23"/>
    <n v="32270"/>
    <s v="West Coast"/>
    <n v="2.1"/>
    <n v="4.0999999999999996"/>
    <n v="5.4"/>
    <n v="6.6"/>
    <n v="42"/>
    <s v="Richmond"/>
    <n v="3.2"/>
    <n v="5.6"/>
    <n v="7.8"/>
    <n v="8.11"/>
    <n v="59"/>
    <x v="13"/>
    <s v="Medium"/>
    <x v="0"/>
  </r>
  <r>
    <s v="2014R1807"/>
    <x v="2"/>
    <x v="17"/>
    <d v="2014-07-26T00:00:00"/>
    <n v="22.7"/>
    <n v="12.2"/>
    <n v="0"/>
    <x v="6"/>
    <x v="12"/>
    <n v="27167"/>
    <s v="Brisbane"/>
    <n v="7.7"/>
    <n v="10.11"/>
    <n v="14.14"/>
    <n v="16.14"/>
    <n v="110"/>
    <s v="Gold Coast"/>
    <n v="1.2"/>
    <n v="3.3"/>
    <n v="6.6"/>
    <n v="8.8000000000000007"/>
    <n v="56"/>
    <x v="3"/>
    <s v="Low"/>
    <x v="1"/>
  </r>
  <r>
    <s v="2014R1808"/>
    <x v="2"/>
    <x v="17"/>
    <d v="2014-07-26T00:00:00"/>
    <n v="15.2"/>
    <n v="10.4"/>
    <n v="0"/>
    <x v="1"/>
    <x v="8"/>
    <n v="72768"/>
    <s v="Hawthorn"/>
    <n v="2.7"/>
    <n v="4.8"/>
    <n v="11.11"/>
    <n v="15.14"/>
    <n v="104"/>
    <s v="Sydney"/>
    <n v="2.2999999999999998"/>
    <n v="5.9"/>
    <n v="9.14"/>
    <n v="13.16"/>
    <n v="94"/>
    <x v="2"/>
    <s v="High"/>
    <x v="1"/>
  </r>
  <r>
    <s v="2014R1809"/>
    <x v="2"/>
    <x v="17"/>
    <d v="2014-07-27T00:00:00"/>
    <n v="16"/>
    <n v="6.2"/>
    <n v="0.8"/>
    <x v="1"/>
    <x v="12"/>
    <n v="41486"/>
    <s v="Collingwood"/>
    <n v="3"/>
    <n v="5.4"/>
    <n v="8.8000000000000007"/>
    <n v="12.1"/>
    <n v="82"/>
    <s v="Adelaide"/>
    <n v="5.5"/>
    <n v="7.8"/>
    <n v="9.1300000000000008"/>
    <n v="14.14"/>
    <n v="98"/>
    <x v="4"/>
    <s v="Medium"/>
    <x v="0"/>
  </r>
  <r>
    <s v="2014R1901"/>
    <x v="2"/>
    <x v="18"/>
    <d v="2014-07-31T00:00:00"/>
    <n v="16.7"/>
    <n v="7.7"/>
    <n v="1.6"/>
    <x v="3"/>
    <x v="32"/>
    <n v="35401"/>
    <s v="Fremantle"/>
    <n v="5.0999999999999996"/>
    <n v="6.5"/>
    <n v="8.6999999999999993"/>
    <n v="12.11"/>
    <n v="83"/>
    <s v="Carlton"/>
    <n v="4.2"/>
    <n v="4.5999999999999996"/>
    <n v="8.11"/>
    <n v="11.12"/>
    <n v="78"/>
    <x v="5"/>
    <s v="Medium"/>
    <x v="1"/>
  </r>
  <r>
    <s v="2014R1902"/>
    <x v="2"/>
    <x v="18"/>
    <d v="2014-08-01T00:00:00"/>
    <n v="19.8"/>
    <n v="15.6"/>
    <n v="0"/>
    <x v="7"/>
    <x v="2"/>
    <n v="36804"/>
    <s v="Sydney"/>
    <n v="5.3"/>
    <n v="7.8"/>
    <n v="9.8000000000000007"/>
    <n v="11.13"/>
    <n v="79"/>
    <s v="Essendon"/>
    <n v="1.1000000000000001"/>
    <n v="3.4"/>
    <n v="6.6"/>
    <n v="8.9"/>
    <n v="57"/>
    <x v="0"/>
    <s v="Medium"/>
    <x v="1"/>
  </r>
  <r>
    <s v="2014R1903"/>
    <x v="2"/>
    <x v="18"/>
    <d v="2014-08-02T00:00:00"/>
    <n v="12.9"/>
    <n v="1.9"/>
    <n v="0.8"/>
    <x v="17"/>
    <x v="6"/>
    <n v="49470"/>
    <s v="Adelaide"/>
    <n v="6"/>
    <n v="9.1999999999999993"/>
    <n v="15.7"/>
    <n v="16.899999999999999"/>
    <n v="105"/>
    <s v="West Coast"/>
    <n v="5.5"/>
    <n v="10.8"/>
    <n v="14.11"/>
    <n v="20.16"/>
    <n v="136"/>
    <x v="7"/>
    <s v="Medium"/>
    <x v="0"/>
  </r>
  <r>
    <s v="2014R1904"/>
    <x v="2"/>
    <x v="18"/>
    <d v="2014-08-02T00:00:00"/>
    <n v="12"/>
    <n v="2.4"/>
    <n v="6.4"/>
    <x v="1"/>
    <x v="12"/>
    <n v="23095"/>
    <s v="Richmond"/>
    <n v="3.2"/>
    <n v="8.5"/>
    <n v="10.1"/>
    <n v="13.11"/>
    <n v="89"/>
    <s v="Greater Western Sydney"/>
    <n v="2.2999999999999998"/>
    <n v="2.7"/>
    <n v="6.1"/>
    <n v="8.14"/>
    <n v="62"/>
    <x v="13"/>
    <s v="Low"/>
    <x v="1"/>
  </r>
  <r>
    <s v="2014R1905"/>
    <x v="2"/>
    <x v="18"/>
    <d v="2014-08-02T00:00:00"/>
    <n v="12"/>
    <n v="2.4"/>
    <n v="6.4"/>
    <x v="4"/>
    <x v="8"/>
    <n v="32564"/>
    <s v="North Melbourne"/>
    <n v="2.7"/>
    <n v="3.1"/>
    <n v="8.14"/>
    <n v="10.19"/>
    <n v="79"/>
    <s v="Geelong"/>
    <n v="2.6"/>
    <n v="8.8000000000000007"/>
    <n v="11.12"/>
    <n v="16.149999999999999"/>
    <n v="111"/>
    <x v="12"/>
    <s v="Medium"/>
    <x v="0"/>
  </r>
  <r>
    <s v="2014R1906"/>
    <x v="2"/>
    <x v="18"/>
    <d v="2014-08-02T00:00:00"/>
    <n v="19.899999999999999"/>
    <n v="11.4"/>
    <n v="0"/>
    <x v="2"/>
    <x v="8"/>
    <n v="12027"/>
    <s v="Gold Coast"/>
    <n v="2.5"/>
    <n v="5.7"/>
    <n v="11.12"/>
    <n v="17.149999999999999"/>
    <n v="117"/>
    <s v="St Kilda"/>
    <n v="1.3"/>
    <n v="4.5999999999999996"/>
    <n v="7.9"/>
    <n v="9.1"/>
    <n v="64"/>
    <x v="17"/>
    <s v="Low"/>
    <x v="1"/>
  </r>
  <r>
    <s v="2014R1907"/>
    <x v="2"/>
    <x v="18"/>
    <d v="2014-08-03T00:00:00"/>
    <n v="13.6"/>
    <n v="-1.7"/>
    <n v="0.2"/>
    <x v="4"/>
    <x v="6"/>
    <n v="18079"/>
    <s v="Melbourne"/>
    <n v="3.3"/>
    <n v="4.8"/>
    <n v="5.13"/>
    <n v="6.15"/>
    <n v="51"/>
    <s v="Brisbane"/>
    <n v="3.3"/>
    <n v="4.3"/>
    <n v="5.6"/>
    <n v="11.8"/>
    <n v="74"/>
    <x v="3"/>
    <s v="Low"/>
    <x v="0"/>
  </r>
  <r>
    <s v="2014R1908"/>
    <x v="2"/>
    <x v="18"/>
    <d v="2014-08-03T00:00:00"/>
    <n v="12.7"/>
    <n v="-1"/>
    <n v="0"/>
    <x v="12"/>
    <x v="27"/>
    <n v="14187"/>
    <s v="Hawthorn"/>
    <n v="5.2"/>
    <n v="7.6"/>
    <n v="11.7"/>
    <n v="16.11"/>
    <n v="107"/>
    <s v="Western Bulldogs"/>
    <n v="2.1"/>
    <n v="2.5"/>
    <n v="5.7"/>
    <n v="6.9"/>
    <n v="45"/>
    <x v="2"/>
    <s v="Low"/>
    <x v="1"/>
  </r>
  <r>
    <s v="2014R1909"/>
    <x v="2"/>
    <x v="18"/>
    <d v="2014-08-03T00:00:00"/>
    <n v="13.6"/>
    <n v="-1.7"/>
    <n v="0.2"/>
    <x v="1"/>
    <x v="12"/>
    <n v="32807"/>
    <s v="Collingwood"/>
    <n v="2.2999999999999998"/>
    <n v="6.6"/>
    <n v="9.6999999999999993"/>
    <n v="11.1"/>
    <n v="76"/>
    <s v="Port Adelaide"/>
    <n v="1"/>
    <n v="5.7"/>
    <n v="8.8000000000000007"/>
    <n v="10.1"/>
    <n v="70"/>
    <x v="9"/>
    <s v="Medium"/>
    <x v="1"/>
  </r>
  <r>
    <s v="2014R2001"/>
    <x v="2"/>
    <x v="19"/>
    <d v="2014-08-08T00:00:00"/>
    <n v="15.7"/>
    <n v="9.9"/>
    <n v="3.2"/>
    <x v="1"/>
    <x v="2"/>
    <n v="58032"/>
    <s v="Richmond"/>
    <n v="1.2"/>
    <n v="7.4"/>
    <n v="9.8000000000000007"/>
    <n v="14.11"/>
    <n v="95"/>
    <s v="Essendon"/>
    <n v="3.2"/>
    <n v="6.4"/>
    <n v="8.6999999999999993"/>
    <n v="11.11"/>
    <n v="77"/>
    <x v="13"/>
    <s v="High"/>
    <x v="1"/>
  </r>
  <r>
    <s v="2014R2002"/>
    <x v="2"/>
    <x v="19"/>
    <d v="2014-08-09T00:00:00"/>
    <n v="13.3"/>
    <n v="-4.5"/>
    <n v="0.2"/>
    <x v="11"/>
    <x v="3"/>
    <n v="10211"/>
    <s v="Greater Western Sydney"/>
    <n v="1.4"/>
    <n v="6.5"/>
    <n v="6.6"/>
    <n v="7.9"/>
    <n v="51"/>
    <s v="North Melbourne"/>
    <n v="4.0999999999999996"/>
    <n v="7.3"/>
    <n v="15.6"/>
    <n v="19.12"/>
    <n v="126"/>
    <x v="10"/>
    <s v="Low"/>
    <x v="0"/>
  </r>
  <r>
    <s v="2014R2003"/>
    <x v="2"/>
    <x v="19"/>
    <d v="2014-08-09T00:00:00"/>
    <n v="13.6"/>
    <n v="6.3"/>
    <n v="0"/>
    <x v="4"/>
    <x v="9"/>
    <n v="28840"/>
    <s v="Carlton"/>
    <n v="4.2"/>
    <n v="11.6"/>
    <n v="12.1"/>
    <n v="14.13"/>
    <n v="97"/>
    <s v="Gold Coast"/>
    <n v="1.1000000000000001"/>
    <n v="4.2"/>
    <n v="5.6"/>
    <n v="8.1"/>
    <n v="58"/>
    <x v="1"/>
    <s v="Low"/>
    <x v="1"/>
  </r>
  <r>
    <s v="2014R2004"/>
    <x v="2"/>
    <x v="19"/>
    <d v="2014-08-09T00:00:00"/>
    <n v="13.6"/>
    <n v="6.3"/>
    <n v="0"/>
    <x v="1"/>
    <x v="12"/>
    <n v="37088"/>
    <s v="Hawthorn"/>
    <n v="4.4000000000000004"/>
    <n v="10.8"/>
    <n v="15.8"/>
    <n v="17.13"/>
    <n v="115"/>
    <s v="Melbourne"/>
    <n v="2.1"/>
    <n v="4.5"/>
    <n v="7.8"/>
    <n v="9.11"/>
    <n v="65"/>
    <x v="2"/>
    <s v="Medium"/>
    <x v="1"/>
  </r>
  <r>
    <s v="2014R2005"/>
    <x v="2"/>
    <x v="19"/>
    <d v="2014-08-09T00:00:00"/>
    <n v="17.7"/>
    <n v="7"/>
    <n v="0"/>
    <x v="17"/>
    <x v="11"/>
    <n v="50087"/>
    <s v="Port Adelaide"/>
    <n v="2.2999999999999998"/>
    <n v="3.7"/>
    <n v="5.12"/>
    <n v="7.16"/>
    <n v="58"/>
    <s v="Sydney"/>
    <n v="2.2000000000000002"/>
    <n v="5.6"/>
    <n v="8.9"/>
    <n v="12.12"/>
    <n v="84"/>
    <x v="0"/>
    <s v="High"/>
    <x v="0"/>
  </r>
  <r>
    <s v="2014R2006"/>
    <x v="2"/>
    <x v="19"/>
    <d v="2014-08-09T00:00:00"/>
    <n v="16.3"/>
    <n v="2.8"/>
    <n v="0"/>
    <x v="10"/>
    <x v="8"/>
    <n v="26885"/>
    <s v="Geelong"/>
    <n v="4.2"/>
    <n v="7.4"/>
    <n v="11.6"/>
    <n v="12.9"/>
    <n v="81"/>
    <s v="Fremantle"/>
    <n v="1.4"/>
    <n v="5.5"/>
    <n v="7.6"/>
    <n v="11.13"/>
    <n v="79"/>
    <x v="12"/>
    <s v="Low"/>
    <x v="1"/>
  </r>
  <r>
    <s v="2014R2007"/>
    <x v="2"/>
    <x v="19"/>
    <d v="2014-08-10T00:00:00"/>
    <n v="24.6"/>
    <n v="11.6"/>
    <n v="0"/>
    <x v="6"/>
    <x v="6"/>
    <n v="19657"/>
    <s v="Brisbane"/>
    <n v="4"/>
    <n v="6.3"/>
    <n v="7.7"/>
    <n v="9.9"/>
    <n v="63"/>
    <s v="Adelaide"/>
    <n v="6.3"/>
    <n v="12.11"/>
    <n v="16.14"/>
    <n v="25.18"/>
    <n v="168"/>
    <x v="4"/>
    <s v="Low"/>
    <x v="0"/>
  </r>
  <r>
    <s v="2014R2008"/>
    <x v="2"/>
    <x v="19"/>
    <d v="2014-08-10T00:00:00"/>
    <n v="12"/>
    <n v="8.4"/>
    <n v="1.4"/>
    <x v="4"/>
    <x v="27"/>
    <n v="30095"/>
    <s v="St Kilda"/>
    <n v="3.1"/>
    <n v="7.4"/>
    <n v="10.6"/>
    <n v="15.9"/>
    <n v="99"/>
    <s v="Western Bulldogs"/>
    <n v="7.4"/>
    <n v="10.6"/>
    <n v="13.1"/>
    <n v="18.14"/>
    <n v="122"/>
    <x v="14"/>
    <s v="Medium"/>
    <x v="0"/>
  </r>
  <r>
    <s v="2014R2009"/>
    <x v="2"/>
    <x v="19"/>
    <d v="2014-08-10T00:00:00"/>
    <n v="24"/>
    <n v="12.4"/>
    <n v="0"/>
    <x v="3"/>
    <x v="10"/>
    <n v="36458"/>
    <s v="West Coast"/>
    <n v="6.5"/>
    <n v="9.6999999999999993"/>
    <n v="15.1"/>
    <n v="19.12"/>
    <n v="126"/>
    <s v="Collingwood"/>
    <n v="2.1"/>
    <n v="7.2"/>
    <n v="8.4"/>
    <n v="10.6"/>
    <n v="66"/>
    <x v="7"/>
    <s v="Medium"/>
    <x v="1"/>
  </r>
  <r>
    <s v="2014R2101"/>
    <x v="2"/>
    <x v="20"/>
    <d v="2014-08-15T00:00:00"/>
    <n v="16.8"/>
    <n v="1.6"/>
    <n v="0"/>
    <x v="4"/>
    <x v="2"/>
    <n v="38812"/>
    <s v="Carlton"/>
    <n v="1.4"/>
    <n v="5.6"/>
    <n v="9.1"/>
    <n v="11.1"/>
    <n v="76"/>
    <s v="Geelong"/>
    <n v="3.2"/>
    <n v="6.5"/>
    <n v="8.1300000000000008"/>
    <n v="11.16"/>
    <n v="82"/>
    <x v="12"/>
    <s v="Medium"/>
    <x v="0"/>
  </r>
  <r>
    <s v="2014R2102"/>
    <x v="2"/>
    <x v="20"/>
    <d v="2014-08-16T00:00:00"/>
    <n v="16.8"/>
    <n v="7.9"/>
    <n v="0"/>
    <x v="7"/>
    <x v="3"/>
    <n v="31361"/>
    <s v="Sydney"/>
    <n v="6.3"/>
    <n v="8.8000000000000007"/>
    <n v="15.9"/>
    <n v="19.13"/>
    <n v="127"/>
    <s v="St Kilda"/>
    <n v="1.1000000000000001"/>
    <n v="2.4"/>
    <n v="5.7"/>
    <n v="8.8000000000000007"/>
    <n v="56"/>
    <x v="0"/>
    <s v="Medium"/>
    <x v="1"/>
  </r>
  <r>
    <s v="2014R2103"/>
    <x v="2"/>
    <x v="20"/>
    <d v="2014-08-16T00:00:00"/>
    <n v="18.5"/>
    <n v="14.2"/>
    <n v="1.8"/>
    <x v="2"/>
    <x v="9"/>
    <n v="10042"/>
    <s v="Gold Coast"/>
    <n v="3.2"/>
    <n v="4.3"/>
    <n v="5.4"/>
    <n v="7.5"/>
    <n v="47"/>
    <s v="Port Adelaide"/>
    <n v="1.5"/>
    <n v="2.8"/>
    <n v="4.12"/>
    <n v="7.14"/>
    <n v="56"/>
    <x v="8"/>
    <s v="Low"/>
    <x v="0"/>
  </r>
  <r>
    <s v="2014R2104"/>
    <x v="2"/>
    <x v="20"/>
    <d v="2014-08-16T00:00:00"/>
    <n v="12.7"/>
    <n v="4.0999999999999996"/>
    <n v="0.2"/>
    <x v="4"/>
    <x v="12"/>
    <n v="35905"/>
    <s v="Essendon"/>
    <n v="2.1"/>
    <n v="4.5"/>
    <n v="9.6999999999999993"/>
    <n v="11.11"/>
    <n v="77"/>
    <s v="West Coast"/>
    <n v="2.4"/>
    <n v="8.4"/>
    <n v="11.6"/>
    <n v="11.8"/>
    <n v="74"/>
    <x v="6"/>
    <s v="Medium"/>
    <x v="1"/>
  </r>
  <r>
    <s v="2014R2105"/>
    <x v="2"/>
    <x v="20"/>
    <d v="2014-08-16T00:00:00"/>
    <n v="13.6"/>
    <n v="10.6"/>
    <n v="0"/>
    <x v="17"/>
    <x v="11"/>
    <n v="50459"/>
    <s v="Adelaide"/>
    <n v="2.2999999999999998"/>
    <n v="4.0999999999999996"/>
    <n v="5.13"/>
    <n v="9.15"/>
    <n v="69"/>
    <s v="Richmond"/>
    <n v="5.0999999999999996"/>
    <n v="7.5"/>
    <n v="8.14"/>
    <n v="10.19"/>
    <n v="79"/>
    <x v="13"/>
    <s v="High"/>
    <x v="0"/>
  </r>
  <r>
    <s v="2014R2106"/>
    <x v="2"/>
    <x v="20"/>
    <d v="2014-08-16T00:00:00"/>
    <n v="12.7"/>
    <n v="4.0999999999999996"/>
    <n v="0.2"/>
    <x v="1"/>
    <x v="8"/>
    <n v="32929"/>
    <s v="Collingwood"/>
    <n v="4.3"/>
    <n v="5.3"/>
    <n v="6.6"/>
    <n v="8.8000000000000007"/>
    <n v="56"/>
    <s v="Brisbane"/>
    <n v="6.1"/>
    <n v="10.7"/>
    <n v="15.11"/>
    <n v="18.149999999999999"/>
    <n v="123"/>
    <x v="3"/>
    <s v="Medium"/>
    <x v="0"/>
  </r>
  <r>
    <s v="2014R2107"/>
    <x v="2"/>
    <x v="20"/>
    <d v="2014-08-17T00:00:00"/>
    <n v="14.2"/>
    <n v="7"/>
    <n v="0"/>
    <x v="4"/>
    <x v="6"/>
    <n v="27164"/>
    <s v="North Melbourne"/>
    <n v="5.2"/>
    <n v="8.1999999999999993"/>
    <n v="12.5"/>
    <n v="17.899999999999999"/>
    <n v="111"/>
    <s v="Western Bulldogs"/>
    <n v="1"/>
    <n v="5.6"/>
    <n v="7.11"/>
    <n v="8.1300000000000008"/>
    <n v="61"/>
    <x v="10"/>
    <s v="Low"/>
    <x v="1"/>
  </r>
  <r>
    <s v="2014R2108"/>
    <x v="2"/>
    <x v="20"/>
    <d v="2014-08-17T00:00:00"/>
    <n v="14.2"/>
    <n v="7"/>
    <n v="0"/>
    <x v="1"/>
    <x v="27"/>
    <n v="17227"/>
    <s v="Melbourne"/>
    <n v="2.4"/>
    <n v="2.9"/>
    <n v="2.11"/>
    <n v="3.16"/>
    <n v="34"/>
    <s v="Greater Western Sydney"/>
    <n v="2.1"/>
    <n v="6.4"/>
    <n v="10.7"/>
    <n v="15.8"/>
    <n v="98"/>
    <x v="15"/>
    <s v="Low"/>
    <x v="0"/>
  </r>
  <r>
    <s v="2014R2109"/>
    <x v="2"/>
    <x v="20"/>
    <d v="2014-08-17T00:00:00"/>
    <n v="26.9"/>
    <n v="11.1"/>
    <n v="0"/>
    <x v="3"/>
    <x v="10"/>
    <n v="38506"/>
    <s v="Fremantle"/>
    <n v="3"/>
    <n v="10.3"/>
    <n v="15.6"/>
    <n v="17.8"/>
    <n v="110"/>
    <s v="Hawthorn"/>
    <n v="4.7"/>
    <n v="10.9"/>
    <n v="11.11"/>
    <n v="13.13"/>
    <n v="91"/>
    <x v="5"/>
    <s v="Medium"/>
    <x v="1"/>
  </r>
  <r>
    <s v="2014R2201"/>
    <x v="2"/>
    <x v="21"/>
    <d v="2014-08-22T00:00:00"/>
    <n v="21"/>
    <n v="10.6"/>
    <n v="0"/>
    <x v="17"/>
    <x v="0"/>
    <n v="52505"/>
    <s v="Port Adelaide"/>
    <n v="5.6"/>
    <n v="9.1199999999999992"/>
    <n v="16.149999999999999"/>
    <n v="20.2"/>
    <n v="140"/>
    <s v="Carlton"/>
    <n v="1.2"/>
    <n v="2.4"/>
    <n v="3.7"/>
    <n v="5.7"/>
    <n v="37"/>
    <x v="8"/>
    <s v="High"/>
    <x v="1"/>
  </r>
  <r>
    <s v="2014R2202"/>
    <x v="2"/>
    <x v="21"/>
    <d v="2014-08-23T00:00:00"/>
    <n v="17.899999999999999"/>
    <n v="6.7"/>
    <n v="0"/>
    <x v="8"/>
    <x v="3"/>
    <n v="10702"/>
    <s v="North Melbourne"/>
    <n v="4.3"/>
    <n v="5.6"/>
    <n v="9.1199999999999992"/>
    <n v="14.17"/>
    <n v="101"/>
    <s v="Adelaide"/>
    <n v="2.2999999999999998"/>
    <n v="5.7"/>
    <n v="10.11"/>
    <n v="13.16"/>
    <n v="94"/>
    <x v="10"/>
    <s v="Low"/>
    <x v="1"/>
  </r>
  <r>
    <s v="2014R2203"/>
    <x v="2"/>
    <x v="21"/>
    <d v="2014-08-23T00:00:00"/>
    <n v="19.5"/>
    <n v="5"/>
    <n v="0"/>
    <x v="4"/>
    <x v="9"/>
    <n v="33281"/>
    <s v="Essendon"/>
    <n v="3.2"/>
    <n v="7.6"/>
    <n v="11.9"/>
    <n v="16.12"/>
    <n v="108"/>
    <s v="Gold Coast"/>
    <n v="2.2999999999999998"/>
    <n v="4.5999999999999996"/>
    <n v="10.8"/>
    <n v="13.11"/>
    <n v="89"/>
    <x v="6"/>
    <s v="Medium"/>
    <x v="1"/>
  </r>
  <r>
    <s v="2014R2204"/>
    <x v="2"/>
    <x v="21"/>
    <d v="2014-08-23T00:00:00"/>
    <n v="18.399999999999999"/>
    <n v="7.6"/>
    <n v="0"/>
    <x v="14"/>
    <x v="12"/>
    <n v="10851"/>
    <s v="Greater Western Sydney"/>
    <n v="3.4"/>
    <n v="6.6"/>
    <n v="8.11"/>
    <n v="9.1300000000000008"/>
    <n v="67"/>
    <s v="Collingwood"/>
    <n v="2.2999999999999998"/>
    <n v="5.5"/>
    <n v="7.7"/>
    <n v="11.9"/>
    <n v="75"/>
    <x v="9"/>
    <s v="Low"/>
    <x v="0"/>
  </r>
  <r>
    <s v="2014R2205"/>
    <x v="2"/>
    <x v="21"/>
    <d v="2014-08-23T00:00:00"/>
    <n v="21.5"/>
    <n v="6.6"/>
    <n v="0"/>
    <x v="3"/>
    <x v="16"/>
    <n v="35083"/>
    <s v="West Coast"/>
    <n v="6.1"/>
    <n v="9.5"/>
    <n v="16.899999999999999"/>
    <n v="18.11"/>
    <n v="119"/>
    <s v="Melbourne"/>
    <n v="1.1000000000000001"/>
    <n v="3.3"/>
    <n v="5.4"/>
    <n v="8.5"/>
    <n v="53"/>
    <x v="7"/>
    <s v="Medium"/>
    <x v="1"/>
  </r>
  <r>
    <s v="2014R2206"/>
    <x v="2"/>
    <x v="21"/>
    <d v="2014-08-23T00:00:00"/>
    <n v="19.5"/>
    <n v="5"/>
    <n v="0"/>
    <x v="1"/>
    <x v="8"/>
    <n v="72216"/>
    <s v="Hawthorn"/>
    <n v="2.2000000000000002"/>
    <n v="3.2"/>
    <n v="9.6999999999999993"/>
    <n v="14.1"/>
    <n v="94"/>
    <s v="Geelong"/>
    <n v="3.2"/>
    <n v="8.3000000000000007"/>
    <n v="9.3000000000000007"/>
    <n v="11.5"/>
    <n v="71"/>
    <x v="2"/>
    <s v="High"/>
    <x v="1"/>
  </r>
  <r>
    <s v="2014R2207"/>
    <x v="2"/>
    <x v="21"/>
    <d v="2014-08-24T00:00:00"/>
    <n v="22.8"/>
    <n v="14"/>
    <n v="6"/>
    <x v="6"/>
    <x v="6"/>
    <n v="17473"/>
    <s v="Brisbane"/>
    <n v="0.4"/>
    <n v="2.5"/>
    <n v="4.8"/>
    <n v="6.12"/>
    <n v="48"/>
    <s v="Fremantle"/>
    <n v="4.8"/>
    <n v="9.1"/>
    <n v="10.130000000000001"/>
    <n v="15.16"/>
    <n v="106"/>
    <x v="5"/>
    <s v="Low"/>
    <x v="0"/>
  </r>
  <r>
    <s v="2014R2208"/>
    <x v="2"/>
    <x v="21"/>
    <d v="2014-08-24T00:00:00"/>
    <n v="16.3"/>
    <n v="8.8000000000000007"/>
    <n v="0.4"/>
    <x v="4"/>
    <x v="27"/>
    <n v="22430"/>
    <s v="Western Bulldogs"/>
    <n v="1.2"/>
    <n v="5.5"/>
    <n v="7.1"/>
    <n v="9.1300000000000008"/>
    <n v="67"/>
    <s v="Sydney"/>
    <n v="7.3"/>
    <n v="11.5"/>
    <n v="17.7"/>
    <n v="20.100000000000001"/>
    <n v="130"/>
    <x v="0"/>
    <s v="Low"/>
    <x v="0"/>
  </r>
  <r>
    <s v="2014R2209"/>
    <x v="2"/>
    <x v="21"/>
    <d v="2014-08-24T00:00:00"/>
    <n v="16.3"/>
    <n v="8.8000000000000007"/>
    <n v="0.4"/>
    <x v="1"/>
    <x v="12"/>
    <n v="47200"/>
    <s v="Richmond"/>
    <n v="6"/>
    <n v="8.3000000000000007"/>
    <n v="13.5"/>
    <n v="15.8"/>
    <n v="98"/>
    <s v="St Kilda"/>
    <n v="2.2000000000000002"/>
    <n v="4.7"/>
    <n v="5.9"/>
    <n v="10.119999999999999"/>
    <n v="72"/>
    <x v="13"/>
    <s v="Medium"/>
    <x v="1"/>
  </r>
  <r>
    <s v="2014R2301"/>
    <x v="2"/>
    <x v="22"/>
    <d v="2014-08-29T00:00:00"/>
    <n v="14.8"/>
    <n v="6"/>
    <n v="0.2"/>
    <x v="1"/>
    <x v="2"/>
    <n v="48980"/>
    <s v="Collingwood"/>
    <n v="2.2999999999999998"/>
    <n v="4.5999999999999996"/>
    <n v="5.8"/>
    <n v="8.8000000000000007"/>
    <n v="56"/>
    <s v="Hawthorn"/>
    <n v="1.4"/>
    <n v="8.8000000000000007"/>
    <n v="12.9"/>
    <n v="18.13"/>
    <n v="121"/>
    <x v="2"/>
    <s v="Medium"/>
    <x v="0"/>
  </r>
  <r>
    <s v="2014R2302"/>
    <x v="2"/>
    <x v="22"/>
    <d v="2014-08-30T00:00:00"/>
    <n v="20.5"/>
    <n v="9"/>
    <n v="0"/>
    <x v="1"/>
    <x v="3"/>
    <n v="56663"/>
    <s v="Carlton"/>
    <n v="6.3"/>
    <n v="7.4"/>
    <n v="11.4"/>
    <n v="14.6"/>
    <n v="90"/>
    <s v="Essendon"/>
    <n v="1.3"/>
    <n v="9.6"/>
    <n v="11.11"/>
    <n v="13.12"/>
    <n v="90"/>
    <x v="18"/>
    <s v="High"/>
    <x v="2"/>
  </r>
  <r>
    <s v="2014R2303"/>
    <x v="2"/>
    <x v="22"/>
    <d v="2014-08-30T00:00:00"/>
    <n v="18.7"/>
    <n v="14.7"/>
    <n v="51.2"/>
    <x v="3"/>
    <x v="6"/>
    <n v="38209"/>
    <s v="Fremantle"/>
    <n v="3.3"/>
    <n v="7.5"/>
    <n v="13.8"/>
    <n v="16.899999999999999"/>
    <n v="105"/>
    <s v="Port Adelaide"/>
    <n v="3.3"/>
    <n v="7.6"/>
    <n v="9.1"/>
    <n v="14.13"/>
    <n v="97"/>
    <x v="5"/>
    <s v="Medium"/>
    <x v="1"/>
  </r>
  <r>
    <s v="2014R2304"/>
    <x v="2"/>
    <x v="22"/>
    <d v="2014-08-30T00:00:00"/>
    <n v="17.2"/>
    <n v="11.9"/>
    <n v="0.6"/>
    <x v="0"/>
    <x v="12"/>
    <n v="31227"/>
    <s v="Sydney"/>
    <n v="2.1"/>
    <n v="4.3"/>
    <n v="7.6"/>
    <n v="9.11"/>
    <n v="65"/>
    <s v="Richmond"/>
    <n v="5.3"/>
    <n v="6.4"/>
    <n v="8.5"/>
    <n v="10.8"/>
    <n v="68"/>
    <x v="13"/>
    <s v="Medium"/>
    <x v="0"/>
  </r>
  <r>
    <s v="2014R2305"/>
    <x v="2"/>
    <x v="22"/>
    <d v="2014-08-30T00:00:00"/>
    <n v="18.899999999999999"/>
    <n v="5.6"/>
    <n v="0"/>
    <x v="10"/>
    <x v="8"/>
    <n v="24659"/>
    <s v="Geelong"/>
    <n v="5.2"/>
    <n v="11.6"/>
    <n v="16.13"/>
    <n v="21.17"/>
    <n v="143"/>
    <s v="Brisbane"/>
    <n v="2.4"/>
    <n v="7.5"/>
    <n v="10.6"/>
    <n v="12.9"/>
    <n v="81"/>
    <x v="12"/>
    <s v="Low"/>
    <x v="1"/>
  </r>
  <r>
    <s v="2014R2306"/>
    <x v="2"/>
    <x v="22"/>
    <d v="2014-08-30T00:00:00"/>
    <n v="20.5"/>
    <n v="9"/>
    <n v="0"/>
    <x v="4"/>
    <x v="8"/>
    <n v="17174"/>
    <s v="North Melbourne"/>
    <n v="4.3"/>
    <n v="8.5"/>
    <n v="13.9"/>
    <n v="19.899999999999999"/>
    <n v="123"/>
    <s v="Melbourne"/>
    <n v="4.3"/>
    <n v="8.5"/>
    <n v="9.6999999999999993"/>
    <n v="14.9"/>
    <n v="93"/>
    <x v="10"/>
    <s v="Low"/>
    <x v="1"/>
  </r>
  <r>
    <s v="2014R2307"/>
    <x v="2"/>
    <x v="22"/>
    <d v="2014-08-31T00:00:00"/>
    <n v="23.4"/>
    <n v="13.4"/>
    <n v="0"/>
    <x v="2"/>
    <x v="6"/>
    <n v="11840"/>
    <s v="Gold Coast"/>
    <n v="6.3"/>
    <n v="9.6"/>
    <n v="11.8"/>
    <n v="15.9"/>
    <n v="99"/>
    <s v="West Coast"/>
    <n v="6.2"/>
    <n v="9.8000000000000007"/>
    <n v="20.100000000000001"/>
    <n v="23.13"/>
    <n v="151"/>
    <x v="7"/>
    <s v="Low"/>
    <x v="0"/>
  </r>
  <r>
    <s v="2014R2308"/>
    <x v="2"/>
    <x v="22"/>
    <d v="2014-08-31T00:00:00"/>
    <n v="22.8"/>
    <n v="9.9"/>
    <n v="0"/>
    <x v="17"/>
    <x v="29"/>
    <n v="44969"/>
    <s v="Adelaide"/>
    <n v="4.2"/>
    <n v="11.5"/>
    <n v="15.5"/>
    <n v="22.9"/>
    <n v="141"/>
    <s v="St Kilda"/>
    <n v="2.2000000000000002"/>
    <n v="3.3"/>
    <n v="8.6999999999999993"/>
    <n v="9.8000000000000007"/>
    <n v="62"/>
    <x v="4"/>
    <s v="Medium"/>
    <x v="1"/>
  </r>
  <r>
    <s v="2014R2309"/>
    <x v="2"/>
    <x v="22"/>
    <d v="2014-08-31T00:00:00"/>
    <n v="20.8"/>
    <n v="11.3"/>
    <n v="0"/>
    <x v="4"/>
    <x v="12"/>
    <n v="14725"/>
    <s v="Western Bulldogs"/>
    <n v="2.4"/>
    <n v="5.8"/>
    <n v="11.14"/>
    <n v="15.19"/>
    <n v="109"/>
    <s v="Greater Western Sydney"/>
    <n v="4"/>
    <n v="10.4"/>
    <n v="12.6"/>
    <n v="18.7"/>
    <n v="115"/>
    <x v="15"/>
    <s v="Low"/>
    <x v="0"/>
  </r>
  <r>
    <s v="2014QF01"/>
    <x v="2"/>
    <x v="23"/>
    <d v="2014-09-05T00:00:00"/>
    <n v="15.4"/>
    <n v="3.3"/>
    <n v="0"/>
    <x v="1"/>
    <x v="2"/>
    <n v="74757"/>
    <s v="Hawthorn"/>
    <n v="3.4"/>
    <n v="6.5"/>
    <n v="10.8"/>
    <n v="15.14"/>
    <n v="104"/>
    <s v="Geelong"/>
    <n v="2.1"/>
    <n v="6.5"/>
    <n v="8.6"/>
    <n v="10.8"/>
    <n v="68"/>
    <x v="2"/>
    <s v="High"/>
    <x v="1"/>
  </r>
  <r>
    <s v="2014EF01"/>
    <x v="2"/>
    <x v="24"/>
    <d v="2014-09-06T00:00:00"/>
    <n v="19.5"/>
    <n v="5.9"/>
    <n v="0"/>
    <x v="1"/>
    <x v="30"/>
    <n v="78561"/>
    <s v="North Melbourne"/>
    <n v="2.2999999999999998"/>
    <n v="2.4"/>
    <n v="9.5"/>
    <n v="14.9"/>
    <n v="93"/>
    <s v="Essendon"/>
    <n v="2.4"/>
    <n v="6.7"/>
    <n v="10.8"/>
    <n v="12.9"/>
    <n v="81"/>
    <x v="10"/>
    <s v="High"/>
    <x v="1"/>
  </r>
  <r>
    <s v="2014QF02"/>
    <x v="2"/>
    <x v="23"/>
    <d v="2014-09-06T00:00:00"/>
    <n v="17.8"/>
    <n v="8.8000000000000007"/>
    <n v="4.4000000000000004"/>
    <x v="0"/>
    <x v="18"/>
    <n v="35998"/>
    <s v="Sydney"/>
    <n v="3.4"/>
    <n v="5.8"/>
    <n v="9.1"/>
    <n v="13.15"/>
    <n v="93"/>
    <s v="Fremantle"/>
    <n v="3.1"/>
    <n v="5.3"/>
    <n v="6.6"/>
    <n v="10.9"/>
    <n v="69"/>
    <x v="0"/>
    <s v="Medium"/>
    <x v="1"/>
  </r>
  <r>
    <s v="2014EF02"/>
    <x v="2"/>
    <x v="24"/>
    <d v="2014-09-07T00:00:00"/>
    <n v="23.2"/>
    <n v="10.6"/>
    <n v="0"/>
    <x v="17"/>
    <x v="29"/>
    <n v="49886"/>
    <s v="Port Adelaide"/>
    <n v="8.1"/>
    <n v="14.5"/>
    <n v="19.8"/>
    <n v="20.12"/>
    <n v="132"/>
    <s v="Richmond"/>
    <n v="1.1000000000000001"/>
    <n v="3.2"/>
    <n v="6.5"/>
    <n v="11.9"/>
    <n v="75"/>
    <x v="8"/>
    <s v="Medium"/>
    <x v="1"/>
  </r>
  <r>
    <s v="2014SF01"/>
    <x v="2"/>
    <x v="25"/>
    <d v="2014-09-12T00:00:00"/>
    <n v="14.4"/>
    <n v="3.5"/>
    <n v="0.2"/>
    <x v="1"/>
    <x v="2"/>
    <n v="65964"/>
    <s v="Geelong"/>
    <n v="5.0999999999999996"/>
    <n v="5.6"/>
    <n v="8.9"/>
    <n v="13.14"/>
    <n v="92"/>
    <s v="North Melbourne"/>
    <n v="7.1"/>
    <n v="9.6"/>
    <n v="12.9"/>
    <n v="14.14"/>
    <n v="98"/>
    <x v="10"/>
    <s v="High"/>
    <x v="0"/>
  </r>
  <r>
    <s v="2014SF02"/>
    <x v="2"/>
    <x v="25"/>
    <d v="2014-09-13T00:00:00"/>
    <n v="21.2"/>
    <n v="11"/>
    <n v="0.4"/>
    <x v="3"/>
    <x v="34"/>
    <n v="42338"/>
    <s v="Fremantle"/>
    <n v="3.5"/>
    <n v="6.11"/>
    <n v="8.1300000000000008"/>
    <n v="11.17"/>
    <n v="83"/>
    <s v="Port Adelaide"/>
    <n v="2.2000000000000002"/>
    <n v="3.5"/>
    <n v="9.9"/>
    <n v="15.15"/>
    <n v="105"/>
    <x v="8"/>
    <s v="Medium"/>
    <x v="0"/>
  </r>
  <r>
    <s v="2014PF01"/>
    <x v="2"/>
    <x v="26"/>
    <d v="2014-09-19T00:00:00"/>
    <n v="21.6"/>
    <n v="5.9"/>
    <n v="0"/>
    <x v="0"/>
    <x v="2"/>
    <n v="48029"/>
    <s v="Sydney"/>
    <n v="4.5"/>
    <n v="9.1"/>
    <n v="13.17"/>
    <n v="19.22"/>
    <n v="136"/>
    <s v="North Melbourne"/>
    <n v="1.2"/>
    <n v="4.4000000000000004"/>
    <n v="6.7"/>
    <n v="9.11"/>
    <n v="65"/>
    <x v="0"/>
    <s v="Medium"/>
    <x v="1"/>
  </r>
  <r>
    <s v="2014PF02"/>
    <x v="2"/>
    <x v="26"/>
    <d v="2014-09-20T00:00:00"/>
    <n v="15.9"/>
    <n v="6.4"/>
    <n v="0.2"/>
    <x v="1"/>
    <x v="5"/>
    <n v="74856"/>
    <s v="Hawthorn"/>
    <n v="2.2999999999999998"/>
    <n v="8.4"/>
    <n v="13.6"/>
    <n v="15.7"/>
    <n v="97"/>
    <s v="Port Adelaide"/>
    <n v="3.9"/>
    <n v="5.1100000000000003"/>
    <n v="8.1300000000000008"/>
    <n v="13.16"/>
    <n v="94"/>
    <x v="2"/>
    <s v="High"/>
    <x v="1"/>
  </r>
  <r>
    <s v="2014GF01"/>
    <x v="2"/>
    <x v="27"/>
    <d v="2014-09-27T00:00:00"/>
    <n v="22.3"/>
    <n v="7.4"/>
    <n v="0"/>
    <x v="1"/>
    <x v="26"/>
    <n v="99454"/>
    <s v="Sydney"/>
    <n v="2.2999999999999998"/>
    <n v="5.3"/>
    <n v="8.5"/>
    <n v="11.8"/>
    <n v="74"/>
    <s v="Hawthorn"/>
    <n v="5.5"/>
    <n v="11.9"/>
    <n v="16.11"/>
    <n v="21.11"/>
    <n v="137"/>
    <x v="2"/>
    <s v="High"/>
    <x v="0"/>
  </r>
  <r>
    <s v="2015R0101"/>
    <x v="3"/>
    <x v="0"/>
    <d v="2015-04-02T00:00:00"/>
    <n v="17.899999999999999"/>
    <n v="10.9"/>
    <n v="0.4"/>
    <x v="1"/>
    <x v="0"/>
    <n v="83493"/>
    <s v="Carlton"/>
    <n v="4.7"/>
    <n v="6.9"/>
    <n v="6.12"/>
    <n v="11.12"/>
    <n v="78"/>
    <s v="Richmond"/>
    <n v="2.2999999999999998"/>
    <n v="7.1"/>
    <n v="9.1300000000000008"/>
    <n v="15.15"/>
    <n v="105"/>
    <x v="13"/>
    <s v="High"/>
    <x v="0"/>
  </r>
  <r>
    <s v="2015R0102"/>
    <x v="3"/>
    <x v="0"/>
    <d v="2015-04-04T00:00:00"/>
    <n v="23.8"/>
    <n v="7.8"/>
    <n v="0"/>
    <x v="1"/>
    <x v="14"/>
    <n v="27013"/>
    <s v="Melbourne"/>
    <n v="2.5"/>
    <n v="7.7"/>
    <n v="12.9"/>
    <n v="17.13"/>
    <n v="115"/>
    <s v="Gold Coast"/>
    <n v="1.2"/>
    <n v="3.6"/>
    <n v="8.8000000000000007"/>
    <n v="13.11"/>
    <n v="89"/>
    <x v="16"/>
    <s v="Low"/>
    <x v="1"/>
  </r>
  <r>
    <s v="2015R0103"/>
    <x v="3"/>
    <x v="0"/>
    <d v="2015-04-04T00:00:00"/>
    <n v="19.3"/>
    <n v="16.7"/>
    <n v="23"/>
    <x v="0"/>
    <x v="38"/>
    <n v="23274"/>
    <s v="Sydney"/>
    <n v="0.1"/>
    <n v="1.7"/>
    <n v="3.8"/>
    <n v="10.119999999999999"/>
    <n v="72"/>
    <s v="Essendon"/>
    <n v="4.3"/>
    <n v="5.5"/>
    <n v="9.6"/>
    <n v="9.6"/>
    <n v="60"/>
    <x v="0"/>
    <s v="Low"/>
    <x v="1"/>
  </r>
  <r>
    <s v="2015R0104"/>
    <x v="3"/>
    <x v="0"/>
    <d v="2015-04-04T00:00:00"/>
    <n v="28.5"/>
    <n v="21"/>
    <n v="0.4"/>
    <x v="6"/>
    <x v="39"/>
    <n v="31240"/>
    <s v="Brisbane"/>
    <n v="2.2999999999999998"/>
    <n v="3.5"/>
    <n v="7.6"/>
    <n v="11.8"/>
    <n v="74"/>
    <s v="Collingwood"/>
    <n v="3.3"/>
    <n v="7.6"/>
    <n v="12.11"/>
    <n v="12.14"/>
    <n v="86"/>
    <x v="9"/>
    <s v="Medium"/>
    <x v="0"/>
  </r>
  <r>
    <s v="2015R0105"/>
    <x v="3"/>
    <x v="0"/>
    <d v="2015-04-04T00:00:00"/>
    <n v="23.8"/>
    <n v="7.8"/>
    <n v="0"/>
    <x v="4"/>
    <x v="0"/>
    <n v="22366"/>
    <s v="Western Bulldogs"/>
    <n v="4"/>
    <n v="7.5"/>
    <n v="11.6"/>
    <n v="14.13"/>
    <n v="97"/>
    <s v="West Coast"/>
    <n v="3.1"/>
    <n v="7.1"/>
    <n v="12.2"/>
    <n v="14.3"/>
    <n v="87"/>
    <x v="14"/>
    <s v="Low"/>
    <x v="1"/>
  </r>
  <r>
    <s v="2015R0106"/>
    <x v="3"/>
    <x v="0"/>
    <d v="2015-04-05T00:00:00"/>
    <n v="20.2"/>
    <n v="7.9"/>
    <n v="0"/>
    <x v="4"/>
    <x v="6"/>
    <n v="18794"/>
    <s v="St Kilda"/>
    <n v="3"/>
    <n v="5.2"/>
    <n v="7.5"/>
    <n v="11.12"/>
    <n v="78"/>
    <s v="Greater Western Sydney"/>
    <n v="3.5"/>
    <n v="7.9"/>
    <n v="9.1199999999999992"/>
    <n v="12.15"/>
    <n v="87"/>
    <x v="15"/>
    <s v="Low"/>
    <x v="0"/>
  </r>
  <r>
    <s v="2015R0107"/>
    <x v="3"/>
    <x v="0"/>
    <d v="2015-04-05T00:00:00"/>
    <n v="20.9"/>
    <n v="14.2"/>
    <n v="0"/>
    <x v="17"/>
    <x v="29"/>
    <n v="45607"/>
    <s v="Adelaide"/>
    <n v="6.4"/>
    <n v="12.1"/>
    <n v="15.12"/>
    <n v="21.14"/>
    <n v="140"/>
    <s v="North Melbourne"/>
    <n v="2.1"/>
    <n v="3.1"/>
    <n v="9.4"/>
    <n v="9.9"/>
    <n v="63"/>
    <x v="4"/>
    <s v="Medium"/>
    <x v="1"/>
  </r>
  <r>
    <s v="2015R0108"/>
    <x v="3"/>
    <x v="0"/>
    <d v="2015-04-05T00:00:00"/>
    <n v="30.4"/>
    <n v="17.3"/>
    <n v="0"/>
    <x v="3"/>
    <x v="12"/>
    <n v="34099"/>
    <s v="Fremantle"/>
    <n v="2.1"/>
    <n v="5.3"/>
    <n v="7.5"/>
    <n v="11.9"/>
    <n v="75"/>
    <s v="Port Adelaide"/>
    <n v="2.5"/>
    <n v="5.5"/>
    <n v="7.8"/>
    <n v="10.8"/>
    <n v="68"/>
    <x v="5"/>
    <s v="Medium"/>
    <x v="1"/>
  </r>
  <r>
    <s v="2015R0109"/>
    <x v="3"/>
    <x v="0"/>
    <d v="2015-04-06T00:00:00"/>
    <n v="19.2"/>
    <n v="9"/>
    <n v="0"/>
    <x v="1"/>
    <x v="27"/>
    <n v="73584"/>
    <s v="Hawthorn"/>
    <n v="3.3"/>
    <n v="9.6999999999999993"/>
    <n v="16.13"/>
    <n v="17.21"/>
    <n v="123"/>
    <s v="Geelong"/>
    <n v="4.3"/>
    <n v="5.3"/>
    <n v="6.6"/>
    <n v="8.1300000000000008"/>
    <n v="61"/>
    <x v="2"/>
    <s v="High"/>
    <x v="1"/>
  </r>
  <r>
    <s v="2015R0201"/>
    <x v="3"/>
    <x v="1"/>
    <d v="2015-04-10T00:00:00"/>
    <n v="24.1"/>
    <n v="19.100000000000001"/>
    <n v="12.4"/>
    <x v="3"/>
    <x v="32"/>
    <n v="34588"/>
    <s v="West Coast"/>
    <n v="4.0999999999999996"/>
    <n v="7.8"/>
    <n v="14.1"/>
    <n v="20.11"/>
    <n v="131"/>
    <s v="Carlton"/>
    <n v="6.1"/>
    <n v="6.1"/>
    <n v="7.6"/>
    <n v="9.8000000000000007"/>
    <n v="62"/>
    <x v="7"/>
    <s v="Medium"/>
    <x v="1"/>
  </r>
  <r>
    <s v="2015R0202"/>
    <x v="3"/>
    <x v="1"/>
    <d v="2015-04-11T00:00:00"/>
    <n v="24.9"/>
    <n v="9.3000000000000007"/>
    <n v="0"/>
    <x v="1"/>
    <x v="3"/>
    <n v="49945"/>
    <s v="Richmond"/>
    <n v="2.2999999999999998"/>
    <n v="3.6"/>
    <n v="6.8"/>
    <n v="9.1199999999999992"/>
    <n v="66"/>
    <s v="Western Bulldogs"/>
    <n v="3.5"/>
    <n v="5.8"/>
    <n v="10.130000000000001"/>
    <n v="12.13"/>
    <n v="85"/>
    <x v="14"/>
    <s v="Medium"/>
    <x v="0"/>
  </r>
  <r>
    <s v="2015R0203"/>
    <x v="3"/>
    <x v="1"/>
    <d v="2015-04-11T00:00:00"/>
    <n v="22.3"/>
    <n v="6"/>
    <n v="0"/>
    <x v="11"/>
    <x v="9"/>
    <n v="8811"/>
    <s v="Greater Western Sydney"/>
    <n v="0.2"/>
    <n v="2.6"/>
    <n v="11.8"/>
    <n v="15.11"/>
    <n v="101"/>
    <s v="Melbourne"/>
    <n v="4.2"/>
    <n v="7.3"/>
    <n v="7.6"/>
    <n v="8.8000000000000007"/>
    <n v="56"/>
    <x v="15"/>
    <s v="Low"/>
    <x v="1"/>
  </r>
  <r>
    <s v="2015R0204"/>
    <x v="3"/>
    <x v="1"/>
    <d v="2015-04-11T00:00:00"/>
    <n v="24.9"/>
    <n v="9.3000000000000007"/>
    <n v="0"/>
    <x v="4"/>
    <x v="38"/>
    <n v="33771"/>
    <s v="Collingwood"/>
    <n v="0.2"/>
    <n v="2.4"/>
    <n v="3.7"/>
    <n v="9.9"/>
    <n v="63"/>
    <s v="Adelaide"/>
    <n v="3.6"/>
    <n v="7.11"/>
    <n v="11.15"/>
    <n v="12.18"/>
    <n v="90"/>
    <x v="4"/>
    <s v="Medium"/>
    <x v="0"/>
  </r>
  <r>
    <s v="2015R0205"/>
    <x v="3"/>
    <x v="1"/>
    <d v="2015-04-11T00:00:00"/>
    <n v="26.8"/>
    <n v="19.399999999999999"/>
    <n v="0"/>
    <x v="2"/>
    <x v="0"/>
    <n v="13649"/>
    <s v="Gold Coast"/>
    <n v="3.5"/>
    <n v="4.5999999999999996"/>
    <n v="5.13"/>
    <n v="10.16"/>
    <n v="76"/>
    <s v="St Kilda"/>
    <n v="4.3"/>
    <n v="12.5"/>
    <n v="13.8"/>
    <n v="16.8"/>
    <n v="104"/>
    <x v="11"/>
    <s v="Low"/>
    <x v="0"/>
  </r>
  <r>
    <s v="2015R0206"/>
    <x v="3"/>
    <x v="1"/>
    <d v="2015-04-11T00:00:00"/>
    <n v="23.3"/>
    <n v="9.1999999999999993"/>
    <n v="0"/>
    <x v="17"/>
    <x v="11"/>
    <n v="49765"/>
    <s v="Port Adelaide"/>
    <n v="1.1000000000000001"/>
    <n v="4.2"/>
    <n v="6.5"/>
    <n v="6.8"/>
    <n v="44"/>
    <s v="Sydney"/>
    <n v="3.1"/>
    <n v="7.4"/>
    <n v="11.6"/>
    <n v="14.8"/>
    <n v="92"/>
    <x v="0"/>
    <s v="Medium"/>
    <x v="0"/>
  </r>
  <r>
    <s v="2015R0207"/>
    <x v="3"/>
    <x v="1"/>
    <d v="2015-04-12T00:00:00"/>
    <n v="18.899999999999999"/>
    <n v="12.7"/>
    <m/>
    <x v="10"/>
    <x v="6"/>
    <n v="23723"/>
    <s v="Geelong"/>
    <n v="2.2000000000000002"/>
    <n v="6.2"/>
    <n v="8.4"/>
    <n v="9.6"/>
    <n v="60"/>
    <s v="Fremantle"/>
    <n v="3.3"/>
    <n v="7.8"/>
    <n v="14.9"/>
    <n v="15.14"/>
    <n v="104"/>
    <x v="5"/>
    <s v="Low"/>
    <x v="0"/>
  </r>
  <r>
    <s v="2015R0208"/>
    <x v="3"/>
    <x v="1"/>
    <d v="2015-04-12T00:00:00"/>
    <n v="19.3"/>
    <n v="12.7"/>
    <n v="0"/>
    <x v="1"/>
    <x v="27"/>
    <n v="59866"/>
    <s v="Essendon"/>
    <n v="2.2000000000000002"/>
    <n v="7.3"/>
    <n v="9.4"/>
    <n v="12.6"/>
    <n v="78"/>
    <s v="Hawthorn"/>
    <n v="1.3"/>
    <n v="3.5"/>
    <n v="7.8"/>
    <n v="11.1"/>
    <n v="76"/>
    <x v="6"/>
    <s v="High"/>
    <x v="1"/>
  </r>
  <r>
    <s v="2015R0209"/>
    <x v="3"/>
    <x v="1"/>
    <d v="2015-04-12T00:00:00"/>
    <n v="19.3"/>
    <n v="12.7"/>
    <n v="0"/>
    <x v="4"/>
    <x v="12"/>
    <n v="22275"/>
    <s v="North Melbourne"/>
    <n v="5.3"/>
    <n v="13.5"/>
    <n v="15.9"/>
    <n v="20.13"/>
    <n v="133"/>
    <s v="Brisbane"/>
    <n v="3.2"/>
    <n v="4.5"/>
    <n v="5.8"/>
    <n v="7.9"/>
    <n v="51"/>
    <x v="10"/>
    <s v="Low"/>
    <x v="1"/>
  </r>
  <r>
    <s v="2015R0301"/>
    <x v="3"/>
    <x v="2"/>
    <d v="2015-04-17T00:00:00"/>
    <n v="16.5"/>
    <n v="8.9"/>
    <n v="0"/>
    <x v="1"/>
    <x v="2"/>
    <n v="45197"/>
    <s v="Collingwood"/>
    <n v="6.2"/>
    <n v="12.6"/>
    <n v="16.100000000000001"/>
    <n v="21.14"/>
    <n v="140"/>
    <s v="St Kilda"/>
    <n v="6.3"/>
    <n v="7.4"/>
    <n v="8.6"/>
    <n v="10.6"/>
    <n v="66"/>
    <x v="9"/>
    <s v="Medium"/>
    <x v="1"/>
  </r>
  <r>
    <s v="2015R0302"/>
    <x v="3"/>
    <x v="2"/>
    <d v="2015-04-18T00:00:00"/>
    <n v="21.8"/>
    <n v="12.4"/>
    <n v="3.8"/>
    <x v="1"/>
    <x v="3"/>
    <n v="54854"/>
    <s v="Carlton"/>
    <n v="2.4"/>
    <n v="5.7"/>
    <n v="7.12"/>
    <n v="11.18"/>
    <n v="84"/>
    <s v="Essendon"/>
    <n v="3.4"/>
    <n v="10.4"/>
    <n v="14.6"/>
    <n v="16.899999999999999"/>
    <n v="105"/>
    <x v="6"/>
    <s v="High"/>
    <x v="0"/>
  </r>
  <r>
    <s v="2015R0303"/>
    <x v="3"/>
    <x v="2"/>
    <d v="2015-04-18T00:00:00"/>
    <n v="19.3"/>
    <n v="13.6"/>
    <n v="0"/>
    <x v="17"/>
    <x v="14"/>
    <n v="43713"/>
    <s v="Adelaide"/>
    <n v="3.1"/>
    <n v="5.3"/>
    <n v="9.4"/>
    <n v="12.8"/>
    <n v="80"/>
    <s v="Melbourne"/>
    <n v="3.4"/>
    <n v="4.5999999999999996"/>
    <n v="6.9"/>
    <n v="7.13"/>
    <n v="55"/>
    <x v="4"/>
    <s v="Medium"/>
    <x v="1"/>
  </r>
  <r>
    <s v="2015R0304"/>
    <x v="3"/>
    <x v="2"/>
    <d v="2015-04-18T00:00:00"/>
    <n v="29.4"/>
    <n v="20.2"/>
    <n v="1.2"/>
    <x v="7"/>
    <x v="38"/>
    <n v="31966"/>
    <s v="Sydney"/>
    <n v="4.3"/>
    <n v="10.6"/>
    <n v="14.12"/>
    <n v="16.149999999999999"/>
    <n v="111"/>
    <s v="Greater Western Sydney"/>
    <n v="1.6"/>
    <n v="3.13"/>
    <n v="7.15"/>
    <n v="12.18"/>
    <n v="90"/>
    <x v="0"/>
    <s v="Medium"/>
    <x v="1"/>
  </r>
  <r>
    <s v="2015R0305"/>
    <x v="3"/>
    <x v="2"/>
    <d v="2015-04-18T00:00:00"/>
    <n v="21.8"/>
    <n v="12.4"/>
    <n v="3.8"/>
    <x v="4"/>
    <x v="0"/>
    <n v="22586"/>
    <s v="North Melbourne"/>
    <n v="2"/>
    <n v="5.4"/>
    <n v="11.7"/>
    <n v="16.899999999999999"/>
    <n v="105"/>
    <s v="Port Adelaide"/>
    <n v="3.3"/>
    <n v="8.6"/>
    <n v="12.9"/>
    <n v="17.11"/>
    <n v="113"/>
    <x v="8"/>
    <s v="Low"/>
    <x v="0"/>
  </r>
  <r>
    <s v="2015R0306"/>
    <x v="3"/>
    <x v="2"/>
    <d v="2015-04-18T00:00:00"/>
    <n v="27.7"/>
    <n v="18.600000000000001"/>
    <n v="3.4"/>
    <x v="6"/>
    <x v="0"/>
    <n v="22441"/>
    <s v="Brisbane"/>
    <n v="3.1"/>
    <n v="4.5"/>
    <n v="6.7"/>
    <n v="8.1"/>
    <n v="58"/>
    <s v="Richmond"/>
    <n v="4.4000000000000004"/>
    <n v="8.5"/>
    <n v="13.7"/>
    <n v="21.11"/>
    <n v="137"/>
    <x v="13"/>
    <s v="Low"/>
    <x v="0"/>
  </r>
  <r>
    <s v="2015R0307"/>
    <x v="3"/>
    <x v="2"/>
    <d v="2015-04-19T00:00:00"/>
    <n v="14.8"/>
    <n v="4.3"/>
    <n v="2.2000000000000002"/>
    <x v="12"/>
    <x v="6"/>
    <n v="15559"/>
    <s v="Hawthorn"/>
    <n v="2.2999999999999998"/>
    <n v="11.6"/>
    <n v="14.7"/>
    <n v="19.13"/>
    <n v="127"/>
    <s v="Western Bulldogs"/>
    <n v="2.1"/>
    <n v="6.1"/>
    <n v="8.6"/>
    <n v="8.9"/>
    <n v="57"/>
    <x v="2"/>
    <s v="Low"/>
    <x v="1"/>
  </r>
  <r>
    <s v="2015R0308"/>
    <x v="3"/>
    <x v="2"/>
    <d v="2015-04-19T00:00:00"/>
    <n v="15"/>
    <n v="8.1"/>
    <n v="5.4"/>
    <x v="10"/>
    <x v="27"/>
    <n v="20813"/>
    <s v="Geelong"/>
    <n v="5.3"/>
    <n v="7.6"/>
    <n v="13.8"/>
    <n v="16.899999999999999"/>
    <n v="105"/>
    <s v="Gold Coast"/>
    <n v="6.5"/>
    <n v="8.1199999999999992"/>
    <n v="9.15"/>
    <n v="13.18"/>
    <n v="96"/>
    <x v="12"/>
    <s v="Low"/>
    <x v="1"/>
  </r>
  <r>
    <s v="2015R0309"/>
    <x v="3"/>
    <x v="2"/>
    <d v="2015-04-19T00:00:00"/>
    <n v="28.2"/>
    <n v="14.3"/>
    <n v="0"/>
    <x v="3"/>
    <x v="10"/>
    <n v="39138"/>
    <s v="West Coast"/>
    <n v="0.4"/>
    <n v="3.5"/>
    <n v="6.7"/>
    <n v="12.9"/>
    <n v="81"/>
    <s v="Fremantle"/>
    <n v="9.1999999999999993"/>
    <n v="14.5"/>
    <n v="16.7"/>
    <n v="17.899999999999999"/>
    <n v="111"/>
    <x v="5"/>
    <s v="Medium"/>
    <x v="0"/>
  </r>
  <r>
    <s v="2015R0401"/>
    <x v="3"/>
    <x v="3"/>
    <d v="2015-04-24T00:00:00"/>
    <n v="21.1"/>
    <n v="12.7"/>
    <n v="0"/>
    <x v="1"/>
    <x v="2"/>
    <n v="58175"/>
    <s v="Richmond"/>
    <n v="3.5"/>
    <n v="5.9"/>
    <n v="6.13"/>
    <n v="6.15"/>
    <n v="51"/>
    <s v="Melbourne"/>
    <n v="4.2"/>
    <n v="6.5"/>
    <n v="10.9"/>
    <n v="12.11"/>
    <n v="83"/>
    <x v="16"/>
    <s v="High"/>
    <x v="0"/>
  </r>
  <r>
    <s v="2015R0402"/>
    <x v="3"/>
    <x v="3"/>
    <d v="2015-04-25T00:00:00"/>
    <m/>
    <m/>
    <m/>
    <x v="16"/>
    <x v="6"/>
    <n v="12125"/>
    <s v="St Kilda"/>
    <n v="5.3"/>
    <n v="8.6"/>
    <n v="10.8"/>
    <n v="12.9"/>
    <n v="81"/>
    <s v="Carlton"/>
    <n v="1.2"/>
    <n v="6.4"/>
    <n v="12.9"/>
    <n v="18.13"/>
    <n v="121"/>
    <x v="1"/>
    <s v="Low"/>
    <x v="0"/>
  </r>
  <r>
    <s v="2015R0403"/>
    <x v="3"/>
    <x v="3"/>
    <d v="2015-04-25T00:00:00"/>
    <n v="14.6"/>
    <n v="10.6"/>
    <n v="5.6"/>
    <x v="1"/>
    <x v="10"/>
    <n v="88395"/>
    <s v="Essendon"/>
    <n v="2"/>
    <n v="4.8"/>
    <n v="5.0999999999999996"/>
    <n v="6.13"/>
    <n v="49"/>
    <s v="Collingwood"/>
    <n v="3.2"/>
    <n v="4.9000000000000004"/>
    <n v="7.12"/>
    <n v="9.15"/>
    <n v="69"/>
    <x v="9"/>
    <s v="High"/>
    <x v="0"/>
  </r>
  <r>
    <s v="2015R0404"/>
    <x v="3"/>
    <x v="3"/>
    <d v="2015-04-25T00:00:00"/>
    <n v="17.399999999999999"/>
    <n v="4.5"/>
    <n v="0"/>
    <x v="11"/>
    <x v="16"/>
    <n v="6917"/>
    <s v="Greater Western Sydney"/>
    <n v="4.4000000000000004"/>
    <n v="8.8000000000000007"/>
    <n v="12.18"/>
    <n v="16.23"/>
    <n v="119"/>
    <s v="Gold Coast"/>
    <n v="1.2"/>
    <n v="4.5999999999999996"/>
    <n v="5.8"/>
    <n v="7.11"/>
    <n v="53"/>
    <x v="15"/>
    <s v="Low"/>
    <x v="1"/>
  </r>
  <r>
    <s v="2015R0405"/>
    <x v="3"/>
    <x v="3"/>
    <d v="2015-04-25T00:00:00"/>
    <n v="16.8"/>
    <n v="8.6999999999999993"/>
    <n v="8.6"/>
    <x v="17"/>
    <x v="11"/>
    <n v="49831"/>
    <s v="Port Adelaide"/>
    <n v="8.1999999999999993"/>
    <n v="12.4"/>
    <n v="15.8"/>
    <n v="15.9"/>
    <n v="99"/>
    <s v="Hawthorn"/>
    <n v="1.2"/>
    <n v="3.7"/>
    <n v="8.9"/>
    <n v="13.13"/>
    <n v="91"/>
    <x v="8"/>
    <s v="Medium"/>
    <x v="1"/>
  </r>
  <r>
    <s v="2015R0406"/>
    <x v="3"/>
    <x v="3"/>
    <d v="2015-04-25T00:00:00"/>
    <n v="23.2"/>
    <n v="11.9"/>
    <n v="0"/>
    <x v="3"/>
    <x v="17"/>
    <n v="39009"/>
    <s v="Fremantle"/>
    <n v="4.2"/>
    <n v="9.3000000000000007"/>
    <n v="9.4"/>
    <n v="11.8"/>
    <n v="74"/>
    <s v="Sydney"/>
    <n v="1.1000000000000001"/>
    <n v="1.3"/>
    <n v="5.8"/>
    <n v="8.1199999999999992"/>
    <n v="60"/>
    <x v="5"/>
    <s v="Medium"/>
    <x v="1"/>
  </r>
  <r>
    <s v="2015R0407"/>
    <x v="3"/>
    <x v="3"/>
    <d v="2015-04-26T00:00:00"/>
    <n v="23.4"/>
    <n v="16.7"/>
    <n v="0"/>
    <x v="6"/>
    <x v="6"/>
    <n v="16632"/>
    <s v="Brisbane"/>
    <n v="1.1000000000000001"/>
    <n v="4.4000000000000004"/>
    <n v="5.9"/>
    <n v="9.11"/>
    <n v="65"/>
    <s v="West Coast"/>
    <n v="5.3"/>
    <n v="8.8000000000000007"/>
    <n v="12.11"/>
    <n v="17.16"/>
    <n v="118"/>
    <x v="7"/>
    <s v="Low"/>
    <x v="0"/>
  </r>
  <r>
    <s v="2015R0408"/>
    <x v="3"/>
    <x v="3"/>
    <d v="2015-04-26T00:00:00"/>
    <n v="15.9"/>
    <n v="9.5"/>
    <m/>
    <x v="10"/>
    <x v="27"/>
    <n v="23452"/>
    <s v="Geelong"/>
    <n v="4.3"/>
    <n v="4.5999999999999996"/>
    <n v="6.8"/>
    <n v="9.1300000000000008"/>
    <n v="67"/>
    <s v="North Melbourne"/>
    <n v="1.2"/>
    <n v="5.4"/>
    <n v="7.8"/>
    <n v="12.11"/>
    <n v="83"/>
    <x v="10"/>
    <s v="Low"/>
    <x v="0"/>
  </r>
  <r>
    <s v="2015R0409"/>
    <x v="3"/>
    <x v="3"/>
    <d v="2015-04-26T00:00:00"/>
    <n v="15.1"/>
    <n v="9.5"/>
    <n v="10.4"/>
    <x v="4"/>
    <x v="12"/>
    <n v="19915"/>
    <s v="Western Bulldogs"/>
    <n v="6.5"/>
    <n v="10.9"/>
    <n v="16.14"/>
    <n v="18.170000000000002"/>
    <n v="125"/>
    <s v="Adelaide"/>
    <n v="1.1000000000000001"/>
    <n v="5.4"/>
    <n v="5.5"/>
    <n v="10.8"/>
    <n v="68"/>
    <x v="14"/>
    <s v="Low"/>
    <x v="1"/>
  </r>
  <r>
    <s v="2015R0501"/>
    <x v="3"/>
    <x v="4"/>
    <d v="2015-05-01T00:00:00"/>
    <n v="22.8"/>
    <n v="5.5"/>
    <n v="0"/>
    <x v="1"/>
    <x v="2"/>
    <n v="71759"/>
    <s v="Carlton"/>
    <n v="1.1000000000000001"/>
    <n v="2.2999999999999998"/>
    <n v="5.6"/>
    <n v="6.9"/>
    <n v="45"/>
    <s v="Collingwood"/>
    <n v="4.4000000000000004"/>
    <n v="8.9"/>
    <n v="14.11"/>
    <n v="18.12"/>
    <n v="120"/>
    <x v="9"/>
    <s v="High"/>
    <x v="0"/>
  </r>
  <r>
    <s v="2015R0502"/>
    <x v="3"/>
    <x v="4"/>
    <d v="2015-05-02T00:00:00"/>
    <n v="22"/>
    <n v="13"/>
    <n v="0"/>
    <x v="1"/>
    <x v="3"/>
    <n v="45228"/>
    <s v="Richmond"/>
    <n v="0.5"/>
    <n v="2.6"/>
    <n v="6.8"/>
    <n v="11.1"/>
    <n v="76"/>
    <s v="Geelong"/>
    <n v="2.2000000000000002"/>
    <n v="7.4"/>
    <n v="9.9"/>
    <n v="12.13"/>
    <n v="85"/>
    <x v="12"/>
    <s v="Medium"/>
    <x v="0"/>
  </r>
  <r>
    <s v="2015R0503"/>
    <x v="3"/>
    <x v="4"/>
    <d v="2015-05-02T00:00:00"/>
    <n v="23.6"/>
    <n v="16.3"/>
    <n v="10.4"/>
    <x v="7"/>
    <x v="9"/>
    <n v="25541"/>
    <s v="Sydney"/>
    <n v="2.5"/>
    <n v="4.9000000000000004"/>
    <n v="8.1"/>
    <n v="10.130000000000001"/>
    <n v="73"/>
    <s v="Western Bulldogs"/>
    <n v="5.0999999999999996"/>
    <n v="6.8"/>
    <n v="10.9"/>
    <n v="11.11"/>
    <n v="77"/>
    <x v="14"/>
    <s v="Low"/>
    <x v="0"/>
  </r>
  <r>
    <s v="2015R0504"/>
    <x v="3"/>
    <x v="4"/>
    <d v="2015-05-02T00:00:00"/>
    <n v="25.7"/>
    <n v="15.2"/>
    <n v="83.6"/>
    <x v="2"/>
    <x v="38"/>
    <n v="12464"/>
    <s v="Gold Coast"/>
    <n v="2.2999999999999998"/>
    <n v="7.9"/>
    <n v="14.1"/>
    <n v="18.100000000000001"/>
    <n v="118"/>
    <s v="Brisbane"/>
    <n v="2.2999999999999998"/>
    <n v="3.5"/>
    <n v="7.8"/>
    <n v="7.12"/>
    <n v="54"/>
    <x v="17"/>
    <s v="Low"/>
    <x v="1"/>
  </r>
  <r>
    <s v="2015R0505"/>
    <x v="3"/>
    <x v="4"/>
    <d v="2015-05-02T00:00:00"/>
    <n v="22"/>
    <n v="13"/>
    <n v="0"/>
    <x v="4"/>
    <x v="0"/>
    <n v="38077"/>
    <s v="North Melbourne"/>
    <n v="3.1"/>
    <n v="4.3"/>
    <n v="7.8"/>
    <n v="10.1"/>
    <n v="70"/>
    <s v="Hawthorn"/>
    <n v="6.4"/>
    <n v="7.8"/>
    <n v="12.13"/>
    <n v="19.16"/>
    <n v="130"/>
    <x v="2"/>
    <s v="Medium"/>
    <x v="0"/>
  </r>
  <r>
    <s v="2015R0506"/>
    <x v="3"/>
    <x v="4"/>
    <d v="2015-05-02T00:00:00"/>
    <n v="21.8"/>
    <n v="11.2"/>
    <n v="0"/>
    <x v="3"/>
    <x v="16"/>
    <n v="34554"/>
    <s v="West Coast"/>
    <n v="4.2"/>
    <n v="9.4"/>
    <n v="12.1"/>
    <n v="18.12"/>
    <n v="120"/>
    <s v="Greater Western Sydney"/>
    <n v="3.4"/>
    <n v="3.4"/>
    <n v="4.8"/>
    <n v="4.9000000000000004"/>
    <n v="33"/>
    <x v="7"/>
    <s v="Medium"/>
    <x v="1"/>
  </r>
  <r>
    <s v="2015R0507"/>
    <x v="3"/>
    <x v="4"/>
    <d v="2015-05-03T00:00:00"/>
    <n v="18.8"/>
    <n v="7.1"/>
    <n v="0"/>
    <x v="1"/>
    <x v="6"/>
    <n v="22892"/>
    <s v="Melbourne"/>
    <n v="2.2000000000000002"/>
    <n v="5.4"/>
    <n v="6.8"/>
    <n v="6.14"/>
    <n v="50"/>
    <s v="Fremantle"/>
    <n v="5.3"/>
    <n v="8.6"/>
    <n v="11.8"/>
    <n v="18.100000000000001"/>
    <n v="118"/>
    <x v="5"/>
    <s v="Low"/>
    <x v="0"/>
  </r>
  <r>
    <s v="2015R0508"/>
    <x v="3"/>
    <x v="4"/>
    <d v="2015-05-03T00:00:00"/>
    <n v="18.8"/>
    <n v="7.1"/>
    <n v="0"/>
    <x v="4"/>
    <x v="27"/>
    <n v="29869"/>
    <s v="St Kilda"/>
    <n v="2.6"/>
    <n v="6.7"/>
    <n v="10.1"/>
    <n v="11.14"/>
    <n v="80"/>
    <s v="Essendon"/>
    <n v="3.2"/>
    <n v="6.6"/>
    <n v="9.11"/>
    <n v="11.16"/>
    <n v="82"/>
    <x v="6"/>
    <s v="Low"/>
    <x v="0"/>
  </r>
  <r>
    <s v="2015R0509"/>
    <x v="3"/>
    <x v="4"/>
    <d v="2015-05-03T00:00:00"/>
    <n v="20.6"/>
    <n v="11"/>
    <n v="0"/>
    <x v="17"/>
    <x v="7"/>
    <n v="49617"/>
    <s v="Adelaide"/>
    <n v="2.2999999999999998"/>
    <n v="4.8"/>
    <n v="9.11"/>
    <n v="13.13"/>
    <n v="91"/>
    <s v="Port Adelaide"/>
    <n v="5.0999999999999996"/>
    <n v="8.1"/>
    <n v="12.6"/>
    <n v="18.7"/>
    <n v="115"/>
    <x v="8"/>
    <s v="Medium"/>
    <x v="0"/>
  </r>
  <r>
    <s v="2015R0601"/>
    <x v="3"/>
    <x v="5"/>
    <d v="2015-05-08T00:00:00"/>
    <n v="16.7"/>
    <n v="9.3000000000000007"/>
    <n v="0.2"/>
    <x v="1"/>
    <x v="2"/>
    <n v="52152"/>
    <s v="Collingwood"/>
    <n v="1.3"/>
    <n v="2.6"/>
    <n v="6.9"/>
    <n v="8.11"/>
    <n v="59"/>
    <s v="Geelong"/>
    <n v="7.1"/>
    <n v="11.4"/>
    <n v="12.8"/>
    <n v="15.1"/>
    <n v="100"/>
    <x v="12"/>
    <s v="High"/>
    <x v="0"/>
  </r>
  <r>
    <s v="2015R0602"/>
    <x v="3"/>
    <x v="5"/>
    <d v="2015-05-09T00:00:00"/>
    <n v="15.5"/>
    <n v="11.3"/>
    <n v="0"/>
    <x v="8"/>
    <x v="3"/>
    <n v="17544"/>
    <s v="North Melbourne"/>
    <n v="3.2"/>
    <n v="6.8"/>
    <n v="13.1"/>
    <n v="16.13"/>
    <n v="109"/>
    <s v="Richmond"/>
    <n v="2.1"/>
    <n v="5.8"/>
    <n v="6.11"/>
    <n v="10.14"/>
    <n v="74"/>
    <x v="10"/>
    <s v="Low"/>
    <x v="1"/>
  </r>
  <r>
    <s v="2015R0603"/>
    <x v="3"/>
    <x v="5"/>
    <d v="2015-05-09T00:00:00"/>
    <n v="19.399999999999999"/>
    <n v="11.4"/>
    <n v="0"/>
    <x v="4"/>
    <x v="9"/>
    <n v="29619"/>
    <s v="Western Bulldogs"/>
    <n v="3.3"/>
    <n v="10.4"/>
    <n v="11.6"/>
    <n v="13.9"/>
    <n v="87"/>
    <s v="St Kilda"/>
    <n v="2.2000000000000002"/>
    <n v="2.2999999999999998"/>
    <n v="9.6"/>
    <n v="14.1"/>
    <n v="94"/>
    <x v="11"/>
    <s v="Low"/>
    <x v="0"/>
  </r>
  <r>
    <s v="2015R0604"/>
    <x v="3"/>
    <x v="5"/>
    <d v="2015-05-09T00:00:00"/>
    <n v="21.1"/>
    <n v="8.1999999999999993"/>
    <n v="0"/>
    <x v="14"/>
    <x v="38"/>
    <n v="13556"/>
    <s v="Greater Western Sydney"/>
    <n v="2.2000000000000002"/>
    <n v="7.4"/>
    <n v="11.5"/>
    <n v="16.12"/>
    <n v="108"/>
    <s v="Hawthorn"/>
    <n v="4.5"/>
    <n v="6.6"/>
    <n v="12.9"/>
    <n v="14.14"/>
    <n v="98"/>
    <x v="15"/>
    <s v="Low"/>
    <x v="1"/>
  </r>
  <r>
    <s v="2015R0605"/>
    <x v="3"/>
    <x v="5"/>
    <d v="2015-05-09T00:00:00"/>
    <n v="23.7"/>
    <n v="14"/>
    <n v="0"/>
    <x v="2"/>
    <x v="40"/>
    <n v="12464"/>
    <s v="Gold Coast"/>
    <n v="3.3"/>
    <n v="4.4000000000000004"/>
    <n v="6.9"/>
    <n v="11.12"/>
    <n v="78"/>
    <s v="Adelaide"/>
    <n v="5.2"/>
    <n v="9.4"/>
    <n v="14.7"/>
    <n v="18.11"/>
    <n v="119"/>
    <x v="4"/>
    <s v="Low"/>
    <x v="0"/>
  </r>
  <r>
    <s v="2015R0606"/>
    <x v="3"/>
    <x v="5"/>
    <d v="2015-05-09T00:00:00"/>
    <n v="19.399999999999999"/>
    <n v="11.4"/>
    <n v="0"/>
    <x v="1"/>
    <x v="0"/>
    <n v="26894"/>
    <s v="Melbourne"/>
    <n v="1.1000000000000001"/>
    <n v="1.3"/>
    <n v="4.5"/>
    <n v="7.8"/>
    <n v="50"/>
    <s v="Sydney"/>
    <n v="4.3"/>
    <n v="7.7"/>
    <n v="11.9"/>
    <n v="12.16"/>
    <n v="88"/>
    <x v="0"/>
    <s v="Low"/>
    <x v="0"/>
  </r>
  <r>
    <s v="2015R0607"/>
    <x v="3"/>
    <x v="5"/>
    <d v="2015-05-09T00:00:00"/>
    <n v="23.4"/>
    <n v="7.9"/>
    <n v="0"/>
    <x v="3"/>
    <x v="32"/>
    <n v="37535"/>
    <s v="Fremantle"/>
    <n v="4.3"/>
    <n v="9.4"/>
    <n v="12.6"/>
    <n v="12.8"/>
    <n v="80"/>
    <s v="Essendon"/>
    <n v="2.1"/>
    <n v="3.3"/>
    <n v="3.6"/>
    <n v="7.1"/>
    <n v="52"/>
    <x v="5"/>
    <s v="Medium"/>
    <x v="1"/>
  </r>
  <r>
    <s v="2015R0608"/>
    <x v="3"/>
    <x v="5"/>
    <d v="2015-05-10T00:00:00"/>
    <n v="15.7"/>
    <n v="12"/>
    <n v="9.8000000000000007"/>
    <x v="4"/>
    <x v="27"/>
    <n v="20273"/>
    <s v="Carlton"/>
    <n v="3.2"/>
    <n v="6.4"/>
    <n v="9.6999999999999993"/>
    <n v="11.9"/>
    <n v="75"/>
    <s v="Brisbane"/>
    <n v="3.1"/>
    <n v="5.4"/>
    <n v="10.9"/>
    <n v="12.12"/>
    <n v="84"/>
    <x v="3"/>
    <s v="Low"/>
    <x v="0"/>
  </r>
  <r>
    <s v="2015R0609"/>
    <x v="3"/>
    <x v="5"/>
    <d v="2015-05-10T00:00:00"/>
    <n v="18.100000000000001"/>
    <n v="14.6"/>
    <n v="1.4"/>
    <x v="17"/>
    <x v="7"/>
    <n v="38508"/>
    <s v="Port Adelaide"/>
    <n v="3.4"/>
    <n v="7.6"/>
    <n v="8.6"/>
    <n v="10.8"/>
    <n v="68"/>
    <s v="West Coast"/>
    <n v="3.4"/>
    <n v="4.7"/>
    <n v="8.11"/>
    <n v="11.12"/>
    <n v="78"/>
    <x v="7"/>
    <s v="Medium"/>
    <x v="0"/>
  </r>
  <r>
    <s v="2015R0701"/>
    <x v="3"/>
    <x v="6"/>
    <d v="2015-05-15T00:00:00"/>
    <n v="13.9"/>
    <n v="10.4"/>
    <n v="3.6"/>
    <x v="4"/>
    <x v="2"/>
    <n v="43972"/>
    <s v="Essendon"/>
    <n v="5"/>
    <n v="6.3"/>
    <n v="8.1"/>
    <n v="12.1"/>
    <n v="82"/>
    <s v="North Melbourne"/>
    <n v="2.6"/>
    <n v="7.9"/>
    <n v="9.1300000000000008"/>
    <n v="13.15"/>
    <n v="93"/>
    <x v="10"/>
    <s v="Medium"/>
    <x v="0"/>
  </r>
  <r>
    <s v="2015R0702"/>
    <x v="3"/>
    <x v="6"/>
    <d v="2015-05-16T00:00:00"/>
    <n v="15.9"/>
    <n v="5.8"/>
    <n v="0"/>
    <x v="17"/>
    <x v="20"/>
    <n v="43532"/>
    <s v="Adelaide"/>
    <n v="3.3"/>
    <n v="9.3000000000000007"/>
    <n v="15.6"/>
    <n v="18.11"/>
    <n v="119"/>
    <s v="St Kilda"/>
    <n v="3.3"/>
    <n v="5.8"/>
    <n v="7.12"/>
    <n v="10.130000000000001"/>
    <n v="73"/>
    <x v="4"/>
    <s v="Medium"/>
    <x v="1"/>
  </r>
  <r>
    <s v="2015R0703"/>
    <x v="3"/>
    <x v="6"/>
    <d v="2015-05-16T00:00:00"/>
    <n v="18"/>
    <n v="10.4"/>
    <n v="0.2"/>
    <x v="1"/>
    <x v="9"/>
    <n v="41935"/>
    <s v="Hawthorn"/>
    <n v="6.2"/>
    <n v="10.6"/>
    <n v="18.8"/>
    <n v="24.11"/>
    <n v="155"/>
    <s v="Melbourne"/>
    <n v="2"/>
    <n v="3.3"/>
    <n v="4.5999999999999996"/>
    <n v="7.8"/>
    <n v="50"/>
    <x v="2"/>
    <s v="Medium"/>
    <x v="1"/>
  </r>
  <r>
    <s v="2015R0704"/>
    <x v="3"/>
    <x v="6"/>
    <d v="2015-05-16T00:00:00"/>
    <n v="18"/>
    <n v="10.4"/>
    <n v="0.2"/>
    <x v="4"/>
    <x v="38"/>
    <n v="16676"/>
    <s v="Carlton"/>
    <n v="2"/>
    <n v="4.0999999999999996"/>
    <n v="8.1999999999999993"/>
    <n v="9.3000000000000007"/>
    <n v="57"/>
    <s v="Greater Western Sydney"/>
    <n v="4.4000000000000004"/>
    <n v="8.1"/>
    <n v="16.149999999999999"/>
    <n v="19.21"/>
    <n v="135"/>
    <x v="15"/>
    <s v="Low"/>
    <x v="0"/>
  </r>
  <r>
    <s v="2015R0705"/>
    <x v="3"/>
    <x v="6"/>
    <d v="2015-05-16T00:00:00"/>
    <n v="19.8"/>
    <n v="12.8"/>
    <n v="0.8"/>
    <x v="0"/>
    <x v="0"/>
    <n v="28063"/>
    <s v="Sydney"/>
    <n v="4.3"/>
    <n v="8.4"/>
    <n v="11.9"/>
    <n v="18.12"/>
    <n v="120"/>
    <s v="Geelong"/>
    <n v="4.4000000000000004"/>
    <n v="9.6999999999999993"/>
    <n v="10.1"/>
    <n v="11.11"/>
    <n v="77"/>
    <x v="0"/>
    <s v="Low"/>
    <x v="1"/>
  </r>
  <r>
    <s v="2015R0706"/>
    <x v="3"/>
    <x v="6"/>
    <d v="2015-05-16T00:00:00"/>
    <n v="15.8"/>
    <n v="12.6"/>
    <n v="4"/>
    <x v="3"/>
    <x v="16"/>
    <n v="26964"/>
    <s v="West Coast"/>
    <n v="3.3"/>
    <n v="7.6"/>
    <n v="19.600000000000001"/>
    <n v="21.9"/>
    <n v="135"/>
    <s v="Gold Coast"/>
    <n v="1.1000000000000001"/>
    <n v="1.2"/>
    <n v="2.6"/>
    <n v="6.7"/>
    <n v="43"/>
    <x v="7"/>
    <s v="Low"/>
    <x v="1"/>
  </r>
  <r>
    <s v="2015R0707"/>
    <x v="3"/>
    <x v="6"/>
    <d v="2015-05-17T00:00:00"/>
    <n v="20"/>
    <n v="5.8"/>
    <n v="0"/>
    <x v="4"/>
    <x v="6"/>
    <n v="18170"/>
    <s v="Western Bulldogs"/>
    <n v="1"/>
    <n v="4.3"/>
    <n v="8.4"/>
    <n v="14.4"/>
    <n v="88"/>
    <s v="Fremantle"/>
    <n v="5.3"/>
    <n v="7.6"/>
    <n v="11.8"/>
    <n v="15.11"/>
    <n v="101"/>
    <x v="5"/>
    <s v="Low"/>
    <x v="0"/>
  </r>
  <r>
    <s v="2015R0708"/>
    <x v="3"/>
    <x v="6"/>
    <d v="2015-05-17T00:00:00"/>
    <n v="20"/>
    <n v="5.8"/>
    <n v="0"/>
    <x v="1"/>
    <x v="27"/>
    <n v="59034"/>
    <s v="Richmond"/>
    <n v="1.2"/>
    <n v="9.5"/>
    <n v="12.6"/>
    <n v="16.899999999999999"/>
    <n v="105"/>
    <s v="Collingwood"/>
    <n v="4.4000000000000004"/>
    <n v="7.5"/>
    <n v="12.7"/>
    <n v="15.1"/>
    <n v="100"/>
    <x v="13"/>
    <s v="High"/>
    <x v="1"/>
  </r>
  <r>
    <s v="2015R0709"/>
    <x v="3"/>
    <x v="6"/>
    <d v="2015-05-17T00:00:00"/>
    <n v="23"/>
    <n v="14.9"/>
    <n v="1"/>
    <x v="6"/>
    <x v="12"/>
    <n v="15957"/>
    <s v="Brisbane"/>
    <n v="1.2"/>
    <n v="7.6"/>
    <n v="11.8"/>
    <n v="15.12"/>
    <n v="102"/>
    <s v="Port Adelaide"/>
    <n v="2.2999999999999998"/>
    <n v="3.9"/>
    <n v="6.13"/>
    <n v="8.17"/>
    <n v="65"/>
    <x v="3"/>
    <s v="Low"/>
    <x v="1"/>
  </r>
  <r>
    <s v="2015R0801"/>
    <x v="3"/>
    <x v="7"/>
    <d v="2015-05-22T00:00:00"/>
    <n v="15"/>
    <n v="8.6999999999999993"/>
    <n v="0.6"/>
    <x v="4"/>
    <x v="2"/>
    <n v="32032"/>
    <s v="Geelong"/>
    <n v="6.1"/>
    <n v="11.5"/>
    <n v="18.600000000000001"/>
    <n v="22.8"/>
    <n v="140"/>
    <s v="Carlton"/>
    <n v="2.4"/>
    <n v="5.7"/>
    <n v="8.8000000000000007"/>
    <n v="9.9"/>
    <n v="63"/>
    <x v="12"/>
    <s v="Medium"/>
    <x v="1"/>
  </r>
  <r>
    <s v="2015R0802"/>
    <x v="3"/>
    <x v="7"/>
    <d v="2015-05-23T00:00:00"/>
    <n v="13.5"/>
    <n v="9.8000000000000007"/>
    <n v="0"/>
    <x v="4"/>
    <x v="3"/>
    <n v="23598"/>
    <s v="St Kilda"/>
    <n v="1.2"/>
    <n v="6.4"/>
    <n v="10.5"/>
    <n v="12.6"/>
    <n v="78"/>
    <s v="West Coast"/>
    <n v="7.3"/>
    <n v="8.4"/>
    <n v="15.6"/>
    <n v="20.11"/>
    <n v="131"/>
    <x v="7"/>
    <s v="Low"/>
    <x v="0"/>
  </r>
  <r>
    <s v="2015R0803"/>
    <x v="3"/>
    <x v="7"/>
    <d v="2015-05-23T00:00:00"/>
    <n v="18.600000000000001"/>
    <n v="9.4"/>
    <n v="28"/>
    <x v="14"/>
    <x v="9"/>
    <n v="9481"/>
    <s v="Greater Western Sydney"/>
    <n v="6.4"/>
    <n v="8.6999999999999993"/>
    <n v="16.100000000000001"/>
    <n v="16.12"/>
    <n v="108"/>
    <s v="Adelaide"/>
    <n v="3.3"/>
    <n v="5.5"/>
    <n v="9.6"/>
    <n v="12.12"/>
    <n v="84"/>
    <x v="15"/>
    <s v="Low"/>
    <x v="1"/>
  </r>
  <r>
    <s v="2015R0804"/>
    <x v="3"/>
    <x v="7"/>
    <d v="2015-05-23T00:00:00"/>
    <n v="22.4"/>
    <n v="15.6"/>
    <n v="0.2"/>
    <x v="2"/>
    <x v="38"/>
    <n v="16440"/>
    <s v="Gold Coast"/>
    <n v="1.3"/>
    <n v="6.5"/>
    <n v="6.7"/>
    <n v="9.9"/>
    <n v="63"/>
    <s v="Collingwood"/>
    <n v="5.2"/>
    <n v="10.4"/>
    <n v="15.8"/>
    <n v="20.12"/>
    <n v="132"/>
    <x v="9"/>
    <s v="Low"/>
    <x v="0"/>
  </r>
  <r>
    <s v="2015R0805"/>
    <x v="3"/>
    <x v="7"/>
    <d v="2015-05-23T00:00:00"/>
    <n v="13.5"/>
    <n v="9.8000000000000007"/>
    <n v="0"/>
    <x v="1"/>
    <x v="0"/>
    <n v="63319"/>
    <s v="Hawthorn"/>
    <n v="0.4"/>
    <n v="4.9000000000000004"/>
    <n v="8.11"/>
    <n v="9.15"/>
    <n v="69"/>
    <s v="Sydney"/>
    <n v="5.0999999999999996"/>
    <n v="7.4"/>
    <n v="8.6999999999999993"/>
    <n v="11.7"/>
    <n v="73"/>
    <x v="0"/>
    <s v="High"/>
    <x v="0"/>
  </r>
  <r>
    <s v="2015R0806"/>
    <x v="3"/>
    <x v="7"/>
    <d v="2015-05-23T00:00:00"/>
    <n v="22.2"/>
    <n v="6.6"/>
    <n v="0"/>
    <x v="3"/>
    <x v="16"/>
    <n v="35836"/>
    <s v="Fremantle"/>
    <n v="5.3"/>
    <n v="9.8000000000000007"/>
    <n v="13.11"/>
    <n v="17.13"/>
    <n v="115"/>
    <s v="North Melbourne"/>
    <n v="1.1000000000000001"/>
    <n v="4.4000000000000004"/>
    <n v="5.6"/>
    <n v="5.12"/>
    <n v="42"/>
    <x v="5"/>
    <s v="Medium"/>
    <x v="1"/>
  </r>
  <r>
    <s v="2015R0807"/>
    <x v="3"/>
    <x v="7"/>
    <d v="2015-05-24T00:00:00"/>
    <n v="17.3"/>
    <n v="5.0999999999999996"/>
    <n v="0"/>
    <x v="4"/>
    <x v="6"/>
    <n v="36857"/>
    <s v="Essendon"/>
    <n v="5.2"/>
    <n v="9.5"/>
    <n v="16.899999999999999"/>
    <n v="21.1"/>
    <n v="136"/>
    <s v="Brisbane"/>
    <n v="5.3"/>
    <n v="8.6"/>
    <n v="10.6"/>
    <n v="12.6"/>
    <n v="78"/>
    <x v="6"/>
    <s v="Medium"/>
    <x v="1"/>
  </r>
  <r>
    <s v="2015R0808"/>
    <x v="3"/>
    <x v="7"/>
    <d v="2015-05-24T00:00:00"/>
    <n v="17.3"/>
    <n v="5.0999999999999996"/>
    <n v="0"/>
    <x v="1"/>
    <x v="27"/>
    <n v="29381"/>
    <s v="Melbourne"/>
    <n v="3.3"/>
    <n v="7.5"/>
    <n v="10.1"/>
    <n v="15.13"/>
    <n v="103"/>
    <s v="Western Bulldogs"/>
    <n v="2.2999999999999998"/>
    <n v="3.9"/>
    <n v="8.9"/>
    <n v="9.1"/>
    <n v="64"/>
    <x v="16"/>
    <s v="Low"/>
    <x v="1"/>
  </r>
  <r>
    <s v="2015R0809"/>
    <x v="3"/>
    <x v="7"/>
    <d v="2015-05-24T00:00:00"/>
    <n v="17.100000000000001"/>
    <n v="5.7"/>
    <n v="0"/>
    <x v="17"/>
    <x v="7"/>
    <n v="44451"/>
    <s v="Port Adelaide"/>
    <n v="0.3"/>
    <n v="3.6"/>
    <n v="4.0999999999999996"/>
    <n v="5.13"/>
    <n v="43"/>
    <s v="Richmond"/>
    <n v="3.4"/>
    <n v="7.5"/>
    <n v="7.5"/>
    <n v="11.1"/>
    <n v="76"/>
    <x v="13"/>
    <s v="Medium"/>
    <x v="0"/>
  </r>
  <r>
    <s v="2015R0901"/>
    <x v="3"/>
    <x v="8"/>
    <d v="2015-05-29T00:00:00"/>
    <n v="21.1"/>
    <n v="15.7"/>
    <n v="0.4"/>
    <x v="7"/>
    <x v="2"/>
    <n v="32105"/>
    <s v="Sydney"/>
    <n v="5.2"/>
    <n v="9.4"/>
    <n v="15.8"/>
    <n v="19.8"/>
    <n v="122"/>
    <s v="Carlton"/>
    <n v="1.4"/>
    <n v="2.4"/>
    <n v="5.5"/>
    <n v="9.8000000000000007"/>
    <n v="62"/>
    <x v="0"/>
    <s v="Medium"/>
    <x v="1"/>
  </r>
  <r>
    <s v="2015R0902"/>
    <x v="3"/>
    <x v="8"/>
    <d v="2015-05-30T00:00:00"/>
    <n v="14.1"/>
    <n v="7.3"/>
    <n v="3.8"/>
    <x v="12"/>
    <x v="3"/>
    <n v="11320"/>
    <s v="Hawthorn"/>
    <n v="3"/>
    <n v="6.4"/>
    <n v="12.7"/>
    <n v="14.9"/>
    <n v="93"/>
    <s v="Gold Coast"/>
    <n v="2.1"/>
    <n v="4.2"/>
    <n v="5.3"/>
    <n v="6.4"/>
    <n v="40"/>
    <x v="2"/>
    <s v="Low"/>
    <x v="1"/>
  </r>
  <r>
    <s v="2015R0903"/>
    <x v="3"/>
    <x v="8"/>
    <d v="2015-05-30T00:00:00"/>
    <n v="24"/>
    <n v="12.4"/>
    <n v="0"/>
    <x v="18"/>
    <x v="14"/>
    <n v="4866"/>
    <s v="Melbourne"/>
    <n v="3.2"/>
    <n v="6.2"/>
    <n v="7.3"/>
    <n v="8.6"/>
    <n v="54"/>
    <s v="Port Adelaide"/>
    <n v="1.2"/>
    <n v="8.4"/>
    <n v="12.6"/>
    <n v="18.7"/>
    <n v="115"/>
    <x v="8"/>
    <s v="Low"/>
    <x v="0"/>
  </r>
  <r>
    <s v="2015R0904"/>
    <x v="3"/>
    <x v="8"/>
    <d v="2015-05-30T00:00:00"/>
    <n v="17"/>
    <n v="9"/>
    <n v="0"/>
    <x v="4"/>
    <x v="38"/>
    <n v="16395"/>
    <s v="Western Bulldogs"/>
    <n v="8.1"/>
    <n v="10.5"/>
    <n v="13.12"/>
    <n v="16.170000000000002"/>
    <n v="113"/>
    <s v="Greater Western Sydney"/>
    <n v="2"/>
    <n v="5"/>
    <n v="7"/>
    <n v="11.2"/>
    <n v="68"/>
    <x v="14"/>
    <s v="Low"/>
    <x v="1"/>
  </r>
  <r>
    <s v="2015R0905"/>
    <x v="3"/>
    <x v="8"/>
    <d v="2015-05-30T00:00:00"/>
    <n v="17"/>
    <n v="9"/>
    <n v="0"/>
    <x v="1"/>
    <x v="0"/>
    <n v="83804"/>
    <s v="Richmond"/>
    <n v="3.2"/>
    <n v="5.6"/>
    <n v="7.1"/>
    <n v="10.119999999999999"/>
    <n v="72"/>
    <s v="Essendon"/>
    <n v="1.4"/>
    <n v="3.7"/>
    <n v="6.8"/>
    <n v="8.11"/>
    <n v="59"/>
    <x v="13"/>
    <s v="High"/>
    <x v="1"/>
  </r>
  <r>
    <s v="2015R0906"/>
    <x v="3"/>
    <x v="8"/>
    <d v="2015-05-30T00:00:00"/>
    <n v="15.7"/>
    <n v="8.4"/>
    <n v="1"/>
    <x v="17"/>
    <x v="11"/>
    <n v="45518"/>
    <s v="Adelaide"/>
    <n v="3.4"/>
    <n v="4.9000000000000004"/>
    <n v="7.12"/>
    <n v="7.15"/>
    <n v="57"/>
    <s v="Fremantle"/>
    <n v="3.1"/>
    <n v="4.3"/>
    <n v="9.4"/>
    <n v="10.8"/>
    <n v="68"/>
    <x v="5"/>
    <s v="Medium"/>
    <x v="0"/>
  </r>
  <r>
    <s v="2015R0907"/>
    <x v="3"/>
    <x v="8"/>
    <d v="2015-05-31T00:00:00"/>
    <n v="26.1"/>
    <n v="16.100000000000001"/>
    <n v="0"/>
    <x v="6"/>
    <x v="6"/>
    <n v="16898"/>
    <s v="Brisbane"/>
    <n v="7.1"/>
    <n v="8.1999999999999993"/>
    <n v="11.6"/>
    <n v="13.8"/>
    <n v="86"/>
    <s v="St Kilda"/>
    <n v="2.2999999999999998"/>
    <n v="9.6"/>
    <n v="12.9"/>
    <n v="16.12"/>
    <n v="108"/>
    <x v="11"/>
    <s v="Low"/>
    <x v="0"/>
  </r>
  <r>
    <s v="2015R0908"/>
    <x v="3"/>
    <x v="8"/>
    <d v="2015-05-31T00:00:00"/>
    <n v="17.2"/>
    <n v="9.6"/>
    <n v="0"/>
    <x v="1"/>
    <x v="27"/>
    <n v="43452"/>
    <s v="Collingwood"/>
    <n v="1.2"/>
    <n v="4.3"/>
    <n v="13.5"/>
    <n v="17.100000000000001"/>
    <n v="112"/>
    <s v="North Melbourne"/>
    <n v="4.4000000000000004"/>
    <n v="10.6"/>
    <n v="10.9"/>
    <n v="14.11"/>
    <n v="95"/>
    <x v="9"/>
    <s v="Medium"/>
    <x v="1"/>
  </r>
  <r>
    <s v="2015R0909"/>
    <x v="3"/>
    <x v="8"/>
    <d v="2015-05-31T00:00:00"/>
    <n v="22.4"/>
    <n v="5.2"/>
    <n v="0"/>
    <x v="3"/>
    <x v="10"/>
    <n v="37676"/>
    <s v="West Coast"/>
    <n v="2.6"/>
    <n v="4.17"/>
    <n v="9.2100000000000009"/>
    <n v="16.239999999999998"/>
    <n v="120"/>
    <s v="Geelong"/>
    <n v="3.1"/>
    <n v="5.2"/>
    <n v="9.3000000000000007"/>
    <n v="10.4"/>
    <n v="64"/>
    <x v="7"/>
    <s v="Medium"/>
    <x v="1"/>
  </r>
  <r>
    <s v="2015R1001"/>
    <x v="3"/>
    <x v="9"/>
    <d v="2015-06-05T00:00:00"/>
    <n v="23.4"/>
    <n v="9.1999999999999993"/>
    <n v="0"/>
    <x v="3"/>
    <x v="32"/>
    <n v="38019"/>
    <s v="Fremantle"/>
    <n v="3.1"/>
    <n v="5.2"/>
    <n v="8.5"/>
    <n v="10.1"/>
    <n v="70"/>
    <s v="Richmond"/>
    <n v="8.1"/>
    <n v="12.3"/>
    <n v="13.4"/>
    <n v="15.7"/>
    <n v="97"/>
    <x v="13"/>
    <s v="Medium"/>
    <x v="0"/>
  </r>
  <r>
    <s v="2015R1002"/>
    <x v="3"/>
    <x v="9"/>
    <d v="2015-06-06T00:00:00"/>
    <n v="16.8"/>
    <n v="8.6"/>
    <n v="0.2"/>
    <x v="1"/>
    <x v="14"/>
    <n v="32035"/>
    <s v="Carlton"/>
    <n v="4.0999999999999996"/>
    <n v="6.2"/>
    <n v="11.3"/>
    <n v="14.6"/>
    <n v="90"/>
    <s v="Adelaide"/>
    <n v="6.3"/>
    <n v="8.9"/>
    <n v="10.130000000000001"/>
    <n v="14.15"/>
    <n v="99"/>
    <x v="4"/>
    <s v="Medium"/>
    <x v="0"/>
  </r>
  <r>
    <s v="2015R1003"/>
    <x v="3"/>
    <x v="9"/>
    <d v="2015-06-06T00:00:00"/>
    <n v="22.1"/>
    <n v="9.6999999999999993"/>
    <n v="0"/>
    <x v="2"/>
    <x v="38"/>
    <n v="13068"/>
    <s v="Gold Coast"/>
    <n v="2.2000000000000002"/>
    <n v="2.6"/>
    <n v="4.8"/>
    <n v="5.1100000000000003"/>
    <n v="41"/>
    <s v="Sydney"/>
    <n v="5.5"/>
    <n v="9.8000000000000007"/>
    <n v="10.11"/>
    <n v="13.15"/>
    <n v="93"/>
    <x v="0"/>
    <s v="Low"/>
    <x v="0"/>
  </r>
  <r>
    <s v="2015R1004"/>
    <x v="3"/>
    <x v="9"/>
    <d v="2015-06-06T00:00:00"/>
    <n v="16.8"/>
    <n v="8.6"/>
    <n v="0.2"/>
    <x v="4"/>
    <x v="0"/>
    <n v="40632"/>
    <s v="Essendon"/>
    <n v="0.5"/>
    <n v="0.6"/>
    <n v="3.9"/>
    <n v="7.11"/>
    <n v="53"/>
    <s v="Geelong"/>
    <n v="3.1"/>
    <n v="9.5"/>
    <n v="15.6"/>
    <n v="19.8"/>
    <n v="122"/>
    <x v="12"/>
    <s v="Medium"/>
    <x v="0"/>
  </r>
  <r>
    <s v="2015R1005"/>
    <x v="3"/>
    <x v="9"/>
    <d v="2015-06-06T00:00:00"/>
    <n v="20.100000000000001"/>
    <n v="5.6"/>
    <n v="0"/>
    <x v="17"/>
    <x v="11"/>
    <n v="40907"/>
    <s v="Port Adelaide"/>
    <n v="5.0999999999999996"/>
    <n v="9.3000000000000007"/>
    <n v="10.4"/>
    <n v="16.399999999999999"/>
    <n v="100"/>
    <s v="Western Bulldogs"/>
    <n v="4.5"/>
    <n v="6.5"/>
    <n v="8.6"/>
    <n v="9.8000000000000007"/>
    <n v="62"/>
    <x v="8"/>
    <s v="Medium"/>
    <x v="1"/>
  </r>
  <r>
    <s v="2015R1006"/>
    <x v="3"/>
    <x v="9"/>
    <d v="2015-06-07T00:00:00"/>
    <n v="21.7"/>
    <n v="5.7"/>
    <n v="0"/>
    <x v="14"/>
    <x v="6"/>
    <n v="9079"/>
    <s v="Greater Western Sydney"/>
    <n v="1.3"/>
    <n v="7.5"/>
    <n v="10.8"/>
    <n v="14.13"/>
    <n v="97"/>
    <s v="Brisbane"/>
    <n v="2.1"/>
    <n v="4.3"/>
    <n v="6.6"/>
    <n v="10.7"/>
    <n v="67"/>
    <x v="15"/>
    <s v="Low"/>
    <x v="1"/>
  </r>
  <r>
    <s v="2015R1007"/>
    <x v="3"/>
    <x v="9"/>
    <d v="2015-06-07T00:00:00"/>
    <n v="19.8"/>
    <n v="10.7"/>
    <n v="0.2"/>
    <x v="8"/>
    <x v="27"/>
    <n v="12011"/>
    <s v="North Melbourne"/>
    <n v="4.4000000000000004"/>
    <n v="5.4"/>
    <n v="9.6"/>
    <n v="13.7"/>
    <n v="85"/>
    <s v="West Coast"/>
    <n v="1.4"/>
    <n v="5.1100000000000003"/>
    <n v="7.12"/>
    <n v="10.15"/>
    <n v="75"/>
    <x v="10"/>
    <s v="Low"/>
    <x v="1"/>
  </r>
  <r>
    <s v="2015R1008"/>
    <x v="3"/>
    <x v="9"/>
    <d v="2015-06-07T00:00:00"/>
    <n v="13.7"/>
    <n v="10.4"/>
    <n v="0"/>
    <x v="4"/>
    <x v="12"/>
    <n v="33886"/>
    <s v="St Kilda"/>
    <n v="2.2999999999999998"/>
    <n v="3.5"/>
    <n v="7.8"/>
    <n v="10.9"/>
    <n v="69"/>
    <s v="Hawthorn"/>
    <n v="4.5"/>
    <n v="8.1"/>
    <n v="14.11"/>
    <n v="20.12"/>
    <n v="132"/>
    <x v="2"/>
    <s v="Medium"/>
    <x v="0"/>
  </r>
  <r>
    <s v="2015R1009"/>
    <x v="3"/>
    <x v="9"/>
    <d v="2015-06-08T00:00:00"/>
    <n v="17.5"/>
    <n v="9.9"/>
    <n v="0"/>
    <x v="1"/>
    <x v="27"/>
    <n v="66120"/>
    <s v="Melbourne"/>
    <n v="3.1"/>
    <n v="9.1"/>
    <n v="13.4"/>
    <n v="13.7"/>
    <n v="85"/>
    <s v="Collingwood"/>
    <n v="7.1"/>
    <n v="11.3"/>
    <n v="15.4"/>
    <n v="17.8"/>
    <n v="110"/>
    <x v="9"/>
    <s v="High"/>
    <x v="0"/>
  </r>
  <r>
    <s v="2015R1101"/>
    <x v="3"/>
    <x v="10"/>
    <d v="2015-06-12T00:00:00"/>
    <n v="17.899999999999999"/>
    <n v="3.4"/>
    <n v="0"/>
    <x v="17"/>
    <x v="0"/>
    <n v="46140"/>
    <s v="Port Adelaide"/>
    <n v="5.2"/>
    <n v="7.3"/>
    <n v="10.3"/>
    <n v="11.3"/>
    <n v="69"/>
    <s v="Geelong"/>
    <n v="5.0999999999999996"/>
    <n v="8.4"/>
    <n v="12.7"/>
    <n v="14.8"/>
    <n v="92"/>
    <x v="12"/>
    <s v="Medium"/>
    <x v="0"/>
  </r>
  <r>
    <s v="2015R1102"/>
    <x v="3"/>
    <x v="10"/>
    <d v="2015-06-13T00:00:00"/>
    <n v="20.399999999999999"/>
    <n v="15.9"/>
    <n v="2"/>
    <x v="2"/>
    <x v="14"/>
    <n v="8911"/>
    <s v="Gold Coast"/>
    <n v="2"/>
    <n v="3.1"/>
    <n v="5.2"/>
    <n v="7.4"/>
    <n v="46"/>
    <s v="Fremantle"/>
    <n v="1.3"/>
    <n v="3.7"/>
    <n v="5.1100000000000003"/>
    <n v="6.17"/>
    <n v="53"/>
    <x v="5"/>
    <s v="Low"/>
    <x v="0"/>
  </r>
  <r>
    <s v="2015R1103"/>
    <x v="3"/>
    <x v="10"/>
    <d v="2015-06-13T00:00:00"/>
    <n v="17.8"/>
    <n v="8.3000000000000007"/>
    <n v="0"/>
    <x v="3"/>
    <x v="41"/>
    <n v="37306"/>
    <s v="West Coast"/>
    <n v="2.5"/>
    <n v="7.7"/>
    <n v="9.8000000000000007"/>
    <n v="14.12"/>
    <n v="96"/>
    <s v="Essendon"/>
    <n v="2"/>
    <n v="3.2"/>
    <n v="5.7"/>
    <n v="6.1"/>
    <n v="46"/>
    <x v="7"/>
    <s v="Medium"/>
    <x v="1"/>
  </r>
  <r>
    <s v="2015R1104"/>
    <x v="3"/>
    <x v="10"/>
    <d v="2015-06-13T00:00:00"/>
    <n v="17.899999999999999"/>
    <n v="3.4"/>
    <n v="0"/>
    <x v="4"/>
    <x v="0"/>
    <n v="32127"/>
    <s v="North Melbourne"/>
    <n v="3.4"/>
    <n v="4.5999999999999996"/>
    <n v="8.11"/>
    <n v="10.15"/>
    <n v="75"/>
    <s v="Sydney"/>
    <n v="4.3"/>
    <n v="9.5"/>
    <n v="12.7"/>
    <n v="14.7"/>
    <n v="91"/>
    <x v="0"/>
    <s v="Medium"/>
    <x v="0"/>
  </r>
  <r>
    <s v="2015R1105"/>
    <x v="3"/>
    <x v="10"/>
    <d v="2015-06-14T00:00:00"/>
    <n v="17.399999999999999"/>
    <n v="3.4"/>
    <n v="0"/>
    <x v="1"/>
    <x v="6"/>
    <n v="43390"/>
    <s v="Collingwood"/>
    <n v="4.3"/>
    <n v="8.6"/>
    <n v="10.1"/>
    <n v="18.11"/>
    <n v="119"/>
    <s v="Greater Western Sydney"/>
    <n v="2.2999999999999998"/>
    <n v="5.9"/>
    <n v="7.11"/>
    <n v="11.11"/>
    <n v="77"/>
    <x v="9"/>
    <s v="Medium"/>
    <x v="1"/>
  </r>
  <r>
    <s v="2015R1106"/>
    <x v="3"/>
    <x v="10"/>
    <d v="2015-06-14T00:00:00"/>
    <n v="17.399999999999999"/>
    <n v="3.4"/>
    <n v="0"/>
    <x v="4"/>
    <x v="12"/>
    <n v="25217"/>
    <s v="St Kilda"/>
    <n v="3.5"/>
    <n v="9.6"/>
    <n v="11.9"/>
    <n v="12.13"/>
    <n v="85"/>
    <s v="Melbourne"/>
    <n v="3.4"/>
    <n v="8.6"/>
    <n v="11.9"/>
    <n v="12.11"/>
    <n v="83"/>
    <x v="11"/>
    <s v="Low"/>
    <x v="1"/>
  </r>
  <r>
    <s v="2015R1201"/>
    <x v="3"/>
    <x v="11"/>
    <d v="2015-06-18T00:00:00"/>
    <n v="16.5"/>
    <n v="10.5"/>
    <n v="3.8"/>
    <x v="17"/>
    <x v="0"/>
    <n v="49108"/>
    <s v="Adelaide"/>
    <n v="4.0999999999999996"/>
    <n v="7.2"/>
    <n v="11.7"/>
    <n v="12.13"/>
    <n v="85"/>
    <s v="Hawthorn"/>
    <n v="6.2"/>
    <n v="9.6"/>
    <n v="13.9"/>
    <n v="17.12"/>
    <n v="114"/>
    <x v="2"/>
    <s v="Medium"/>
    <x v="0"/>
  </r>
  <r>
    <s v="2015R1202"/>
    <x v="3"/>
    <x v="11"/>
    <d v="2015-06-19T00:00:00"/>
    <n v="11.9"/>
    <n v="6"/>
    <n v="0.2"/>
    <x v="1"/>
    <x v="2"/>
    <n v="45178"/>
    <s v="Richmond"/>
    <n v="4.2"/>
    <n v="8.3000000000000007"/>
    <n v="10.6"/>
    <n v="10.1"/>
    <n v="70"/>
    <s v="West Coast"/>
    <n v="4.3"/>
    <n v="7.6"/>
    <n v="12.8"/>
    <n v="13.12"/>
    <n v="90"/>
    <x v="7"/>
    <s v="Medium"/>
    <x v="0"/>
  </r>
  <r>
    <s v="2015R1203"/>
    <x v="3"/>
    <x v="11"/>
    <d v="2015-06-20T00:00:00"/>
    <n v="11.8"/>
    <n v="2.8"/>
    <n v="0"/>
    <x v="1"/>
    <x v="14"/>
    <n v="27693"/>
    <s v="Carlton"/>
    <n v="4.2"/>
    <n v="10.3"/>
    <n v="15.7"/>
    <n v="17.8"/>
    <n v="110"/>
    <s v="Port Adelaide"/>
    <n v="4.3"/>
    <n v="9.5"/>
    <n v="11.8"/>
    <n v="16.100000000000001"/>
    <n v="106"/>
    <x v="1"/>
    <s v="Low"/>
    <x v="1"/>
  </r>
  <r>
    <s v="2015R1204"/>
    <x v="3"/>
    <x v="11"/>
    <d v="2015-06-20T00:00:00"/>
    <n v="16.3"/>
    <n v="6.9"/>
    <n v="0.2"/>
    <x v="14"/>
    <x v="38"/>
    <n v="7824"/>
    <s v="Greater Western Sydney"/>
    <n v="1.4"/>
    <n v="4.8"/>
    <n v="8.1199999999999992"/>
    <n v="8.1300000000000008"/>
    <n v="61"/>
    <s v="North Melbourne"/>
    <n v="6.2"/>
    <n v="10.4"/>
    <n v="13.5"/>
    <n v="18.899999999999999"/>
    <n v="117"/>
    <x v="10"/>
    <s v="Low"/>
    <x v="0"/>
  </r>
  <r>
    <s v="2015R1205"/>
    <x v="3"/>
    <x v="11"/>
    <d v="2015-06-20T00:00:00"/>
    <n v="11.8"/>
    <n v="2.8"/>
    <n v="0"/>
    <x v="4"/>
    <x v="0"/>
    <n v="21129"/>
    <s v="Western Bulldogs"/>
    <n v="5.3"/>
    <n v="8.6"/>
    <n v="13.11"/>
    <n v="22.14"/>
    <n v="146"/>
    <s v="Brisbane"/>
    <n v="2.1"/>
    <n v="5.3"/>
    <n v="8.5"/>
    <n v="11.8"/>
    <n v="74"/>
    <x v="14"/>
    <s v="Low"/>
    <x v="1"/>
  </r>
  <r>
    <s v="2015R1206"/>
    <x v="3"/>
    <x v="11"/>
    <d v="2015-06-21T00:00:00"/>
    <n v="12.4"/>
    <n v="3.2"/>
    <n v="0.2"/>
    <x v="10"/>
    <x v="27"/>
    <n v="28007"/>
    <s v="Geelong"/>
    <n v="3.1"/>
    <n v="6.4"/>
    <n v="11.5"/>
    <n v="13.11"/>
    <n v="89"/>
    <s v="Melbourne"/>
    <n v="5.2"/>
    <n v="7.3"/>
    <n v="13.4"/>
    <n v="18.5"/>
    <n v="113"/>
    <x v="16"/>
    <s v="Low"/>
    <x v="0"/>
  </r>
  <r>
    <s v="2015R1301"/>
    <x v="3"/>
    <x v="12"/>
    <d v="2015-06-25T00:00:00"/>
    <n v="20.7"/>
    <n v="4.5"/>
    <n v="0"/>
    <x v="3"/>
    <x v="32"/>
    <n v="37145"/>
    <s v="Fremantle"/>
    <n v="3.2"/>
    <n v="7.4"/>
    <n v="9.6"/>
    <n v="12.8"/>
    <n v="80"/>
    <s v="Collingwood"/>
    <n v="3.4"/>
    <n v="7.6"/>
    <n v="9.6"/>
    <n v="11.7"/>
    <n v="73"/>
    <x v="5"/>
    <s v="Medium"/>
    <x v="1"/>
  </r>
  <r>
    <s v="2015R1302"/>
    <x v="3"/>
    <x v="12"/>
    <d v="2015-06-26T00:00:00"/>
    <n v="17.899999999999999"/>
    <n v="10.1"/>
    <n v="5.8"/>
    <x v="7"/>
    <x v="2"/>
    <n v="37579"/>
    <s v="Sydney"/>
    <n v="3.4"/>
    <n v="8.6999999999999993"/>
    <n v="10.8"/>
    <n v="11.11"/>
    <n v="77"/>
    <s v="Richmond"/>
    <n v="2.4"/>
    <n v="3.5"/>
    <n v="10.1"/>
    <n v="14.11"/>
    <n v="95"/>
    <x v="13"/>
    <s v="Medium"/>
    <x v="0"/>
  </r>
  <r>
    <s v="2015R1303"/>
    <x v="3"/>
    <x v="12"/>
    <d v="2015-06-27T00:00:00"/>
    <n v="14.2"/>
    <n v="4.4000000000000004"/>
    <n v="0"/>
    <x v="1"/>
    <x v="14"/>
    <n v="62500"/>
    <s v="Hawthorn"/>
    <n v="2.4"/>
    <n v="5.8"/>
    <n v="11.14"/>
    <n v="16.18"/>
    <n v="114"/>
    <s v="Essendon"/>
    <n v="2.5"/>
    <n v="5.7"/>
    <n v="7.8"/>
    <n v="11.1"/>
    <n v="76"/>
    <x v="2"/>
    <s v="High"/>
    <x v="1"/>
  </r>
  <r>
    <s v="2015R1304"/>
    <x v="3"/>
    <x v="12"/>
    <d v="2015-06-27T00:00:00"/>
    <n v="22.6"/>
    <n v="14.9"/>
    <n v="0"/>
    <x v="6"/>
    <x v="38"/>
    <n v="18146"/>
    <s v="Brisbane"/>
    <n v="4.3"/>
    <n v="6.5"/>
    <n v="10.7"/>
    <n v="10.9"/>
    <n v="69"/>
    <s v="Adelaide"/>
    <n v="2.2999999999999998"/>
    <n v="3.6"/>
    <n v="5.13"/>
    <n v="11.16"/>
    <n v="82"/>
    <x v="4"/>
    <s v="Low"/>
    <x v="0"/>
  </r>
  <r>
    <s v="2015R1305"/>
    <x v="3"/>
    <x v="12"/>
    <d v="2015-06-27T00:00:00"/>
    <n v="14.2"/>
    <n v="4.4000000000000004"/>
    <n v="0"/>
    <x v="4"/>
    <x v="0"/>
    <n v="26511"/>
    <s v="St Kilda"/>
    <n v="1.5"/>
    <n v="3.7"/>
    <n v="5.9"/>
    <n v="7.14"/>
    <n v="56"/>
    <s v="Western Bulldogs"/>
    <n v="1.3"/>
    <n v="3.4"/>
    <n v="7.7"/>
    <n v="9.8000000000000007"/>
    <n v="62"/>
    <x v="14"/>
    <s v="Low"/>
    <x v="0"/>
  </r>
  <r>
    <s v="2015R1306"/>
    <x v="3"/>
    <x v="12"/>
    <d v="2015-06-28T00:00:00"/>
    <n v="14.2"/>
    <n v="8.1999999999999993"/>
    <n v="0"/>
    <x v="4"/>
    <x v="27"/>
    <n v="30207"/>
    <s v="Carlton"/>
    <n v="3.3"/>
    <n v="8.6999999999999993"/>
    <n v="11.14"/>
    <n v="14.19"/>
    <n v="103"/>
    <s v="Gold Coast"/>
    <n v="5.5"/>
    <n v="6.7"/>
    <n v="8.9"/>
    <n v="9.15"/>
    <n v="69"/>
    <x v="1"/>
    <s v="Medium"/>
    <x v="1"/>
  </r>
  <r>
    <s v="2015R1401"/>
    <x v="3"/>
    <x v="13"/>
    <d v="2015-07-02T00:00:00"/>
    <n v="17.2"/>
    <n v="6.1"/>
    <n v="0"/>
    <x v="7"/>
    <x v="0"/>
    <n v="28316"/>
    <s v="Sydney"/>
    <n v="4.0999999999999996"/>
    <n v="8.5"/>
    <n v="12.7"/>
    <n v="14.1"/>
    <n v="94"/>
    <s v="Port Adelaide"/>
    <n v="4.0999999999999996"/>
    <n v="6.6"/>
    <n v="8.6999999999999993"/>
    <n v="12.12"/>
    <n v="84"/>
    <x v="0"/>
    <s v="Low"/>
    <x v="1"/>
  </r>
  <r>
    <s v="2015R1402"/>
    <x v="3"/>
    <x v="13"/>
    <d v="2015-07-03T00:00:00"/>
    <n v="10.9"/>
    <n v="3.5"/>
    <n v="1.2"/>
    <x v="1"/>
    <x v="2"/>
    <n v="75880"/>
    <s v="Collingwood"/>
    <n v="3.5"/>
    <n v="7.7"/>
    <n v="9.16"/>
    <n v="12.19"/>
    <n v="91"/>
    <s v="Hawthorn"/>
    <n v="4.2"/>
    <n v="8.5"/>
    <n v="12.7"/>
    <n v="15.11"/>
    <n v="101"/>
    <x v="2"/>
    <s v="High"/>
    <x v="0"/>
  </r>
  <r>
    <s v="2015R1403"/>
    <x v="3"/>
    <x v="13"/>
    <d v="2015-07-04T00:00:00"/>
    <n v="9.9"/>
    <n v="7"/>
    <n v="0"/>
    <x v="1"/>
    <x v="14"/>
    <n v="35968"/>
    <s v="Richmond"/>
    <n v="1.4"/>
    <n v="3.7"/>
    <n v="5.12"/>
    <n v="10.18"/>
    <n v="78"/>
    <s v="Greater Western Sydney"/>
    <n v="2.2999999999999998"/>
    <n v="4.5999999999999996"/>
    <n v="8.9"/>
    <n v="10.9"/>
    <n v="69"/>
    <x v="13"/>
    <s v="Medium"/>
    <x v="1"/>
  </r>
  <r>
    <s v="2015R1404"/>
    <x v="3"/>
    <x v="13"/>
    <d v="2015-07-04T00:00:00"/>
    <n v="21.7"/>
    <n v="12"/>
    <n v="0"/>
    <x v="2"/>
    <x v="12"/>
    <n v="14444"/>
    <s v="Gold Coast"/>
    <n v="2.2999999999999998"/>
    <n v="5.5"/>
    <n v="11.9"/>
    <n v="19.11"/>
    <n v="125"/>
    <s v="North Melbourne"/>
    <n v="0.4"/>
    <n v="3.6"/>
    <n v="6.9"/>
    <n v="10.1"/>
    <n v="70"/>
    <x v="17"/>
    <s v="Low"/>
    <x v="1"/>
  </r>
  <r>
    <s v="2015R1405"/>
    <x v="3"/>
    <x v="13"/>
    <d v="2015-07-04T00:00:00"/>
    <n v="9.9"/>
    <n v="7"/>
    <n v="0"/>
    <x v="4"/>
    <x v="42"/>
    <n v="31445"/>
    <s v="Western Bulldogs"/>
    <n v="3.3"/>
    <n v="4.4000000000000004"/>
    <n v="7.8"/>
    <n v="9.1"/>
    <n v="64"/>
    <s v="Carlton"/>
    <n v="1.1000000000000001"/>
    <n v="4.7"/>
    <n v="4.1100000000000003"/>
    <n v="7.11"/>
    <n v="53"/>
    <x v="14"/>
    <s v="Medium"/>
    <x v="1"/>
  </r>
  <r>
    <s v="2015R1406"/>
    <x v="3"/>
    <x v="13"/>
    <d v="2015-07-04T00:00:00"/>
    <n v="31.4"/>
    <n v="17.899999999999999"/>
    <n v="0"/>
    <x v="13"/>
    <x v="11"/>
    <n v="11873"/>
    <s v="Melbourne"/>
    <n v="2.4"/>
    <n v="5.5"/>
    <n v="8.6"/>
    <n v="9.6"/>
    <n v="60"/>
    <s v="West Coast"/>
    <n v="5.4"/>
    <n v="7.8"/>
    <n v="10.14"/>
    <n v="16.18"/>
    <n v="114"/>
    <x v="7"/>
    <s v="Low"/>
    <x v="0"/>
  </r>
  <r>
    <s v="2015R1407"/>
    <x v="3"/>
    <x v="13"/>
    <d v="2015-07-05T00:00:00"/>
    <n v="15.3"/>
    <n v="7.2"/>
    <n v="3"/>
    <x v="4"/>
    <x v="6"/>
    <n v="38020"/>
    <s v="Essendon"/>
    <n v="1"/>
    <n v="5.0999999999999996"/>
    <n v="7.3"/>
    <n v="8.4"/>
    <n v="52"/>
    <s v="St Kilda"/>
    <n v="5.3"/>
    <n v="10.8"/>
    <n v="17.899999999999999"/>
    <n v="25.12"/>
    <n v="162"/>
    <x v="11"/>
    <s v="Medium"/>
    <x v="0"/>
  </r>
  <r>
    <s v="2015R1408"/>
    <x v="3"/>
    <x v="13"/>
    <d v="2015-07-05T00:00:00"/>
    <n v="20.5"/>
    <n v="10.7"/>
    <n v="1.8"/>
    <x v="3"/>
    <x v="10"/>
    <n v="32970"/>
    <s v="Fremantle"/>
    <n v="3"/>
    <n v="5.2"/>
    <n v="6.5"/>
    <n v="13.6"/>
    <n v="84"/>
    <s v="Brisbane"/>
    <n v="3.2"/>
    <n v="5.2"/>
    <n v="6.2"/>
    <n v="7.6"/>
    <n v="48"/>
    <x v="5"/>
    <s v="Medium"/>
    <x v="1"/>
  </r>
  <r>
    <s v="2015R1501"/>
    <x v="3"/>
    <x v="14"/>
    <d v="2015-07-09T00:00:00"/>
    <n v="18.5"/>
    <n v="10.199999999999999"/>
    <n v="0"/>
    <x v="17"/>
    <x v="0"/>
    <n v="44496"/>
    <s v="Port Adelaide"/>
    <n v="5.3"/>
    <n v="6.6"/>
    <n v="8.11"/>
    <n v="9.1199999999999992"/>
    <n v="66"/>
    <s v="Collingwood"/>
    <n v="1.1000000000000001"/>
    <n v="5.5"/>
    <n v="7.6"/>
    <n v="9.9"/>
    <n v="63"/>
    <x v="8"/>
    <s v="Medium"/>
    <x v="1"/>
  </r>
  <r>
    <s v="2015R1502"/>
    <x v="3"/>
    <x v="14"/>
    <d v="2015-07-10T00:00:00"/>
    <n v="14"/>
    <n v="7.3"/>
    <n v="0"/>
    <x v="1"/>
    <x v="2"/>
    <n v="52564"/>
    <s v="Richmond"/>
    <n v="2.2000000000000002"/>
    <n v="4.5"/>
    <n v="8.6999999999999993"/>
    <n v="10.11"/>
    <n v="71"/>
    <s v="Carlton"/>
    <n v="1.4"/>
    <n v="2.7"/>
    <n v="4.9000000000000004"/>
    <n v="5.1100000000000003"/>
    <n v="41"/>
    <x v="13"/>
    <s v="High"/>
    <x v="1"/>
  </r>
  <r>
    <s v="2015R1503"/>
    <x v="3"/>
    <x v="14"/>
    <d v="2015-07-11T00:00:00"/>
    <n v="13.4"/>
    <n v="9.8000000000000007"/>
    <n v="0.8"/>
    <x v="1"/>
    <x v="14"/>
    <n v="38861"/>
    <s v="Essendon"/>
    <n v="1.3"/>
    <n v="3.4"/>
    <n v="9.6999999999999993"/>
    <n v="10.9"/>
    <n v="69"/>
    <s v="Melbourne"/>
    <n v="1.3"/>
    <n v="3.9"/>
    <n v="4.13"/>
    <n v="7.18"/>
    <n v="60"/>
    <x v="6"/>
    <s v="Medium"/>
    <x v="1"/>
  </r>
  <r>
    <s v="2015R1504"/>
    <x v="3"/>
    <x v="14"/>
    <d v="2015-07-11T00:00:00"/>
    <n v="27.1"/>
    <n v="19.100000000000001"/>
    <n v="0.4"/>
    <x v="15"/>
    <x v="38"/>
    <n v="9449"/>
    <s v="Western Bulldogs"/>
    <n v="1.1000000000000001"/>
    <n v="3.3"/>
    <n v="4.9000000000000004"/>
    <n v="14.11"/>
    <n v="95"/>
    <s v="Gold Coast"/>
    <n v="5.3"/>
    <n v="6.3"/>
    <n v="9.5"/>
    <n v="11.7"/>
    <n v="73"/>
    <x v="14"/>
    <s v="Low"/>
    <x v="1"/>
  </r>
  <r>
    <s v="2015R1505"/>
    <x v="3"/>
    <x v="14"/>
    <d v="2015-07-11T00:00:00"/>
    <n v="13.4"/>
    <n v="9.8000000000000007"/>
    <n v="0.8"/>
    <x v="4"/>
    <x v="0"/>
    <n v="31270"/>
    <s v="North Melbourne"/>
    <n v="3.2"/>
    <n v="10.5"/>
    <n v="14.7"/>
    <n v="18.12"/>
    <n v="120"/>
    <s v="Geelong"/>
    <n v="3.3"/>
    <n v="4.8"/>
    <n v="7.11"/>
    <n v="11.13"/>
    <n v="79"/>
    <x v="10"/>
    <s v="Medium"/>
    <x v="1"/>
  </r>
  <r>
    <s v="2015R1506"/>
    <x v="3"/>
    <x v="14"/>
    <d v="2015-07-11T00:00:00"/>
    <n v="16.7"/>
    <n v="2.6"/>
    <n v="0.2"/>
    <x v="3"/>
    <x v="16"/>
    <n v="38133"/>
    <s v="West Coast"/>
    <n v="4"/>
    <n v="12.7"/>
    <n v="15.1"/>
    <n v="22.15"/>
    <n v="147"/>
    <s v="Adelaide"/>
    <n v="6.2"/>
    <n v="6.3"/>
    <n v="11.5"/>
    <n v="14.7"/>
    <n v="91"/>
    <x v="7"/>
    <s v="Medium"/>
    <x v="1"/>
  </r>
  <r>
    <s v="2015R1507"/>
    <x v="3"/>
    <x v="14"/>
    <d v="2015-07-12T00:00:00"/>
    <n v="14.8"/>
    <n v="6.6"/>
    <n v="7.8"/>
    <x v="14"/>
    <x v="6"/>
    <n v="9178"/>
    <s v="Greater Western Sydney"/>
    <n v="4.3"/>
    <n v="8.5"/>
    <n v="8.8000000000000007"/>
    <n v="12.12"/>
    <n v="84"/>
    <s v="St Kilda"/>
    <n v="0.5"/>
    <n v="2.7"/>
    <n v="5.0999999999999996"/>
    <n v="6.13"/>
    <n v="49"/>
    <x v="15"/>
    <s v="Low"/>
    <x v="1"/>
  </r>
  <r>
    <s v="2015R1508"/>
    <x v="3"/>
    <x v="14"/>
    <d v="2015-07-12T00:00:00"/>
    <n v="13.7"/>
    <n v="6.5"/>
    <n v="5.2"/>
    <x v="12"/>
    <x v="27"/>
    <n v="16792"/>
    <s v="Hawthorn"/>
    <n v="4.3"/>
    <n v="7.6"/>
    <n v="13.8"/>
    <n v="17.13"/>
    <n v="115"/>
    <s v="Fremantle"/>
    <n v="1.2"/>
    <n v="1.4"/>
    <n v="3.7"/>
    <n v="6.7"/>
    <n v="43"/>
    <x v="2"/>
    <s v="Low"/>
    <x v="1"/>
  </r>
  <r>
    <s v="2015R1509"/>
    <x v="3"/>
    <x v="14"/>
    <d v="2015-07-12T00:00:00"/>
    <n v="18.3"/>
    <n v="12.2"/>
    <n v="0.6"/>
    <x v="6"/>
    <x v="12"/>
    <n v="16936"/>
    <s v="Brisbane"/>
    <n v="2.2999999999999998"/>
    <n v="3.3"/>
    <n v="7.5"/>
    <n v="7.7"/>
    <n v="49"/>
    <s v="Sydney"/>
    <n v="1.2"/>
    <n v="5.3"/>
    <n v="8.6"/>
    <n v="10.1"/>
    <n v="70"/>
    <x v="0"/>
    <s v="Low"/>
    <x v="0"/>
  </r>
  <r>
    <s v="2015R1601"/>
    <x v="3"/>
    <x v="15"/>
    <d v="2015-07-17T00:00:00"/>
    <n v="11.9"/>
    <n v="5.5"/>
    <n v="5.2"/>
    <x v="4"/>
    <x v="2"/>
    <n v="31025"/>
    <s v="North Melbourne"/>
    <n v="2.4"/>
    <n v="5.5"/>
    <n v="10.7"/>
    <n v="14.9"/>
    <n v="93"/>
    <s v="Essendon"/>
    <n v="1.5"/>
    <n v="6.7"/>
    <n v="7.1"/>
    <n v="9.14"/>
    <n v="68"/>
    <x v="10"/>
    <s v="Medium"/>
    <x v="1"/>
  </r>
  <r>
    <s v="2015R1602"/>
    <x v="3"/>
    <x v="15"/>
    <d v="2015-07-18T00:00:00"/>
    <n v="11.4"/>
    <n v="7"/>
    <n v="3.6"/>
    <x v="10"/>
    <x v="3"/>
    <n v="25041"/>
    <s v="Geelong"/>
    <n v="3.4"/>
    <n v="4.8"/>
    <n v="8.1"/>
    <n v="10.119999999999999"/>
    <n v="72"/>
    <s v="Western Bulldogs"/>
    <n v="2.2000000000000002"/>
    <n v="3.4"/>
    <n v="6.1"/>
    <n v="9.1"/>
    <n v="64"/>
    <x v="12"/>
    <s v="Low"/>
    <x v="1"/>
  </r>
  <r>
    <s v="2015R1603"/>
    <x v="3"/>
    <x v="15"/>
    <d v="2015-07-18T00:00:00"/>
    <n v="19.3"/>
    <n v="4.9000000000000004"/>
    <n v="0"/>
    <x v="2"/>
    <x v="9"/>
    <n v="9589"/>
    <s v="Gold Coast"/>
    <n v="4.0999999999999996"/>
    <n v="7.4"/>
    <n v="8.4"/>
    <n v="12.7"/>
    <n v="79"/>
    <s v="Greater Western Sydney"/>
    <n v="6.4"/>
    <n v="7.9"/>
    <n v="8.15"/>
    <n v="13.16"/>
    <n v="94"/>
    <x v="15"/>
    <s v="Low"/>
    <x v="0"/>
  </r>
  <r>
    <s v="2015R1604"/>
    <x v="3"/>
    <x v="15"/>
    <d v="2015-07-18T00:00:00"/>
    <n v="11.5"/>
    <n v="5.9"/>
    <n v="1.2"/>
    <x v="4"/>
    <x v="38"/>
    <n v="36527"/>
    <s v="Collingwood"/>
    <n v="1.4"/>
    <n v="4.5999999999999996"/>
    <n v="7.9"/>
    <n v="7.14"/>
    <n v="56"/>
    <s v="West Coast"/>
    <n v="2.6"/>
    <n v="4.0999999999999996"/>
    <n v="7.16"/>
    <n v="11.21"/>
    <n v="87"/>
    <x v="7"/>
    <s v="Medium"/>
    <x v="0"/>
  </r>
  <r>
    <s v="2015R1605"/>
    <x v="3"/>
    <x v="15"/>
    <d v="2015-07-18T00:00:00"/>
    <n v="14.8"/>
    <n v="4.7"/>
    <n v="3.4"/>
    <x v="0"/>
    <x v="0"/>
    <n v="37369"/>
    <s v="Sydney"/>
    <n v="0.2"/>
    <n v="4.5"/>
    <n v="6.12"/>
    <n v="7.15"/>
    <n v="57"/>
    <s v="Hawthorn"/>
    <n v="6.1"/>
    <n v="9.5"/>
    <n v="16.7"/>
    <n v="23.8"/>
    <n v="146"/>
    <x v="2"/>
    <s v="Medium"/>
    <x v="0"/>
  </r>
  <r>
    <s v="2015R1606"/>
    <x v="3"/>
    <x v="15"/>
    <d v="2015-07-18T00:00:00"/>
    <n v="20.5"/>
    <n v="12.6"/>
    <n v="0.8"/>
    <x v="3"/>
    <x v="16"/>
    <n v="33581"/>
    <s v="Fremantle"/>
    <n v="6.2"/>
    <n v="8.6"/>
    <n v="11.8"/>
    <n v="13.17"/>
    <n v="95"/>
    <s v="Carlton"/>
    <n v="3.2"/>
    <n v="6.3"/>
    <n v="8.5"/>
    <n v="8.5"/>
    <n v="53"/>
    <x v="5"/>
    <s v="Medium"/>
    <x v="1"/>
  </r>
  <r>
    <s v="2015R1607"/>
    <x v="3"/>
    <x v="15"/>
    <d v="2015-07-19T00:00:00"/>
    <n v="13.2"/>
    <n v="-1.5"/>
    <n v="0.2"/>
    <x v="1"/>
    <x v="6"/>
    <n v="25149"/>
    <s v="Melbourne"/>
    <n v="5.4"/>
    <n v="7.7"/>
    <n v="7.1"/>
    <n v="8.1199999999999992"/>
    <n v="60"/>
    <s v="Brisbane"/>
    <n v="1.2"/>
    <n v="1.5"/>
    <n v="3.8"/>
    <n v="4.12"/>
    <n v="36"/>
    <x v="16"/>
    <s v="Low"/>
    <x v="1"/>
  </r>
  <r>
    <s v="2015R1608"/>
    <x v="3"/>
    <x v="15"/>
    <d v="2015-07-19T00:00:00"/>
    <n v="11.9"/>
    <n v="1.4"/>
    <n v="0"/>
    <x v="17"/>
    <x v="29"/>
    <n v="53518"/>
    <s v="Port Adelaide"/>
    <n v="3.4"/>
    <n v="8.4"/>
    <n v="13.6"/>
    <n v="17.11"/>
    <n v="113"/>
    <s v="Adelaide"/>
    <n v="6.1"/>
    <n v="11.3"/>
    <n v="18.600000000000001"/>
    <n v="18.8"/>
    <n v="116"/>
    <x v="4"/>
    <s v="High"/>
    <x v="0"/>
  </r>
  <r>
    <s v="2015R1609"/>
    <x v="3"/>
    <x v="15"/>
    <d v="2015-07-19T00:00:00"/>
    <n v="13.2"/>
    <n v="-1.5"/>
    <n v="0.2"/>
    <x v="4"/>
    <x v="12"/>
    <n v="45722"/>
    <s v="St Kilda"/>
    <n v="2.5"/>
    <n v="3.8"/>
    <n v="4.0999999999999996"/>
    <n v="10.130000000000001"/>
    <n v="73"/>
    <s v="Richmond"/>
    <n v="2.2999999999999998"/>
    <n v="8.6"/>
    <n v="13.8"/>
    <n v="13.11"/>
    <n v="89"/>
    <x v="13"/>
    <s v="Medium"/>
    <x v="0"/>
  </r>
  <r>
    <s v="2015R1701"/>
    <x v="3"/>
    <x v="16"/>
    <d v="2015-07-24T00:00:00"/>
    <n v="14.5"/>
    <n v="8.8000000000000007"/>
    <n v="1.6"/>
    <x v="4"/>
    <x v="2"/>
    <n v="26815"/>
    <s v="Carlton"/>
    <n v="0.2"/>
    <n v="2.5"/>
    <n v="2.7"/>
    <n v="4.1100000000000003"/>
    <n v="35"/>
    <s v="Hawthorn"/>
    <n v="5.2"/>
    <n v="13.4"/>
    <n v="20.8"/>
    <n v="27.11"/>
    <n v="173"/>
    <x v="2"/>
    <s v="Low"/>
    <x v="0"/>
  </r>
  <r>
    <s v="2015R1702"/>
    <x v="3"/>
    <x v="16"/>
    <d v="2015-07-25T00:00:00"/>
    <n v="13.4"/>
    <n v="4.4000000000000004"/>
    <n v="2.4"/>
    <x v="11"/>
    <x v="3"/>
    <n v="14667"/>
    <s v="Greater Western Sydney"/>
    <n v="1.1000000000000001"/>
    <n v="2.2999999999999998"/>
    <n v="4.5999999999999996"/>
    <n v="6.6"/>
    <n v="42"/>
    <s v="Geelong"/>
    <n v="3.6"/>
    <n v="5.0999999999999996"/>
    <n v="6.1"/>
    <n v="9.15"/>
    <n v="69"/>
    <x v="12"/>
    <s v="Low"/>
    <x v="0"/>
  </r>
  <r>
    <s v="2015R1703"/>
    <x v="3"/>
    <x v="16"/>
    <d v="2015-07-25T00:00:00"/>
    <n v="15.1"/>
    <n v="11.1"/>
    <n v="1.2"/>
    <x v="17"/>
    <x v="14"/>
    <n v="41715"/>
    <s v="Adelaide"/>
    <n v="4.0999999999999996"/>
    <n v="9.5"/>
    <n v="11.1"/>
    <n v="19.11"/>
    <n v="125"/>
    <s v="Gold Coast"/>
    <n v="4.0999999999999996"/>
    <n v="7.4"/>
    <n v="10.7"/>
    <n v="12.8"/>
    <n v="80"/>
    <x v="4"/>
    <s v="Medium"/>
    <x v="1"/>
  </r>
  <r>
    <s v="2015R1704"/>
    <x v="3"/>
    <x v="16"/>
    <d v="2015-07-25T00:00:00"/>
    <n v="12.7"/>
    <n v="7.8"/>
    <n v="2.8"/>
    <x v="1"/>
    <x v="38"/>
    <n v="39777"/>
    <s v="Richmond"/>
    <n v="1.4"/>
    <n v="5.8"/>
    <n v="8.14"/>
    <n v="10.18"/>
    <n v="78"/>
    <s v="Fremantle"/>
    <n v="1.4"/>
    <n v="5.6"/>
    <n v="8.9"/>
    <n v="12.1"/>
    <n v="82"/>
    <x v="5"/>
    <s v="Medium"/>
    <x v="0"/>
  </r>
  <r>
    <s v="2015R1705"/>
    <x v="3"/>
    <x v="16"/>
    <d v="2015-07-25T00:00:00"/>
    <n v="12.7"/>
    <n v="7.8"/>
    <n v="2.8"/>
    <x v="4"/>
    <x v="0"/>
    <n v="23705"/>
    <s v="Essendon"/>
    <n v="6.1"/>
    <n v="8.9"/>
    <n v="12.12"/>
    <n v="17.14"/>
    <n v="116"/>
    <s v="Port Adelaide"/>
    <n v="4.3"/>
    <n v="10.5"/>
    <n v="13.6"/>
    <n v="20.9"/>
    <n v="129"/>
    <x v="8"/>
    <s v="Low"/>
    <x v="0"/>
  </r>
  <r>
    <s v="2015R1706"/>
    <x v="3"/>
    <x v="16"/>
    <d v="2015-07-25T00:00:00"/>
    <n v="24.3"/>
    <n v="16.5"/>
    <n v="0"/>
    <x v="6"/>
    <x v="0"/>
    <n v="15563"/>
    <s v="Brisbane"/>
    <n v="1.1000000000000001"/>
    <n v="4.4000000000000004"/>
    <n v="4.5"/>
    <n v="5.8"/>
    <n v="38"/>
    <s v="North Melbourne"/>
    <n v="5.5"/>
    <n v="7.7"/>
    <n v="9.11"/>
    <n v="16.14"/>
    <n v="110"/>
    <x v="10"/>
    <s v="Low"/>
    <x v="0"/>
  </r>
  <r>
    <s v="2015R1707"/>
    <x v="3"/>
    <x v="16"/>
    <d v="2015-07-26T00:00:00"/>
    <n v="11.7"/>
    <n v="6.3"/>
    <n v="2.4"/>
    <x v="4"/>
    <x v="6"/>
    <n v="40581"/>
    <s v="Western Bulldogs"/>
    <n v="5.5"/>
    <n v="9.6"/>
    <n v="13.9"/>
    <n v="15.14"/>
    <n v="104"/>
    <s v="Collingwood"/>
    <n v="3.4"/>
    <n v="7.7"/>
    <n v="9.6999999999999993"/>
    <n v="13.8"/>
    <n v="86"/>
    <x v="14"/>
    <s v="Medium"/>
    <x v="1"/>
  </r>
  <r>
    <s v="2015R1708"/>
    <x v="3"/>
    <x v="16"/>
    <d v="2015-07-26T00:00:00"/>
    <n v="11.7"/>
    <n v="6.3"/>
    <n v="2.4"/>
    <x v="1"/>
    <x v="27"/>
    <n v="22945"/>
    <s v="Melbourne"/>
    <n v="1.2"/>
    <n v="3.6"/>
    <n v="5.9"/>
    <n v="6.1"/>
    <n v="46"/>
    <s v="St Kilda"/>
    <n v="4.4000000000000004"/>
    <n v="4.7"/>
    <n v="10.8"/>
    <n v="12.11"/>
    <n v="83"/>
    <x v="11"/>
    <s v="Low"/>
    <x v="0"/>
  </r>
  <r>
    <s v="2015R1709"/>
    <x v="3"/>
    <x v="16"/>
    <d v="2015-07-26T00:00:00"/>
    <n v="18.2"/>
    <n v="3.9"/>
    <n v="0"/>
    <x v="3"/>
    <x v="10"/>
    <n v="38760"/>
    <s v="West Coast"/>
    <n v="5"/>
    <n v="8.5"/>
    <n v="12.1"/>
    <n v="15.13"/>
    <n v="103"/>
    <s v="Sydney"/>
    <n v="0.5"/>
    <n v="1.6"/>
    <n v="5.7"/>
    <n v="7.9"/>
    <n v="51"/>
    <x v="7"/>
    <s v="Medium"/>
    <x v="1"/>
  </r>
  <r>
    <s v="2015R1801"/>
    <x v="3"/>
    <x v="17"/>
    <d v="2015-07-31T00:00:00"/>
    <n v="13.6"/>
    <n v="3.5"/>
    <n v="1.2"/>
    <x v="1"/>
    <x v="2"/>
    <n v="66305"/>
    <s v="Hawthorn"/>
    <n v="0.3"/>
    <n v="5.6"/>
    <n v="5.8"/>
    <n v="7.11"/>
    <n v="53"/>
    <s v="Richmond"/>
    <n v="3.4"/>
    <n v="5.4"/>
    <n v="8.8000000000000007"/>
    <n v="10.11"/>
    <n v="71"/>
    <x v="13"/>
    <s v="High"/>
    <x v="0"/>
  </r>
  <r>
    <s v="2015R1802"/>
    <x v="3"/>
    <x v="17"/>
    <d v="2015-08-01T00:00:00"/>
    <n v="11.8"/>
    <n v="6"/>
    <n v="0"/>
    <x v="10"/>
    <x v="3"/>
    <n v="21913"/>
    <s v="Geelong"/>
    <n v="5.0999999999999996"/>
    <n v="7.4"/>
    <n v="13.7"/>
    <n v="17.11"/>
    <n v="113"/>
    <s v="Brisbane"/>
    <n v="2.1"/>
    <n v="3.6"/>
    <n v="5.7"/>
    <n v="8.9"/>
    <n v="57"/>
    <x v="12"/>
    <s v="Low"/>
    <x v="1"/>
  </r>
  <r>
    <s v="2015R1803"/>
    <x v="3"/>
    <x v="17"/>
    <d v="2015-08-01T00:00:00"/>
    <n v="11.2"/>
    <n v="7.3"/>
    <n v="1"/>
    <x v="1"/>
    <x v="9"/>
    <n v="37894"/>
    <s v="Collingwood"/>
    <n v="1.4"/>
    <n v="4.5999999999999996"/>
    <n v="7.1"/>
    <n v="7.12"/>
    <n v="54"/>
    <s v="Melbourne"/>
    <n v="4.4000000000000004"/>
    <n v="6.5"/>
    <n v="9.6"/>
    <n v="13.13"/>
    <n v="91"/>
    <x v="16"/>
    <s v="Medium"/>
    <x v="0"/>
  </r>
  <r>
    <s v="2015R1804"/>
    <x v="3"/>
    <x v="17"/>
    <d v="2015-08-01T00:00:00"/>
    <n v="23.3"/>
    <n v="7.4"/>
    <n v="0"/>
    <x v="7"/>
    <x v="38"/>
    <n v="38690"/>
    <s v="Sydney"/>
    <n v="6.2"/>
    <n v="11.5"/>
    <n v="13.9"/>
    <n v="17.149999999999999"/>
    <n v="117"/>
    <s v="Adelaide"/>
    <n v="2.2000000000000002"/>
    <n v="4.4000000000000004"/>
    <n v="7.8"/>
    <n v="9.11"/>
    <n v="65"/>
    <x v="0"/>
    <s v="Medium"/>
    <x v="1"/>
  </r>
  <r>
    <s v="2015R1805"/>
    <x v="3"/>
    <x v="17"/>
    <d v="2015-08-01T00:00:00"/>
    <n v="11.2"/>
    <n v="7.3"/>
    <n v="1"/>
    <x v="4"/>
    <x v="0"/>
    <n v="25251"/>
    <s v="Carlton"/>
    <n v="1.2"/>
    <n v="6.5"/>
    <n v="7.6"/>
    <n v="8.6"/>
    <n v="54"/>
    <s v="North Melbourne"/>
    <n v="5.3"/>
    <n v="8.3000000000000007"/>
    <n v="12.6"/>
    <n v="18.100000000000001"/>
    <n v="118"/>
    <x v="10"/>
    <s v="Low"/>
    <x v="0"/>
  </r>
  <r>
    <s v="2015R1806"/>
    <x v="3"/>
    <x v="17"/>
    <d v="2015-08-01T00:00:00"/>
    <n v="23.2"/>
    <n v="11.9"/>
    <n v="0"/>
    <x v="2"/>
    <x v="0"/>
    <n v="9341"/>
    <s v="Gold Coast"/>
    <n v="2.2000000000000002"/>
    <n v="5.5"/>
    <n v="8.9"/>
    <n v="12.11"/>
    <n v="83"/>
    <s v="West Coast"/>
    <n v="2.6"/>
    <n v="5.1100000000000003"/>
    <n v="7.12"/>
    <n v="11.17"/>
    <n v="83"/>
    <x v="18"/>
    <s v="Low"/>
    <x v="2"/>
  </r>
  <r>
    <s v="2015R1807"/>
    <x v="3"/>
    <x v="17"/>
    <d v="2015-08-02T00:00:00"/>
    <n v="14.6"/>
    <n v="8.3000000000000007"/>
    <n v="7"/>
    <x v="17"/>
    <x v="22"/>
    <n v="35977"/>
    <s v="Port Adelaide"/>
    <n v="4.5"/>
    <n v="8.5"/>
    <n v="12.7"/>
    <n v="17.100000000000001"/>
    <n v="112"/>
    <s v="St Kilda"/>
    <n v="1.4"/>
    <n v="3.1"/>
    <n v="4.12"/>
    <n v="6.13"/>
    <n v="49"/>
    <x v="8"/>
    <s v="Medium"/>
    <x v="1"/>
  </r>
  <r>
    <s v="2015R1808"/>
    <x v="3"/>
    <x v="17"/>
    <d v="2015-08-02T00:00:00"/>
    <n v="14.2"/>
    <n v="6.2"/>
    <n v="0"/>
    <x v="4"/>
    <x v="27"/>
    <n v="33466"/>
    <s v="Essendon"/>
    <n v="0.4"/>
    <n v="2.5"/>
    <n v="4.7"/>
    <n v="5.0999999999999996"/>
    <n v="40"/>
    <s v="Western Bulldogs"/>
    <n v="1.2"/>
    <n v="8.8000000000000007"/>
    <n v="15.11"/>
    <n v="19.13"/>
    <n v="127"/>
    <x v="14"/>
    <s v="Medium"/>
    <x v="0"/>
  </r>
  <r>
    <s v="2015R1809"/>
    <x v="3"/>
    <x v="17"/>
    <d v="2015-08-02T00:00:00"/>
    <n v="17"/>
    <n v="6"/>
    <n v="0"/>
    <x v="3"/>
    <x v="10"/>
    <n v="34625"/>
    <s v="Fremantle"/>
    <n v="4.2"/>
    <n v="6.8"/>
    <n v="10.11"/>
    <n v="12.12"/>
    <n v="84"/>
    <s v="Greater Western Sydney"/>
    <n v="1.2"/>
    <n v="2.6"/>
    <n v="5.8"/>
    <n v="9.9"/>
    <n v="63"/>
    <x v="5"/>
    <s v="Medium"/>
    <x v="1"/>
  </r>
  <r>
    <s v="2015R1901"/>
    <x v="3"/>
    <x v="18"/>
    <d v="2015-08-07T00:00:00"/>
    <n v="11.8"/>
    <n v="9.9"/>
    <n v="0.2"/>
    <x v="17"/>
    <x v="0"/>
    <n v="49116"/>
    <s v="Adelaide"/>
    <n v="2.6"/>
    <n v="5.8"/>
    <n v="8.16"/>
    <n v="11.22"/>
    <n v="88"/>
    <s v="Richmond"/>
    <n v="3.1"/>
    <n v="5.2"/>
    <n v="6.2"/>
    <n v="8.4"/>
    <n v="52"/>
    <x v="4"/>
    <s v="Medium"/>
    <x v="1"/>
  </r>
  <r>
    <s v="2015R1902"/>
    <x v="3"/>
    <x v="18"/>
    <d v="2015-08-08T00:00:00"/>
    <n v="12.3"/>
    <n v="8.1999999999999993"/>
    <n v="1.6"/>
    <x v="1"/>
    <x v="3"/>
    <n v="48133"/>
    <s v="Collingwood"/>
    <n v="3.2"/>
    <n v="7.7"/>
    <n v="9.9"/>
    <n v="16.899999999999999"/>
    <n v="105"/>
    <s v="Carlton"/>
    <n v="2.2000000000000002"/>
    <n v="5.3"/>
    <n v="7.6"/>
    <n v="13.9"/>
    <n v="87"/>
    <x v="9"/>
    <s v="Medium"/>
    <x v="1"/>
  </r>
  <r>
    <s v="2015R1903"/>
    <x v="3"/>
    <x v="18"/>
    <d v="2015-08-08T00:00:00"/>
    <n v="12.3"/>
    <n v="8.1999999999999993"/>
    <n v="1.6"/>
    <x v="4"/>
    <x v="9"/>
    <n v="20590"/>
    <s v="Western Bulldogs"/>
    <n v="2.2000000000000002"/>
    <n v="9.6999999999999993"/>
    <n v="12.13"/>
    <n v="19.14"/>
    <n v="128"/>
    <s v="Port Adelaide"/>
    <n v="3.3"/>
    <n v="3.5"/>
    <n v="6.7"/>
    <n v="9.1"/>
    <n v="64"/>
    <x v="14"/>
    <s v="Low"/>
    <x v="1"/>
  </r>
  <r>
    <s v="2015R1904"/>
    <x v="3"/>
    <x v="18"/>
    <d v="2015-08-08T00:00:00"/>
    <n v="22.1"/>
    <n v="7.5"/>
    <n v="0"/>
    <x v="6"/>
    <x v="38"/>
    <n v="19920"/>
    <s v="Brisbane"/>
    <n v="3.6"/>
    <n v="6.7"/>
    <n v="10.119999999999999"/>
    <n v="14.16"/>
    <n v="100"/>
    <s v="Gold Coast"/>
    <n v="3.4"/>
    <n v="6.8"/>
    <n v="13.11"/>
    <n v="17.12"/>
    <n v="114"/>
    <x v="17"/>
    <s v="Low"/>
    <x v="0"/>
  </r>
  <r>
    <s v="2015R1905"/>
    <x v="3"/>
    <x v="18"/>
    <d v="2015-08-08T00:00:00"/>
    <n v="14.4"/>
    <n v="6.6"/>
    <n v="0"/>
    <x v="10"/>
    <x v="0"/>
    <n v="27910"/>
    <s v="Geelong"/>
    <n v="3.4"/>
    <n v="6.4"/>
    <n v="9.9"/>
    <n v="14.11"/>
    <n v="95"/>
    <s v="Sydney"/>
    <n v="4.0999999999999996"/>
    <n v="8.5"/>
    <n v="8.6999999999999993"/>
    <n v="9.9"/>
    <n v="63"/>
    <x v="12"/>
    <s v="Low"/>
    <x v="1"/>
  </r>
  <r>
    <s v="2015R1906"/>
    <x v="3"/>
    <x v="18"/>
    <d v="2015-08-08T00:00:00"/>
    <n v="15.2"/>
    <n v="8.4"/>
    <n v="6.4"/>
    <x v="3"/>
    <x v="16"/>
    <n v="34843"/>
    <s v="West Coast"/>
    <n v="5.3"/>
    <n v="6.5"/>
    <n v="9.6"/>
    <n v="11.8"/>
    <n v="74"/>
    <s v="Hawthorn"/>
    <n v="2.2999999999999998"/>
    <n v="5.5"/>
    <n v="8.8000000000000007"/>
    <n v="13.1"/>
    <n v="88"/>
    <x v="2"/>
    <s v="Medium"/>
    <x v="0"/>
  </r>
  <r>
    <s v="2015R1907"/>
    <x v="3"/>
    <x v="18"/>
    <d v="2015-08-09T00:00:00"/>
    <n v="13"/>
    <n v="7.1"/>
    <n v="0"/>
    <x v="1"/>
    <x v="6"/>
    <n v="30695"/>
    <s v="Melbourne"/>
    <n v="2"/>
    <n v="6.4"/>
    <n v="11.6"/>
    <n v="14.8"/>
    <n v="92"/>
    <s v="North Melbourne"/>
    <n v="7.4"/>
    <n v="9.4"/>
    <n v="12.1"/>
    <n v="19.13"/>
    <n v="127"/>
    <x v="10"/>
    <s v="Medium"/>
    <x v="0"/>
  </r>
  <r>
    <s v="2015R1908"/>
    <x v="3"/>
    <x v="18"/>
    <d v="2015-08-09T00:00:00"/>
    <n v="17.7"/>
    <n v="3.3"/>
    <n v="0"/>
    <x v="14"/>
    <x v="27"/>
    <n v="10093"/>
    <s v="Greater Western Sydney"/>
    <n v="2.4"/>
    <n v="3.5"/>
    <n v="8.6999999999999993"/>
    <n v="14.9"/>
    <n v="93"/>
    <s v="Essendon"/>
    <n v="3.5"/>
    <n v="4.7"/>
    <n v="5.9"/>
    <n v="8.1300000000000008"/>
    <n v="61"/>
    <x v="15"/>
    <s v="Low"/>
    <x v="1"/>
  </r>
  <r>
    <s v="2015R1909"/>
    <x v="3"/>
    <x v="18"/>
    <d v="2015-08-09T00:00:00"/>
    <n v="13"/>
    <n v="7.1"/>
    <n v="0"/>
    <x v="4"/>
    <x v="12"/>
    <n v="16409"/>
    <s v="St Kilda"/>
    <n v="2.4"/>
    <n v="2.8"/>
    <n v="3.9"/>
    <n v="8.11"/>
    <n v="59"/>
    <s v="Fremantle"/>
    <n v="7.1"/>
    <n v="12.2"/>
    <n v="14.5"/>
    <n v="15.6"/>
    <n v="96"/>
    <x v="5"/>
    <s v="Low"/>
    <x v="0"/>
  </r>
  <r>
    <s v="2015R2001"/>
    <x v="3"/>
    <x v="19"/>
    <d v="2015-08-14T00:00:00"/>
    <n v="19"/>
    <n v="7.1"/>
    <n v="0"/>
    <x v="7"/>
    <x v="2"/>
    <n v="38408"/>
    <s v="Sydney"/>
    <n v="3.4"/>
    <n v="5.6"/>
    <n v="8.9"/>
    <n v="13.9"/>
    <n v="87"/>
    <s v="Collingwood"/>
    <n v="2.2999999999999998"/>
    <n v="4.7"/>
    <n v="8.14"/>
    <n v="10.16"/>
    <n v="76"/>
    <x v="0"/>
    <s v="Medium"/>
    <x v="1"/>
  </r>
  <r>
    <s v="2015R2002"/>
    <x v="3"/>
    <x v="19"/>
    <d v="2015-08-15T00:00:00"/>
    <n v="14.7"/>
    <n v="9.4"/>
    <n v="0.6"/>
    <x v="4"/>
    <x v="3"/>
    <n v="25914"/>
    <s v="Essendon"/>
    <n v="4.3"/>
    <n v="4.5999999999999996"/>
    <n v="6.1"/>
    <n v="8.11"/>
    <n v="59"/>
    <s v="Adelaide"/>
    <n v="3.3"/>
    <n v="9.6"/>
    <n v="16.8"/>
    <n v="27.9"/>
    <n v="171"/>
    <x v="4"/>
    <s v="Low"/>
    <x v="0"/>
  </r>
  <r>
    <s v="2015R2003"/>
    <x v="3"/>
    <x v="19"/>
    <d v="2015-08-15T00:00:00"/>
    <n v="14.2"/>
    <n v="2.2000000000000002"/>
    <n v="1"/>
    <x v="8"/>
    <x v="9"/>
    <n v="14346"/>
    <s v="North Melbourne"/>
    <n v="2.1"/>
    <n v="4.3"/>
    <n v="13.8"/>
    <n v="18.12"/>
    <n v="120"/>
    <s v="St Kilda"/>
    <n v="3.3"/>
    <n v="6.11"/>
    <n v="8.1300000000000008"/>
    <n v="11.17"/>
    <n v="83"/>
    <x v="10"/>
    <s v="Low"/>
    <x v="1"/>
  </r>
  <r>
    <s v="2015R2004"/>
    <x v="3"/>
    <x v="19"/>
    <d v="2015-08-15T00:00:00"/>
    <n v="14.4"/>
    <n v="10.1"/>
    <n v="0.6"/>
    <x v="17"/>
    <x v="43"/>
    <n v="32436"/>
    <s v="Port Adelaide"/>
    <n v="5.5"/>
    <n v="9.1"/>
    <n v="11.13"/>
    <n v="16.149999999999999"/>
    <n v="111"/>
    <s v="Greater Western Sydney"/>
    <n v="3.6"/>
    <n v="8.6"/>
    <n v="12.9"/>
    <n v="13.12"/>
    <n v="90"/>
    <x v="8"/>
    <s v="Medium"/>
    <x v="1"/>
  </r>
  <r>
    <s v="2015R2005"/>
    <x v="3"/>
    <x v="19"/>
    <d v="2015-08-15T00:00:00"/>
    <n v="22.6"/>
    <n v="8"/>
    <n v="0"/>
    <x v="6"/>
    <x v="0"/>
    <n v="17744"/>
    <s v="Brisbane"/>
    <n v="3.2"/>
    <n v="8.6999999999999993"/>
    <n v="15.9"/>
    <n v="20.11"/>
    <n v="131"/>
    <s v="Carlton"/>
    <n v="6.3"/>
    <n v="6.7"/>
    <n v="9.1"/>
    <n v="9.1300000000000008"/>
    <n v="67"/>
    <x v="3"/>
    <s v="Low"/>
    <x v="1"/>
  </r>
  <r>
    <s v="2015R2006"/>
    <x v="3"/>
    <x v="19"/>
    <d v="2015-08-15T00:00:00"/>
    <n v="14.7"/>
    <n v="9.4"/>
    <n v="0.6"/>
    <x v="1"/>
    <x v="0"/>
    <n v="55802"/>
    <s v="Geelong"/>
    <n v="3.2"/>
    <n v="6.7"/>
    <n v="10.8"/>
    <n v="12.13"/>
    <n v="85"/>
    <s v="Hawthorn"/>
    <n v="7.2"/>
    <n v="9.4"/>
    <n v="15.7"/>
    <n v="19.7"/>
    <n v="121"/>
    <x v="2"/>
    <s v="High"/>
    <x v="0"/>
  </r>
  <r>
    <s v="2015R2007"/>
    <x v="3"/>
    <x v="19"/>
    <d v="2015-08-16T00:00:00"/>
    <n v="16.7"/>
    <n v="3.3"/>
    <n v="0"/>
    <x v="1"/>
    <x v="6"/>
    <n v="38508"/>
    <s v="Richmond"/>
    <n v="6.1"/>
    <n v="8.1999999999999993"/>
    <n v="14.5"/>
    <n v="22.6"/>
    <n v="138"/>
    <s v="Gold Coast"/>
    <n v="2"/>
    <n v="5.3"/>
    <n v="7.3"/>
    <n v="8.6999999999999993"/>
    <n v="55"/>
    <x v="13"/>
    <s v="Medium"/>
    <x v="1"/>
  </r>
  <r>
    <s v="2015R2008"/>
    <x v="3"/>
    <x v="19"/>
    <d v="2015-08-16T00:00:00"/>
    <n v="16.7"/>
    <n v="3.3"/>
    <n v="0"/>
    <x v="4"/>
    <x v="27"/>
    <n v="27805"/>
    <s v="Western Bulldogs"/>
    <n v="8.3000000000000007"/>
    <n v="14.5"/>
    <n v="14.7"/>
    <n v="24.9"/>
    <n v="153"/>
    <s v="Melbourne"/>
    <n v="0.2"/>
    <n v="2.4"/>
    <n v="7.7"/>
    <n v="8.6999999999999993"/>
    <n v="55"/>
    <x v="14"/>
    <s v="Low"/>
    <x v="1"/>
  </r>
  <r>
    <s v="2015R2009"/>
    <x v="3"/>
    <x v="19"/>
    <d v="2015-08-16T00:00:00"/>
    <n v="23.3"/>
    <n v="9.1"/>
    <n v="0"/>
    <x v="3"/>
    <x v="10"/>
    <n v="41959"/>
    <s v="Fremantle"/>
    <n v="1.3"/>
    <n v="2.6"/>
    <n v="5.0999999999999996"/>
    <n v="11.14"/>
    <n v="80"/>
    <s v="West Coast"/>
    <n v="7.2"/>
    <n v="8.6999999999999993"/>
    <n v="11.12"/>
    <n v="15.14"/>
    <n v="104"/>
    <x v="7"/>
    <s v="Medium"/>
    <x v="0"/>
  </r>
  <r>
    <s v="2015R2101"/>
    <x v="3"/>
    <x v="20"/>
    <d v="2015-08-21T00:00:00"/>
    <n v="18"/>
    <n v="10.1"/>
    <n v="0"/>
    <x v="4"/>
    <x v="2"/>
    <n v="28657"/>
    <s v="Hawthorn"/>
    <n v="2.2999999999999998"/>
    <n v="5.6"/>
    <n v="11.7"/>
    <n v="13.8"/>
    <n v="86"/>
    <s v="Port Adelaide"/>
    <n v="4.5"/>
    <n v="7.5"/>
    <n v="11.8"/>
    <n v="16.12"/>
    <n v="108"/>
    <x v="8"/>
    <s v="Low"/>
    <x v="0"/>
  </r>
  <r>
    <s v="2015R2102"/>
    <x v="3"/>
    <x v="20"/>
    <d v="2015-08-22T00:00:00"/>
    <n v="19.3"/>
    <n v="9.9"/>
    <n v="0"/>
    <x v="1"/>
    <x v="3"/>
    <n v="63178"/>
    <s v="Collingwood"/>
    <n v="3.3"/>
    <n v="3.1"/>
    <n v="6.13"/>
    <n v="7.14"/>
    <n v="56"/>
    <s v="Richmond"/>
    <n v="7.3"/>
    <n v="10.6"/>
    <n v="14.9"/>
    <n v="23.9"/>
    <n v="147"/>
    <x v="13"/>
    <s v="High"/>
    <x v="0"/>
  </r>
  <r>
    <s v="2015R2103"/>
    <x v="3"/>
    <x v="20"/>
    <d v="2015-08-22T00:00:00"/>
    <n v="27.9"/>
    <n v="10.4"/>
    <n v="0"/>
    <x v="14"/>
    <x v="9"/>
    <n v="19507"/>
    <s v="Greater Western Sydney"/>
    <n v="2.2000000000000002"/>
    <n v="3.5"/>
    <n v="4.5999999999999996"/>
    <n v="6.8"/>
    <n v="44"/>
    <s v="Sydney"/>
    <n v="6"/>
    <n v="7.5"/>
    <n v="14.8"/>
    <n v="20.13"/>
    <n v="133"/>
    <x v="0"/>
    <s v="Low"/>
    <x v="0"/>
  </r>
  <r>
    <s v="2015R2104"/>
    <x v="3"/>
    <x v="20"/>
    <d v="2015-08-22T00:00:00"/>
    <n v="22.9"/>
    <n v="16.8"/>
    <n v="18.8"/>
    <x v="2"/>
    <x v="38"/>
    <n v="16253"/>
    <s v="Gold Coast"/>
    <n v="5.3"/>
    <n v="9.5"/>
    <n v="12.7"/>
    <n v="14.13"/>
    <n v="97"/>
    <s v="Essendon"/>
    <n v="4.0999999999999996"/>
    <n v="7.7"/>
    <n v="11.7"/>
    <n v="14.11"/>
    <n v="95"/>
    <x v="17"/>
    <s v="Low"/>
    <x v="1"/>
  </r>
  <r>
    <s v="2015R2105"/>
    <x v="3"/>
    <x v="20"/>
    <d v="2015-08-22T00:00:00"/>
    <n v="19.3"/>
    <n v="9.9"/>
    <n v="0"/>
    <x v="4"/>
    <x v="0"/>
    <n v="25245"/>
    <s v="St Kilda"/>
    <n v="5.4"/>
    <n v="8.6999999999999993"/>
    <n v="11.9"/>
    <n v="14.13"/>
    <n v="97"/>
    <s v="Geelong"/>
    <n v="5.0999999999999996"/>
    <n v="9.1999999999999993"/>
    <n v="13.4"/>
    <n v="15.7"/>
    <n v="97"/>
    <x v="18"/>
    <s v="Low"/>
    <x v="2"/>
  </r>
  <r>
    <s v="2015R2106"/>
    <x v="3"/>
    <x v="20"/>
    <d v="2015-08-22T00:00:00"/>
    <n v="17"/>
    <n v="8.6"/>
    <n v="0.8"/>
    <x v="17"/>
    <x v="11"/>
    <n v="46609"/>
    <s v="Adelaide"/>
    <n v="2.2999999999999998"/>
    <n v="10.4"/>
    <n v="14.6"/>
    <n v="20.11"/>
    <n v="131"/>
    <s v="Brisbane"/>
    <n v="3.3"/>
    <n v="3.3"/>
    <n v="6.5"/>
    <n v="6.8"/>
    <n v="44"/>
    <x v="4"/>
    <s v="Medium"/>
    <x v="1"/>
  </r>
  <r>
    <s v="2015R2107"/>
    <x v="3"/>
    <x v="20"/>
    <d v="2015-08-23T00:00:00"/>
    <n v="16.5"/>
    <n v="5.7"/>
    <n v="0"/>
    <x v="4"/>
    <x v="6"/>
    <n v="23857"/>
    <s v="North Melbourne"/>
    <n v="3.2"/>
    <n v="6.5"/>
    <n v="9.8000000000000007"/>
    <n v="14.1"/>
    <n v="94"/>
    <s v="Fremantle"/>
    <n v="7.2"/>
    <n v="8.6"/>
    <n v="10.8"/>
    <n v="12.11"/>
    <n v="83"/>
    <x v="10"/>
    <s v="Low"/>
    <x v="1"/>
  </r>
  <r>
    <s v="2015R2108"/>
    <x v="3"/>
    <x v="20"/>
    <d v="2015-08-23T00:00:00"/>
    <n v="16.5"/>
    <n v="5.7"/>
    <n v="0"/>
    <x v="1"/>
    <x v="27"/>
    <n v="33962"/>
    <s v="Carlton"/>
    <n v="6.2"/>
    <n v="10.199999999999999"/>
    <n v="11.3"/>
    <n v="12.6"/>
    <n v="78"/>
    <s v="Melbourne"/>
    <n v="1.2"/>
    <n v="2.2999999999999998"/>
    <n v="6.9"/>
    <n v="7.13"/>
    <n v="55"/>
    <x v="1"/>
    <s v="Medium"/>
    <x v="1"/>
  </r>
  <r>
    <s v="2015R2109"/>
    <x v="3"/>
    <x v="20"/>
    <d v="2015-08-23T00:00:00"/>
    <n v="18.8"/>
    <n v="5.2"/>
    <n v="0"/>
    <x v="3"/>
    <x v="10"/>
    <n v="37733"/>
    <s v="West Coast"/>
    <n v="5.5"/>
    <n v="11.9"/>
    <n v="16.100000000000001"/>
    <n v="25.12"/>
    <n v="162"/>
    <s v="Western Bulldogs"/>
    <n v="3.2"/>
    <n v="9.5"/>
    <n v="12.6"/>
    <n v="13.7"/>
    <n v="85"/>
    <x v="7"/>
    <s v="Medium"/>
    <x v="1"/>
  </r>
  <r>
    <s v="2015R2201"/>
    <x v="3"/>
    <x v="21"/>
    <d v="2015-08-28T00:00:00"/>
    <n v="13.2"/>
    <n v="5.9"/>
    <n v="7"/>
    <x v="1"/>
    <x v="2"/>
    <n v="40582"/>
    <s v="Geelong"/>
    <n v="1.1000000000000001"/>
    <n v="3.3"/>
    <n v="6.6"/>
    <n v="9.8000000000000007"/>
    <n v="62"/>
    <s v="Collingwood"/>
    <n v="7.1"/>
    <n v="11.5"/>
    <n v="13.6"/>
    <n v="17.8"/>
    <n v="110"/>
    <x v="9"/>
    <s v="Medium"/>
    <x v="0"/>
  </r>
  <r>
    <s v="2015R2202"/>
    <x v="3"/>
    <x v="21"/>
    <d v="2015-08-29T00:00:00"/>
    <n v="19.5"/>
    <n v="6"/>
    <n v="0"/>
    <x v="14"/>
    <x v="3"/>
    <n v="9538"/>
    <s v="Greater Western Sydney"/>
    <n v="2.2999999999999998"/>
    <n v="5.8"/>
    <n v="13.11"/>
    <n v="20.12"/>
    <n v="132"/>
    <s v="Carlton"/>
    <n v="2.4"/>
    <n v="4.9000000000000004"/>
    <n v="5.9"/>
    <n v="7.9"/>
    <n v="51"/>
    <x v="15"/>
    <s v="Low"/>
    <x v="1"/>
  </r>
  <r>
    <s v="2015R2203"/>
    <x v="3"/>
    <x v="21"/>
    <d v="2015-08-29T00:00:00"/>
    <n v="12.2"/>
    <n v="0.7"/>
    <n v="1.8"/>
    <x v="12"/>
    <x v="9"/>
    <n v="11731"/>
    <s v="Hawthorn"/>
    <n v="1.3"/>
    <n v="11.4"/>
    <n v="15.5"/>
    <n v="21.8"/>
    <n v="134"/>
    <s v="Brisbane"/>
    <n v="4.2"/>
    <n v="5.6"/>
    <n v="8.8000000000000007"/>
    <n v="9.8000000000000007"/>
    <n v="62"/>
    <x v="2"/>
    <s v="Low"/>
    <x v="1"/>
  </r>
  <r>
    <s v="2015R2204"/>
    <x v="3"/>
    <x v="21"/>
    <d v="2015-08-29T00:00:00"/>
    <n v="11.1"/>
    <n v="3.8"/>
    <n v="1.8"/>
    <x v="4"/>
    <x v="38"/>
    <n v="37299"/>
    <s v="North Melbourne"/>
    <n v="1.5"/>
    <n v="3.8"/>
    <n v="5.1100000000000003"/>
    <n v="10.130000000000001"/>
    <n v="73"/>
    <s v="Western Bulldogs"/>
    <n v="1.3"/>
    <n v="5.5"/>
    <n v="7.1"/>
    <n v="14.12"/>
    <n v="96"/>
    <x v="14"/>
    <s v="Medium"/>
    <x v="0"/>
  </r>
  <r>
    <s v="2015R2205"/>
    <x v="3"/>
    <x v="21"/>
    <d v="2015-08-29T00:00:00"/>
    <n v="11.1"/>
    <n v="3.8"/>
    <n v="1.8"/>
    <x v="1"/>
    <x v="0"/>
    <n v="37864"/>
    <s v="Essendon"/>
    <n v="2"/>
    <n v="5"/>
    <n v="6.2"/>
    <n v="7.5"/>
    <n v="47"/>
    <s v="Richmond"/>
    <n v="1.4"/>
    <n v="4.0999999999999996"/>
    <n v="7.12"/>
    <n v="10.14"/>
    <n v="74"/>
    <x v="13"/>
    <s v="Medium"/>
    <x v="0"/>
  </r>
  <r>
    <s v="2015R2206"/>
    <x v="3"/>
    <x v="21"/>
    <d v="2015-08-29T00:00:00"/>
    <n v="22.5"/>
    <n v="13.3"/>
    <n v="0.2"/>
    <x v="2"/>
    <x v="0"/>
    <n v="9343"/>
    <s v="Gold Coast"/>
    <n v="2.2000000000000002"/>
    <n v="4.3"/>
    <n v="6.5"/>
    <n v="7.9"/>
    <n v="51"/>
    <s v="Port Adelaide"/>
    <n v="2.6"/>
    <n v="6.9"/>
    <n v="10.11"/>
    <n v="12.16"/>
    <n v="88"/>
    <x v="8"/>
    <s v="Low"/>
    <x v="0"/>
  </r>
  <r>
    <s v="2015R2207"/>
    <x v="3"/>
    <x v="21"/>
    <d v="2015-08-30T00:00:00"/>
    <n v="16.2"/>
    <n v="6.2"/>
    <n v="0"/>
    <x v="17"/>
    <x v="22"/>
    <n v="52460"/>
    <s v="Adelaide"/>
    <n v="8.3000000000000007"/>
    <n v="9.6"/>
    <n v="14.8"/>
    <n v="19.12"/>
    <n v="126"/>
    <s v="West Coast"/>
    <n v="0.1"/>
    <n v="5.4"/>
    <n v="6.6"/>
    <n v="10.9"/>
    <n v="69"/>
    <x v="4"/>
    <s v="High"/>
    <x v="1"/>
  </r>
  <r>
    <s v="2015R2208"/>
    <x v="3"/>
    <x v="21"/>
    <d v="2015-08-30T00:00:00"/>
    <n v="12.5"/>
    <n v="7.5"/>
    <n v="3.6"/>
    <x v="4"/>
    <x v="27"/>
    <n v="27856"/>
    <s v="St Kilda"/>
    <n v="1.5"/>
    <n v="3.9"/>
    <n v="4.12"/>
    <n v="4.1399999999999997"/>
    <n v="38"/>
    <s v="Sydney"/>
    <n v="4.3"/>
    <n v="10.6"/>
    <n v="15.1"/>
    <n v="20.149999999999999"/>
    <n v="135"/>
    <x v="0"/>
    <s v="Low"/>
    <x v="0"/>
  </r>
  <r>
    <s v="2015R2209"/>
    <x v="3"/>
    <x v="21"/>
    <d v="2015-08-30T00:00:00"/>
    <n v="18.7"/>
    <n v="13.8"/>
    <n v="15.6"/>
    <x v="3"/>
    <x v="10"/>
    <n v="33529"/>
    <s v="Fremantle"/>
    <n v="5.0999999999999996"/>
    <n v="11.3"/>
    <n v="14.5"/>
    <n v="17.600000000000001"/>
    <n v="108"/>
    <s v="Melbourne"/>
    <n v="0.1"/>
    <n v="4.2"/>
    <n v="6.5"/>
    <n v="8.6"/>
    <n v="54"/>
    <x v="5"/>
    <s v="Medium"/>
    <x v="1"/>
  </r>
  <r>
    <s v="2015R2301"/>
    <x v="3"/>
    <x v="22"/>
    <d v="2015-09-04T00:00:00"/>
    <n v="13.3"/>
    <n v="4.7"/>
    <n v="0"/>
    <x v="4"/>
    <x v="2"/>
    <n v="40461"/>
    <s v="Richmond"/>
    <n v="1.4"/>
    <n v="2.7"/>
    <n v="7.11"/>
    <n v="16.12"/>
    <n v="108"/>
    <s v="North Melbourne"/>
    <n v="2.2999999999999998"/>
    <n v="4.5"/>
    <n v="6.6"/>
    <n v="10.7"/>
    <n v="67"/>
    <x v="13"/>
    <s v="Medium"/>
    <x v="1"/>
  </r>
  <r>
    <s v="2015R2302"/>
    <x v="3"/>
    <x v="22"/>
    <d v="2015-09-05T00:00:00"/>
    <n v="13.8"/>
    <n v="8.3000000000000007"/>
    <n v="0"/>
    <x v="10"/>
    <x v="44"/>
    <n v="26128"/>
    <s v="Geelong"/>
    <n v="5.6"/>
    <n v="8.9"/>
    <n v="11.11"/>
    <n v="17.170000000000002"/>
    <n v="119"/>
    <s v="Adelaide"/>
    <n v="1.3"/>
    <n v="3.8"/>
    <n v="9.1199999999999992"/>
    <n v="11.14"/>
    <n v="80"/>
    <x v="12"/>
    <s v="Low"/>
    <x v="1"/>
  </r>
  <r>
    <s v="2015R2303"/>
    <x v="3"/>
    <x v="22"/>
    <d v="2015-09-05T00:00:00"/>
    <n v="23.6"/>
    <n v="12"/>
    <n v="0"/>
    <x v="6"/>
    <x v="3"/>
    <n v="15434"/>
    <s v="Brisbane"/>
    <n v="2.5"/>
    <n v="8.1199999999999992"/>
    <n v="14.15"/>
    <n v="19.16"/>
    <n v="130"/>
    <s v="Western Bulldogs"/>
    <n v="8"/>
    <n v="11.2"/>
    <n v="13.6"/>
    <n v="19.8"/>
    <n v="122"/>
    <x v="3"/>
    <s v="Low"/>
    <x v="1"/>
  </r>
  <r>
    <s v="2015R2304"/>
    <x v="3"/>
    <x v="22"/>
    <d v="2015-09-05T00:00:00"/>
    <n v="17.100000000000001"/>
    <n v="3.5"/>
    <n v="0"/>
    <x v="17"/>
    <x v="27"/>
    <n v="37922"/>
    <s v="Port Adelaide"/>
    <n v="1.3"/>
    <n v="9.4"/>
    <n v="13.8"/>
    <n v="18.14"/>
    <n v="122"/>
    <s v="Fremantle"/>
    <n v="4.4000000000000004"/>
    <n v="4.4000000000000004"/>
    <n v="7.4"/>
    <n v="8.5"/>
    <n v="53"/>
    <x v="8"/>
    <s v="Medium"/>
    <x v="1"/>
  </r>
  <r>
    <s v="2015R2305"/>
    <x v="3"/>
    <x v="22"/>
    <d v="2015-09-05T00:00:00"/>
    <n v="15"/>
    <n v="8.8000000000000007"/>
    <n v="0"/>
    <x v="1"/>
    <x v="12"/>
    <n v="33182"/>
    <s v="Hawthorn"/>
    <n v="5.3"/>
    <n v="9.5"/>
    <n v="14.7"/>
    <n v="17.11"/>
    <n v="113"/>
    <s v="Carlton"/>
    <n v="1.2"/>
    <n v="4.5"/>
    <n v="5.7"/>
    <n v="8.8000000000000007"/>
    <n v="56"/>
    <x v="2"/>
    <s v="Medium"/>
    <x v="1"/>
  </r>
  <r>
    <s v="2015R2306"/>
    <x v="3"/>
    <x v="22"/>
    <d v="2015-09-05T00:00:00"/>
    <n v="19.399999999999999"/>
    <n v="11.1"/>
    <n v="0"/>
    <x v="7"/>
    <x v="45"/>
    <n v="25424"/>
    <s v="Sydney"/>
    <n v="6.3"/>
    <n v="9.6999999999999993"/>
    <n v="11.11"/>
    <n v="19.13"/>
    <n v="127"/>
    <s v="Gold Coast"/>
    <n v="0.2"/>
    <n v="6.3"/>
    <n v="7.7"/>
    <n v="9.1"/>
    <n v="64"/>
    <x v="0"/>
    <s v="Low"/>
    <x v="1"/>
  </r>
  <r>
    <s v="2015R2307"/>
    <x v="3"/>
    <x v="22"/>
    <d v="2015-09-05T00:00:00"/>
    <n v="19.2"/>
    <n v="13"/>
    <n v="8"/>
    <x v="3"/>
    <x v="16"/>
    <n v="36165"/>
    <s v="West Coast"/>
    <n v="4.4000000000000004"/>
    <n v="7.7"/>
    <n v="13.14"/>
    <n v="18.170000000000002"/>
    <n v="125"/>
    <s v="St Kilda"/>
    <n v="2.1"/>
    <n v="3.5"/>
    <n v="4.5"/>
    <n v="4.5999999999999996"/>
    <n v="30"/>
    <x v="7"/>
    <s v="Medium"/>
    <x v="1"/>
  </r>
  <r>
    <s v="2015R2308"/>
    <x v="3"/>
    <x v="22"/>
    <d v="2015-09-06T00:00:00"/>
    <n v="15.5"/>
    <n v="3.2"/>
    <n v="0"/>
    <x v="4"/>
    <x v="6"/>
    <n v="8974"/>
    <s v="Melbourne"/>
    <n v="4.0999999999999996"/>
    <n v="7.6"/>
    <n v="13.1"/>
    <n v="15.13"/>
    <n v="103"/>
    <s v="Greater Western Sydney"/>
    <n v="4.0999999999999996"/>
    <n v="7.4"/>
    <n v="9.6999999999999993"/>
    <n v="11.11"/>
    <n v="77"/>
    <x v="16"/>
    <s v="Low"/>
    <x v="1"/>
  </r>
  <r>
    <s v="2015R2309"/>
    <x v="3"/>
    <x v="22"/>
    <d v="2015-09-06T00:00:00"/>
    <n v="15.5"/>
    <n v="3.2"/>
    <n v="0"/>
    <x v="1"/>
    <x v="27"/>
    <n v="40270"/>
    <s v="Collingwood"/>
    <n v="4.2"/>
    <n v="8.3000000000000007"/>
    <n v="12.5"/>
    <n v="14.8"/>
    <n v="92"/>
    <s v="Essendon"/>
    <n v="3.2"/>
    <n v="9.5"/>
    <n v="11.7"/>
    <n v="14.11"/>
    <n v="95"/>
    <x v="6"/>
    <s v="Medium"/>
    <x v="0"/>
  </r>
  <r>
    <s v="2015QF01"/>
    <x v="3"/>
    <x v="23"/>
    <d v="2015-09-11T00:00:00"/>
    <n v="21.2"/>
    <n v="10.4"/>
    <n v="8"/>
    <x v="3"/>
    <x v="39"/>
    <n v="42663"/>
    <s v="West Coast"/>
    <n v="2.2000000000000002"/>
    <n v="7.6"/>
    <n v="12.11"/>
    <n v="14.12"/>
    <n v="96"/>
    <s v="Hawthorn"/>
    <n v="2.2999999999999998"/>
    <n v="2.4"/>
    <n v="4.9000000000000004"/>
    <n v="9.1"/>
    <n v="64"/>
    <x v="7"/>
    <s v="Medium"/>
    <x v="1"/>
  </r>
  <r>
    <s v="2015EF01"/>
    <x v="3"/>
    <x v="24"/>
    <d v="2015-09-12T00:00:00"/>
    <n v="21.6"/>
    <n v="12.3"/>
    <n v="0"/>
    <x v="1"/>
    <x v="0"/>
    <n v="60872"/>
    <s v="Western Bulldogs"/>
    <n v="4.5999999999999996"/>
    <n v="7.1"/>
    <n v="10.16"/>
    <n v="14.18"/>
    <n v="102"/>
    <s v="Adelaide"/>
    <n v="6.3"/>
    <n v="9.6"/>
    <n v="13.9"/>
    <n v="16.13"/>
    <n v="109"/>
    <x v="4"/>
    <s v="High"/>
    <x v="0"/>
  </r>
  <r>
    <s v="2015QF02"/>
    <x v="3"/>
    <x v="23"/>
    <d v="2015-09-12T00:00:00"/>
    <n v="17.3"/>
    <n v="13.5"/>
    <n v="19.399999999999999"/>
    <x v="3"/>
    <x v="31"/>
    <n v="40071"/>
    <s v="Fremantle"/>
    <n v="4.0999999999999996"/>
    <n v="6.4"/>
    <n v="8.8000000000000007"/>
    <n v="10.9"/>
    <n v="69"/>
    <s v="Sydney"/>
    <n v="1.6"/>
    <n v="2.11"/>
    <n v="5.13"/>
    <n v="7.18"/>
    <n v="60"/>
    <x v="5"/>
    <s v="Medium"/>
    <x v="1"/>
  </r>
  <r>
    <s v="2015EF02"/>
    <x v="3"/>
    <x v="24"/>
    <d v="2015-09-13T00:00:00"/>
    <n v="24.6"/>
    <n v="14.4"/>
    <n v="0"/>
    <x v="1"/>
    <x v="27"/>
    <n v="90186"/>
    <s v="Richmond"/>
    <n v="2.2999999999999998"/>
    <n v="9.3000000000000007"/>
    <n v="12.3"/>
    <n v="14.4"/>
    <n v="88"/>
    <s v="North Melbourne"/>
    <n v="1.6"/>
    <n v="6.8"/>
    <n v="11.13"/>
    <n v="15.15"/>
    <n v="105"/>
    <x v="10"/>
    <s v="High"/>
    <x v="0"/>
  </r>
  <r>
    <s v="2015SF01"/>
    <x v="3"/>
    <x v="25"/>
    <d v="2015-09-18T00:00:00"/>
    <n v="14.4"/>
    <n v="8.1999999999999993"/>
    <n v="0.2"/>
    <x v="1"/>
    <x v="2"/>
    <n v="70879"/>
    <s v="Hawthorn"/>
    <n v="8.4"/>
    <n v="11.6"/>
    <n v="16.7"/>
    <n v="21.9"/>
    <n v="135"/>
    <s v="Adelaide"/>
    <n v="2.2000000000000002"/>
    <n v="4.3"/>
    <n v="6.7"/>
    <n v="8.1300000000000008"/>
    <n v="61"/>
    <x v="2"/>
    <s v="High"/>
    <x v="1"/>
  </r>
  <r>
    <s v="2015SF02"/>
    <x v="3"/>
    <x v="25"/>
    <d v="2015-09-19T00:00:00"/>
    <n v="19.5"/>
    <n v="12.2"/>
    <n v="7"/>
    <x v="0"/>
    <x v="0"/>
    <n v="31162"/>
    <s v="Sydney"/>
    <n v="2.1"/>
    <n v="3.3"/>
    <n v="5.7"/>
    <n v="7.9"/>
    <n v="51"/>
    <s v="North Melbourne"/>
    <n v="2.2999999999999998"/>
    <n v="5.6"/>
    <n v="7.8"/>
    <n v="11.11"/>
    <n v="77"/>
    <x v="10"/>
    <s v="Medium"/>
    <x v="0"/>
  </r>
  <r>
    <s v="2015PF01"/>
    <x v="3"/>
    <x v="26"/>
    <d v="2015-09-25T00:00:00"/>
    <n v="22.6"/>
    <n v="14.1"/>
    <n v="0"/>
    <x v="3"/>
    <x v="39"/>
    <n v="41508"/>
    <s v="Fremantle"/>
    <n v="2.1"/>
    <n v="4.4000000000000004"/>
    <n v="8.4"/>
    <n v="10.7"/>
    <n v="67"/>
    <s v="Hawthorn"/>
    <n v="5.2"/>
    <n v="7.2"/>
    <n v="11.3"/>
    <n v="15.4"/>
    <n v="94"/>
    <x v="2"/>
    <s v="Medium"/>
    <x v="0"/>
  </r>
  <r>
    <s v="2015PF02"/>
    <x v="3"/>
    <x v="26"/>
    <d v="2015-09-26T00:00:00"/>
    <n v="23.2"/>
    <n v="10.199999999999999"/>
    <n v="0"/>
    <x v="3"/>
    <x v="34"/>
    <n v="43080"/>
    <s v="West Coast"/>
    <n v="0.2"/>
    <n v="3.8"/>
    <n v="8.14"/>
    <n v="10.199999999999999"/>
    <n v="80"/>
    <s v="North Melbourne"/>
    <n v="3.4"/>
    <n v="4.7"/>
    <n v="5.1100000000000003"/>
    <n v="7.13"/>
    <n v="55"/>
    <x v="7"/>
    <s v="Medium"/>
    <x v="1"/>
  </r>
  <r>
    <s v="2015GF01"/>
    <x v="3"/>
    <x v="27"/>
    <d v="2015-10-03T00:00:00"/>
    <n v="30.9"/>
    <n v="17.3"/>
    <n v="0"/>
    <x v="1"/>
    <x v="26"/>
    <n v="98632"/>
    <s v="West Coast"/>
    <n v="1.5"/>
    <n v="3.8"/>
    <n v="5.9"/>
    <n v="8.1300000000000008"/>
    <n v="61"/>
    <s v="Hawthorn"/>
    <n v="5"/>
    <n v="9.3000000000000007"/>
    <n v="14.5"/>
    <n v="16.11"/>
    <n v="107"/>
    <x v="2"/>
    <s v="High"/>
    <x v="0"/>
  </r>
  <r>
    <s v="2016R0101"/>
    <x v="4"/>
    <x v="0"/>
    <d v="2016-03-24T00:00:00"/>
    <n v="21.6"/>
    <n v="16.899999999999999"/>
    <n v="0"/>
    <x v="1"/>
    <x v="0"/>
    <n v="75706"/>
    <s v="Richmond"/>
    <n v="4.0999999999999996"/>
    <n v="7.2"/>
    <n v="10.6"/>
    <n v="14.8"/>
    <n v="92"/>
    <s v="Carlton"/>
    <n v="4.4000000000000004"/>
    <n v="5.7"/>
    <n v="11.9"/>
    <n v="12.11"/>
    <n v="83"/>
    <x v="13"/>
    <s v="High"/>
    <x v="1"/>
  </r>
  <r>
    <s v="2016R0102"/>
    <x v="4"/>
    <x v="0"/>
    <d v="2016-03-26T00:00:00"/>
    <n v="20.399999999999999"/>
    <n v="12.6"/>
    <n v="0"/>
    <x v="1"/>
    <x v="14"/>
    <n v="28505"/>
    <s v="Melbourne"/>
    <n v="5"/>
    <n v="5.4"/>
    <n v="6.5"/>
    <n v="12.8"/>
    <n v="80"/>
    <s v="Greater Western Sydney"/>
    <n v="3.4"/>
    <n v="6.8"/>
    <n v="8.14"/>
    <n v="10.18"/>
    <n v="78"/>
    <x v="16"/>
    <s v="Low"/>
    <x v="1"/>
  </r>
  <r>
    <s v="2016R0103"/>
    <x v="4"/>
    <x v="0"/>
    <d v="2016-03-26T00:00:00"/>
    <n v="29.3"/>
    <n v="20.3"/>
    <n v="0"/>
    <x v="2"/>
    <x v="46"/>
    <n v="16239"/>
    <s v="Gold Coast"/>
    <n v="5.5"/>
    <n v="11.9"/>
    <n v="15.14"/>
    <n v="17.190000000000001"/>
    <n v="121"/>
    <s v="Essendon"/>
    <n v="1"/>
    <n v="5.0999999999999996"/>
    <n v="7.5"/>
    <n v="9.6"/>
    <n v="60"/>
    <x v="17"/>
    <s v="Low"/>
    <x v="1"/>
  </r>
  <r>
    <s v="2016R0104"/>
    <x v="4"/>
    <x v="0"/>
    <d v="2016-03-26T00:00:00"/>
    <n v="20.399999999999999"/>
    <n v="12.6"/>
    <n v="0"/>
    <x v="4"/>
    <x v="45"/>
    <n v="25485"/>
    <s v="North Melbourne"/>
    <n v="2.2999999999999998"/>
    <n v="6.6"/>
    <n v="13.7"/>
    <n v="16.11"/>
    <n v="107"/>
    <s v="Adelaide"/>
    <n v="3.5"/>
    <n v="9.6"/>
    <n v="13.8"/>
    <n v="14.13"/>
    <n v="97"/>
    <x v="10"/>
    <s v="Low"/>
    <x v="1"/>
  </r>
  <r>
    <s v="2016R0105"/>
    <x v="4"/>
    <x v="0"/>
    <d v="2016-03-26T00:00:00"/>
    <n v="26.3"/>
    <n v="17.5"/>
    <n v="0"/>
    <x v="7"/>
    <x v="45"/>
    <n v="33857"/>
    <s v="Sydney"/>
    <n v="3.9"/>
    <n v="10.119999999999999"/>
    <n v="14.21"/>
    <n v="18.25"/>
    <n v="133"/>
    <s v="Collingwood"/>
    <n v="1.1000000000000001"/>
    <n v="1.4"/>
    <n v="5.6"/>
    <n v="7.11"/>
    <n v="53"/>
    <x v="0"/>
    <s v="Medium"/>
    <x v="1"/>
  </r>
  <r>
    <s v="2016R0106"/>
    <x v="4"/>
    <x v="0"/>
    <d v="2016-03-27T00:00:00"/>
    <n v="19.3"/>
    <n v="13.6"/>
    <n v="1.4"/>
    <x v="4"/>
    <x v="6"/>
    <n v="27832"/>
    <s v="Western Bulldogs"/>
    <n v="7.1"/>
    <n v="9.6999999999999993"/>
    <n v="10.11"/>
    <n v="15.13"/>
    <n v="103"/>
    <s v="Fremantle"/>
    <n v="0.2"/>
    <n v="1.5"/>
    <n v="4.7"/>
    <n v="5.8"/>
    <n v="38"/>
    <x v="14"/>
    <s v="Low"/>
    <x v="1"/>
  </r>
  <r>
    <s v="2016R0107"/>
    <x v="4"/>
    <x v="0"/>
    <d v="2016-03-27T00:00:00"/>
    <n v="22.5"/>
    <n v="15.3"/>
    <n v="0"/>
    <x v="17"/>
    <x v="29"/>
    <n v="42896"/>
    <s v="Port Adelaide"/>
    <n v="4.0999999999999996"/>
    <n v="9.1999999999999993"/>
    <n v="13.9"/>
    <n v="20.13"/>
    <n v="133"/>
    <s v="St Kilda"/>
    <n v="4.4000000000000004"/>
    <n v="9.8000000000000007"/>
    <n v="14.9"/>
    <n v="15.1"/>
    <n v="100"/>
    <x v="8"/>
    <s v="Medium"/>
    <x v="1"/>
  </r>
  <r>
    <s v="2016R0108"/>
    <x v="4"/>
    <x v="0"/>
    <d v="2016-03-27T00:00:00"/>
    <n v="23"/>
    <n v="16.899999999999999"/>
    <n v="6.6"/>
    <x v="3"/>
    <x v="12"/>
    <n v="35201"/>
    <s v="West Coast"/>
    <n v="7.4"/>
    <n v="13.7"/>
    <n v="19.899999999999999"/>
    <n v="26.1"/>
    <n v="166"/>
    <s v="Brisbane"/>
    <n v="5.2"/>
    <n v="7.4"/>
    <n v="11.7"/>
    <n v="15.12"/>
    <n v="102"/>
    <x v="7"/>
    <s v="Medium"/>
    <x v="1"/>
  </r>
  <r>
    <s v="2016R0109"/>
    <x v="4"/>
    <x v="0"/>
    <d v="2016-03-28T00:00:00"/>
    <n v="19.2"/>
    <n v="9.4"/>
    <n v="0"/>
    <x v="1"/>
    <x v="27"/>
    <n v="74218"/>
    <s v="Geelong"/>
    <n v="4"/>
    <n v="11.1"/>
    <n v="11.4"/>
    <n v="18.8"/>
    <n v="116"/>
    <s v="Hawthorn"/>
    <n v="1.3"/>
    <n v="5.7"/>
    <n v="10.119999999999999"/>
    <n v="12.14"/>
    <n v="86"/>
    <x v="12"/>
    <s v="High"/>
    <x v="1"/>
  </r>
  <r>
    <s v="2016R0201"/>
    <x v="4"/>
    <x v="1"/>
    <d v="2016-04-01T00:00:00"/>
    <n v="27.1"/>
    <n v="13.9"/>
    <n v="0"/>
    <x v="1"/>
    <x v="2"/>
    <n v="72761"/>
    <s v="Collingwood"/>
    <n v="2.1"/>
    <n v="3.3"/>
    <n v="7.7"/>
    <n v="13.9"/>
    <n v="87"/>
    <s v="Richmond"/>
    <n v="2.2000000000000002"/>
    <n v="3.8"/>
    <n v="7.12"/>
    <n v="12.14"/>
    <n v="86"/>
    <x v="9"/>
    <s v="High"/>
    <x v="1"/>
  </r>
  <r>
    <s v="2016R0202"/>
    <x v="4"/>
    <x v="1"/>
    <d v="2016-04-02T00:00:00"/>
    <n v="23"/>
    <n v="17.2"/>
    <n v="0"/>
    <x v="17"/>
    <x v="20"/>
    <n v="50555"/>
    <s v="Adelaide"/>
    <n v="6.4"/>
    <n v="13.5"/>
    <n v="19.7"/>
    <n v="22.12"/>
    <n v="144"/>
    <s v="Port Adelaide"/>
    <n v="1.2"/>
    <n v="4.8"/>
    <n v="7.12"/>
    <n v="11.2"/>
    <n v="86"/>
    <x v="4"/>
    <s v="High"/>
    <x v="1"/>
  </r>
  <r>
    <s v="2016R0203"/>
    <x v="4"/>
    <x v="1"/>
    <d v="2016-04-02T00:00:00"/>
    <n v="19.8"/>
    <n v="15.7"/>
    <n v="0"/>
    <x v="1"/>
    <x v="9"/>
    <n v="50424"/>
    <s v="Essendon"/>
    <n v="2.2000000000000002"/>
    <n v="7.7"/>
    <n v="8.1"/>
    <n v="11.14"/>
    <n v="80"/>
    <s v="Melbourne"/>
    <n v="1.4"/>
    <n v="6.4"/>
    <n v="7.7"/>
    <n v="10.7"/>
    <n v="67"/>
    <x v="6"/>
    <s v="High"/>
    <x v="1"/>
  </r>
  <r>
    <s v="2016R0204"/>
    <x v="4"/>
    <x v="1"/>
    <d v="2016-04-02T00:00:00"/>
    <n v="30.4"/>
    <n v="19.899999999999999"/>
    <n v="0"/>
    <x v="6"/>
    <x v="46"/>
    <n v="18021"/>
    <s v="Brisbane"/>
    <n v="2.7"/>
    <n v="4.1100000000000003"/>
    <n v="7.12"/>
    <n v="11.17"/>
    <n v="83"/>
    <s v="North Melbourne"/>
    <n v="2.2999999999999998"/>
    <n v="8.8000000000000007"/>
    <n v="13.13"/>
    <n v="17.149999999999999"/>
    <n v="117"/>
    <x v="10"/>
    <s v="Low"/>
    <x v="0"/>
  </r>
  <r>
    <s v="2016R0205"/>
    <x v="4"/>
    <x v="1"/>
    <d v="2016-04-02T00:00:00"/>
    <n v="19.8"/>
    <n v="15.7"/>
    <n v="0"/>
    <x v="4"/>
    <x v="45"/>
    <n v="37353"/>
    <s v="St Kilda"/>
    <n v="1.1000000000000001"/>
    <n v="3.5"/>
    <n v="4.5"/>
    <n v="5.6"/>
    <n v="36"/>
    <s v="Western Bulldogs"/>
    <n v="3.6"/>
    <n v="7.6"/>
    <n v="9.1300000000000008"/>
    <n v="13.15"/>
    <n v="93"/>
    <x v="14"/>
    <s v="Medium"/>
    <x v="0"/>
  </r>
  <r>
    <s v="2016R0206"/>
    <x v="4"/>
    <x v="1"/>
    <d v="2016-04-02T00:00:00"/>
    <n v="30.5"/>
    <n v="14.1"/>
    <n v="0"/>
    <x v="3"/>
    <x v="12"/>
    <n v="34208"/>
    <s v="Fremantle"/>
    <n v="4.4000000000000004"/>
    <n v="6.7"/>
    <n v="11.1"/>
    <n v="14.16"/>
    <n v="100"/>
    <s v="Gold Coast"/>
    <n v="4.3"/>
    <n v="11.6"/>
    <n v="16.899999999999999"/>
    <n v="19.12"/>
    <n v="126"/>
    <x v="17"/>
    <s v="Medium"/>
    <x v="0"/>
  </r>
  <r>
    <s v="2016R0207"/>
    <x v="4"/>
    <x v="1"/>
    <d v="2016-04-03T00:00:00"/>
    <n v="25"/>
    <n v="12.2"/>
    <n v="0"/>
    <x v="11"/>
    <x v="6"/>
    <n v="13656"/>
    <s v="Greater Western Sydney"/>
    <n v="2.1"/>
    <n v="8.4"/>
    <n v="12.8"/>
    <n v="13.11"/>
    <n v="89"/>
    <s v="Geelong"/>
    <n v="1.5"/>
    <n v="5.7"/>
    <n v="8.8000000000000007"/>
    <n v="11.1"/>
    <n v="76"/>
    <x v="15"/>
    <s v="Low"/>
    <x v="1"/>
  </r>
  <r>
    <s v="2016R0208"/>
    <x v="4"/>
    <x v="1"/>
    <d v="2016-04-03T00:00:00"/>
    <n v="20"/>
    <n v="9"/>
    <n v="0"/>
    <x v="1"/>
    <x v="27"/>
    <n v="42977"/>
    <s v="Hawthorn"/>
    <n v="4.4000000000000004"/>
    <n v="7.8"/>
    <n v="11.11"/>
    <n v="14.15"/>
    <n v="99"/>
    <s v="West Coast"/>
    <n v="0.2"/>
    <n v="4.5"/>
    <n v="7.8"/>
    <n v="7.11"/>
    <n v="53"/>
    <x v="2"/>
    <s v="Medium"/>
    <x v="1"/>
  </r>
  <r>
    <s v="2016R0209"/>
    <x v="4"/>
    <x v="1"/>
    <d v="2016-04-03T00:00:00"/>
    <n v="20"/>
    <n v="9"/>
    <n v="0"/>
    <x v="4"/>
    <x v="12"/>
    <n v="33146"/>
    <s v="Carlton"/>
    <n v="3.2"/>
    <n v="4.5"/>
    <n v="6.1"/>
    <n v="10.11"/>
    <n v="71"/>
    <s v="Sydney"/>
    <n v="4.4000000000000004"/>
    <n v="10.7"/>
    <n v="14.7"/>
    <n v="20.11"/>
    <n v="131"/>
    <x v="0"/>
    <s v="Medium"/>
    <x v="0"/>
  </r>
  <r>
    <s v="2016R0301"/>
    <x v="4"/>
    <x v="2"/>
    <d v="2016-04-08T00:00:00"/>
    <n v="20.7"/>
    <n v="8.8000000000000007"/>
    <n v="0"/>
    <x v="17"/>
    <x v="0"/>
    <n v="43663"/>
    <s v="Port Adelaide"/>
    <n v="7.4"/>
    <n v="11.5"/>
    <n v="14.8"/>
    <n v="17.100000000000001"/>
    <n v="112"/>
    <s v="Essendon"/>
    <n v="1.4"/>
    <n v="4.5999999999999996"/>
    <n v="4.7"/>
    <n v="7.9"/>
    <n v="51"/>
    <x v="8"/>
    <s v="Medium"/>
    <x v="1"/>
  </r>
  <r>
    <s v="2016R0302"/>
    <x v="4"/>
    <x v="2"/>
    <d v="2016-04-09T00:00:00"/>
    <n v="23.3"/>
    <n v="8.5"/>
    <n v="0"/>
    <x v="1"/>
    <x v="3"/>
    <n v="50903"/>
    <s v="St Kilda"/>
    <n v="6.3"/>
    <n v="9.6"/>
    <n v="15.7"/>
    <n v="18.11"/>
    <n v="119"/>
    <s v="Collingwood"/>
    <n v="4.3"/>
    <n v="9.4"/>
    <n v="10.6"/>
    <n v="14.6"/>
    <n v="90"/>
    <x v="11"/>
    <s v="High"/>
    <x v="1"/>
  </r>
  <r>
    <s v="2016R0303"/>
    <x v="4"/>
    <x v="2"/>
    <d v="2016-04-09T00:00:00"/>
    <n v="23.3"/>
    <n v="8.5"/>
    <n v="0"/>
    <x v="4"/>
    <x v="9"/>
    <n v="29951"/>
    <s v="Richmond"/>
    <n v="2.2999999999999998"/>
    <n v="7.5"/>
    <n v="9.1"/>
    <n v="13.14"/>
    <n v="92"/>
    <s v="Adelaide"/>
    <n v="4.4000000000000004"/>
    <n v="11.6"/>
    <n v="17.899999999999999"/>
    <n v="19.14"/>
    <n v="128"/>
    <x v="4"/>
    <s v="Low"/>
    <x v="0"/>
  </r>
  <r>
    <s v="2016R0304"/>
    <x v="4"/>
    <x v="2"/>
    <d v="2016-04-09T00:00:00"/>
    <n v="23.2"/>
    <n v="16.2"/>
    <n v="0.2"/>
    <x v="7"/>
    <x v="38"/>
    <n v="37045"/>
    <s v="Sydney"/>
    <n v="2.2999999999999998"/>
    <n v="5.4"/>
    <n v="8.6999999999999993"/>
    <n v="14.9"/>
    <n v="93"/>
    <s v="Greater Western Sydney"/>
    <n v="0.2"/>
    <n v="4.4000000000000004"/>
    <n v="6.5"/>
    <n v="10.8"/>
    <n v="68"/>
    <x v="0"/>
    <s v="Medium"/>
    <x v="1"/>
  </r>
  <r>
    <s v="2016R0305"/>
    <x v="4"/>
    <x v="2"/>
    <d v="2016-04-09T00:00:00"/>
    <n v="28.8"/>
    <n v="20.3"/>
    <n v="0"/>
    <x v="2"/>
    <x v="45"/>
    <n v="13885"/>
    <s v="Gold Coast"/>
    <n v="3.2"/>
    <n v="5.7"/>
    <n v="9.1"/>
    <n v="13.17"/>
    <n v="95"/>
    <s v="Carlton"/>
    <n v="1.3"/>
    <n v="3.5"/>
    <n v="5.8"/>
    <n v="5.1100000000000003"/>
    <n v="41"/>
    <x v="17"/>
    <s v="Low"/>
    <x v="1"/>
  </r>
  <r>
    <s v="2016R0306"/>
    <x v="4"/>
    <x v="2"/>
    <d v="2016-04-09T00:00:00"/>
    <n v="24.1"/>
    <n v="17.600000000000001"/>
    <n v="0"/>
    <x v="3"/>
    <x v="16"/>
    <n v="40555"/>
    <s v="West Coast"/>
    <n v="2.1"/>
    <n v="4.7"/>
    <n v="7.11"/>
    <n v="12.2"/>
    <n v="92"/>
    <s v="Fremantle"/>
    <n v="3.3"/>
    <n v="3.7"/>
    <n v="4.0999999999999996"/>
    <n v="8.11"/>
    <n v="59"/>
    <x v="7"/>
    <s v="Medium"/>
    <x v="1"/>
  </r>
  <r>
    <s v="2016R0307"/>
    <x v="4"/>
    <x v="2"/>
    <d v="2016-04-10T00:00:00"/>
    <n v="21.1"/>
    <n v="14.8"/>
    <n v="0"/>
    <x v="8"/>
    <x v="6"/>
    <n v="12607"/>
    <s v="North Melbourne"/>
    <n v="8.1999999999999993"/>
    <n v="10.4"/>
    <n v="17.7"/>
    <n v="21.1"/>
    <n v="136"/>
    <s v="Melbourne"/>
    <n v="2.2000000000000002"/>
    <n v="11.5"/>
    <n v="14.7"/>
    <n v="20.11"/>
    <n v="131"/>
    <x v="10"/>
    <s v="Low"/>
    <x v="1"/>
  </r>
  <r>
    <s v="2016R0308"/>
    <x v="4"/>
    <x v="2"/>
    <d v="2016-04-10T00:00:00"/>
    <n v="23.8"/>
    <n v="13.3"/>
    <n v="0"/>
    <x v="4"/>
    <x v="27"/>
    <n v="46808"/>
    <s v="Western Bulldogs"/>
    <n v="0.2"/>
    <n v="4.5"/>
    <n v="10.8"/>
    <n v="13.12"/>
    <n v="90"/>
    <s v="Hawthorn"/>
    <n v="2.4"/>
    <n v="5.5"/>
    <n v="7.7"/>
    <n v="14.9"/>
    <n v="93"/>
    <x v="2"/>
    <s v="Medium"/>
    <x v="0"/>
  </r>
  <r>
    <s v="2016R0309"/>
    <x v="4"/>
    <x v="2"/>
    <d v="2016-04-10T00:00:00"/>
    <n v="22.6"/>
    <n v="13.9"/>
    <n v="0"/>
    <x v="10"/>
    <x v="12"/>
    <n v="23320"/>
    <s v="Geelong"/>
    <n v="6.2"/>
    <n v="10.5"/>
    <n v="12.14"/>
    <n v="18.170000000000002"/>
    <n v="125"/>
    <s v="Brisbane"/>
    <n v="1.5"/>
    <n v="3.9"/>
    <n v="6.11"/>
    <n v="7.14"/>
    <n v="56"/>
    <x v="12"/>
    <s v="Low"/>
    <x v="1"/>
  </r>
  <r>
    <s v="2016R0401"/>
    <x v="4"/>
    <x v="3"/>
    <d v="2016-04-15T00:00:00"/>
    <n v="26.7"/>
    <n v="13.9"/>
    <n v="0"/>
    <x v="3"/>
    <x v="32"/>
    <n v="38860"/>
    <s v="West Coast"/>
    <n v="6.8"/>
    <n v="10.130000000000001"/>
    <n v="13.16"/>
    <n v="18.170000000000002"/>
    <n v="125"/>
    <s v="Richmond"/>
    <n v="2"/>
    <n v="3.1"/>
    <n v="6.3"/>
    <n v="9.3000000000000007"/>
    <n v="57"/>
    <x v="7"/>
    <s v="Medium"/>
    <x v="1"/>
  </r>
  <r>
    <s v="2016R0402"/>
    <x v="4"/>
    <x v="3"/>
    <d v="2016-04-16T00:00:00"/>
    <n v="20.100000000000001"/>
    <n v="13.7"/>
    <n v="0"/>
    <x v="1"/>
    <x v="3"/>
    <n v="42723"/>
    <s v="Essendon"/>
    <n v="2.2000000000000002"/>
    <n v="5.4"/>
    <n v="6.5"/>
    <n v="6.6"/>
    <n v="42"/>
    <s v="Geelong"/>
    <n v="2.2999999999999998"/>
    <n v="5.6"/>
    <n v="6.13"/>
    <n v="9.18"/>
    <n v="72"/>
    <x v="12"/>
    <s v="Medium"/>
    <x v="0"/>
  </r>
  <r>
    <s v="2016R0403"/>
    <x v="4"/>
    <x v="3"/>
    <d v="2016-04-16T00:00:00"/>
    <n v="20"/>
    <n v="9.9"/>
    <n v="0"/>
    <x v="12"/>
    <x v="9"/>
    <n v="17052"/>
    <s v="Hawthorn"/>
    <n v="5.2"/>
    <n v="8.1999999999999993"/>
    <n v="10.4"/>
    <n v="13.9"/>
    <n v="87"/>
    <s v="St Kilda"/>
    <n v="2.2000000000000002"/>
    <n v="7.3"/>
    <n v="10.4"/>
    <n v="13.6"/>
    <n v="84"/>
    <x v="2"/>
    <s v="Low"/>
    <x v="1"/>
  </r>
  <r>
    <s v="2016R0404"/>
    <x v="4"/>
    <x v="3"/>
    <d v="2016-04-16T00:00:00"/>
    <n v="27.3"/>
    <n v="15.9"/>
    <n v="0.4"/>
    <x v="6"/>
    <x v="38"/>
    <n v="20041"/>
    <s v="Brisbane"/>
    <n v="3.6"/>
    <n v="4.1500000000000004"/>
    <n v="10.199999999999999"/>
    <n v="14.23"/>
    <n v="107"/>
    <s v="Gold Coast"/>
    <n v="4.2"/>
    <n v="7.5"/>
    <n v="12.7"/>
    <n v="14.1"/>
    <n v="94"/>
    <x v="3"/>
    <s v="Low"/>
    <x v="1"/>
  </r>
  <r>
    <s v="2016R0405"/>
    <x v="4"/>
    <x v="3"/>
    <d v="2016-04-16T00:00:00"/>
    <n v="20.100000000000001"/>
    <n v="13.7"/>
    <n v="0"/>
    <x v="4"/>
    <x v="45"/>
    <n v="27622"/>
    <s v="Carlton"/>
    <n v="2.1"/>
    <n v="2.2999999999999998"/>
    <n v="5.5"/>
    <n v="7.7"/>
    <n v="49"/>
    <s v="Western Bulldogs"/>
    <n v="5.0999999999999996"/>
    <n v="9.4"/>
    <n v="12.6"/>
    <n v="13.7"/>
    <n v="85"/>
    <x v="14"/>
    <s v="Low"/>
    <x v="0"/>
  </r>
  <r>
    <s v="2016R0406"/>
    <x v="4"/>
    <x v="3"/>
    <d v="2016-04-16T00:00:00"/>
    <n v="21.6"/>
    <n v="13.6"/>
    <n v="0"/>
    <x v="17"/>
    <x v="11"/>
    <n v="50369"/>
    <s v="Adelaide"/>
    <n v="3.1"/>
    <n v="5.8"/>
    <n v="11.13"/>
    <n v="16.170000000000002"/>
    <n v="113"/>
    <s v="Sydney"/>
    <n v="3.4"/>
    <n v="5.6"/>
    <n v="12.8"/>
    <n v="15.13"/>
    <n v="103"/>
    <x v="4"/>
    <s v="High"/>
    <x v="1"/>
  </r>
  <r>
    <s v="2016R0407"/>
    <x v="4"/>
    <x v="3"/>
    <d v="2016-04-17T00:00:00"/>
    <n v="19.899999999999999"/>
    <n v="9.5"/>
    <n v="3.2"/>
    <x v="11"/>
    <x v="6"/>
    <n v="10028"/>
    <s v="Greater Western Sydney"/>
    <n v="6.6"/>
    <n v="14.1"/>
    <n v="16.18"/>
    <n v="22.19"/>
    <n v="151"/>
    <s v="Port Adelaide"/>
    <n v="3.1"/>
    <n v="5.3"/>
    <n v="7.6"/>
    <n v="9.11"/>
    <n v="65"/>
    <x v="15"/>
    <s v="Low"/>
    <x v="1"/>
  </r>
  <r>
    <s v="2016R0408"/>
    <x v="4"/>
    <x v="3"/>
    <d v="2016-04-17T00:00:00"/>
    <n v="19.3"/>
    <n v="12.7"/>
    <n v="0"/>
    <x v="1"/>
    <x v="27"/>
    <n v="47558"/>
    <s v="Collingwood"/>
    <n v="1.2"/>
    <n v="6.5"/>
    <n v="8.1"/>
    <n v="9.1300000000000008"/>
    <n v="67"/>
    <s v="Melbourne"/>
    <n v="6.2"/>
    <n v="11.2"/>
    <n v="14.4"/>
    <n v="16.600000000000001"/>
    <n v="102"/>
    <x v="16"/>
    <s v="Medium"/>
    <x v="0"/>
  </r>
  <r>
    <s v="2016R0409"/>
    <x v="4"/>
    <x v="3"/>
    <d v="2016-04-17T00:00:00"/>
    <n v="19.3"/>
    <n v="12.7"/>
    <n v="0"/>
    <x v="4"/>
    <x v="12"/>
    <n v="23393"/>
    <s v="North Melbourne"/>
    <n v="5.4"/>
    <n v="10.6"/>
    <n v="14.9"/>
    <n v="20.12"/>
    <n v="132"/>
    <s v="Fremantle"/>
    <n v="2.7"/>
    <n v="7.12"/>
    <n v="12.14"/>
    <n v="14.17"/>
    <n v="101"/>
    <x v="10"/>
    <s v="Low"/>
    <x v="1"/>
  </r>
  <r>
    <s v="2016R0501"/>
    <x v="4"/>
    <x v="4"/>
    <d v="2016-04-22T00:00:00"/>
    <n v="16.8"/>
    <n v="13.4"/>
    <n v="18"/>
    <x v="1"/>
    <x v="2"/>
    <n v="45781"/>
    <s v="Hawthorn"/>
    <n v="4.3"/>
    <n v="10.5"/>
    <n v="12.6"/>
    <n v="17.100000000000001"/>
    <n v="112"/>
    <s v="Adelaide"/>
    <n v="7.1"/>
    <n v="10.3"/>
    <n v="14.6"/>
    <n v="17.7"/>
    <n v="109"/>
    <x v="2"/>
    <s v="Medium"/>
    <x v="1"/>
  </r>
  <r>
    <s v="2016R0502"/>
    <x v="4"/>
    <x v="4"/>
    <d v="2016-04-23T00:00:00"/>
    <n v="21"/>
    <n v="16.5"/>
    <n v="4"/>
    <x v="7"/>
    <x v="3"/>
    <n v="35427"/>
    <s v="Sydney"/>
    <n v="2.2999999999999998"/>
    <n v="5.6"/>
    <n v="9.1199999999999992"/>
    <n v="12.16"/>
    <n v="88"/>
    <s v="West Coast"/>
    <n v="3.3"/>
    <n v="4.3"/>
    <n v="7.3"/>
    <n v="7.7"/>
    <n v="49"/>
    <x v="0"/>
    <s v="Medium"/>
    <x v="1"/>
  </r>
  <r>
    <s v="2016R0503"/>
    <x v="4"/>
    <x v="4"/>
    <d v="2016-04-23T00:00:00"/>
    <n v="27.4"/>
    <n v="19.100000000000001"/>
    <n v="0"/>
    <x v="2"/>
    <x v="38"/>
    <n v="13351"/>
    <s v="Gold Coast"/>
    <n v="3.4"/>
    <n v="6.1"/>
    <n v="9.1300000000000008"/>
    <n v="11.15"/>
    <n v="81"/>
    <s v="North Melbourne"/>
    <n v="6.4"/>
    <n v="10.8"/>
    <n v="13.1"/>
    <n v="18.11"/>
    <n v="119"/>
    <x v="10"/>
    <s v="Low"/>
    <x v="0"/>
  </r>
  <r>
    <s v="2016R0504"/>
    <x v="4"/>
    <x v="4"/>
    <d v="2016-04-23T00:00:00"/>
    <n v="18.3"/>
    <n v="12.2"/>
    <n v="0"/>
    <x v="4"/>
    <x v="45"/>
    <n v="25097"/>
    <s v="Western Bulldogs"/>
    <n v="3.6"/>
    <n v="9.8000000000000007"/>
    <n v="13.12"/>
    <n v="17.18"/>
    <n v="120"/>
    <s v="Brisbane"/>
    <n v="2.1"/>
    <n v="4.4000000000000004"/>
    <n v="7.5"/>
    <n v="10.7"/>
    <n v="67"/>
    <x v="14"/>
    <s v="Low"/>
    <x v="1"/>
  </r>
  <r>
    <s v="2016R0505"/>
    <x v="4"/>
    <x v="4"/>
    <d v="2016-04-23T00:00:00"/>
    <n v="20.399999999999999"/>
    <n v="9.5"/>
    <n v="0"/>
    <x v="17"/>
    <x v="30"/>
    <n v="43984"/>
    <s v="Port Adelaide"/>
    <n v="5.4"/>
    <n v="5.6"/>
    <n v="7.9"/>
    <n v="8.11"/>
    <n v="59"/>
    <s v="Geelong"/>
    <n v="1.4"/>
    <n v="7.5"/>
    <n v="12.9"/>
    <n v="16.11"/>
    <n v="107"/>
    <x v="12"/>
    <s v="Medium"/>
    <x v="0"/>
  </r>
  <r>
    <s v="2016R0506"/>
    <x v="4"/>
    <x v="4"/>
    <d v="2016-04-24T00:00:00"/>
    <n v="20.9"/>
    <n v="8.3000000000000007"/>
    <n v="0"/>
    <x v="4"/>
    <x v="6"/>
    <n v="21052"/>
    <s v="St Kilda"/>
    <n v="3.1"/>
    <n v="6.3"/>
    <n v="9.6"/>
    <n v="12.7"/>
    <n v="79"/>
    <s v="Greater Western Sydney"/>
    <n v="5.3"/>
    <n v="9.6"/>
    <n v="11.1"/>
    <n v="19.12"/>
    <n v="126"/>
    <x v="15"/>
    <s v="Low"/>
    <x v="0"/>
  </r>
  <r>
    <s v="2016R0507"/>
    <x v="4"/>
    <x v="4"/>
    <d v="2016-04-24T00:00:00"/>
    <n v="26.5"/>
    <n v="15.9"/>
    <n v="0"/>
    <x v="3"/>
    <x v="47"/>
    <n v="34796"/>
    <s v="Fremantle"/>
    <n v="2.5"/>
    <n v="4.8"/>
    <n v="6.12"/>
    <n v="9.14"/>
    <n v="68"/>
    <s v="Carlton"/>
    <n v="2.5"/>
    <n v="4.9000000000000004"/>
    <n v="6.1"/>
    <n v="10.119999999999999"/>
    <n v="72"/>
    <x v="1"/>
    <s v="Medium"/>
    <x v="0"/>
  </r>
  <r>
    <s v="2016R0508"/>
    <x v="4"/>
    <x v="4"/>
    <d v="2016-04-24T00:00:00"/>
    <n v="20.9"/>
    <n v="8.3000000000000007"/>
    <n v="0"/>
    <x v="1"/>
    <x v="11"/>
    <n v="60867"/>
    <s v="Melbourne"/>
    <n v="5.0999999999999996"/>
    <n v="11.3"/>
    <n v="14.7"/>
    <n v="20.9"/>
    <n v="129"/>
    <s v="Richmond"/>
    <n v="2.2999999999999998"/>
    <n v="7.5"/>
    <n v="11.9"/>
    <n v="14.12"/>
    <n v="96"/>
    <x v="16"/>
    <s v="High"/>
    <x v="1"/>
  </r>
  <r>
    <s v="2016R0509"/>
    <x v="4"/>
    <x v="4"/>
    <d v="2016-04-25T00:00:00"/>
    <n v="24.7"/>
    <n v="8.1999999999999993"/>
    <n v="0"/>
    <x v="1"/>
    <x v="27"/>
    <n v="85082"/>
    <s v="Collingwood"/>
    <n v="8.4"/>
    <n v="14.6"/>
    <n v="19.8"/>
    <n v="22.1"/>
    <n v="142"/>
    <s v="Essendon"/>
    <n v="1.1000000000000001"/>
    <n v="2.2000000000000002"/>
    <n v="7.4"/>
    <n v="11.7"/>
    <n v="73"/>
    <x v="9"/>
    <s v="High"/>
    <x v="1"/>
  </r>
  <r>
    <s v="2016R0601"/>
    <x v="4"/>
    <x v="5"/>
    <d v="2016-04-29T00:00:00"/>
    <n v="19.399999999999999"/>
    <n v="16.2"/>
    <n v="0.2"/>
    <x v="4"/>
    <x v="2"/>
    <n v="47622"/>
    <s v="North Melbourne"/>
    <n v="4.0999999999999996"/>
    <n v="5.4"/>
    <n v="8.6"/>
    <n v="9.6999999999999993"/>
    <n v="61"/>
    <s v="Western Bulldogs"/>
    <n v="2.1"/>
    <n v="3.4"/>
    <n v="6.6"/>
    <n v="6.9"/>
    <n v="45"/>
    <x v="10"/>
    <s v="Medium"/>
    <x v="1"/>
  </r>
  <r>
    <s v="2016R0602"/>
    <x v="4"/>
    <x v="5"/>
    <d v="2016-04-30T00:00:00"/>
    <n v="23.3"/>
    <n v="16.3"/>
    <n v="6.8"/>
    <x v="4"/>
    <x v="3"/>
    <n v="27260"/>
    <s v="Melbourne"/>
    <n v="5.3"/>
    <n v="8.3000000000000007"/>
    <n v="11.5"/>
    <n v="15.6"/>
    <n v="96"/>
    <s v="St Kilda"/>
    <n v="3.4"/>
    <n v="9.9"/>
    <n v="17.11"/>
    <n v="20.149999999999999"/>
    <n v="135"/>
    <x v="11"/>
    <s v="Low"/>
    <x v="0"/>
  </r>
  <r>
    <s v="2016R0603"/>
    <x v="4"/>
    <x v="5"/>
    <d v="2016-04-30T00:00:00"/>
    <n v="26.2"/>
    <n v="13"/>
    <n v="0"/>
    <x v="17"/>
    <x v="14"/>
    <n v="46431"/>
    <s v="Adelaide"/>
    <n v="2.4"/>
    <n v="5.5"/>
    <n v="9.1"/>
    <n v="14.13"/>
    <n v="97"/>
    <s v="Fremantle"/>
    <n v="1.3"/>
    <n v="2.11"/>
    <n v="3.14"/>
    <n v="8.16"/>
    <n v="64"/>
    <x v="4"/>
    <s v="Medium"/>
    <x v="1"/>
  </r>
  <r>
    <s v="2016R0604"/>
    <x v="4"/>
    <x v="5"/>
    <d v="2016-04-30T00:00:00"/>
    <n v="26.7"/>
    <n v="17.600000000000001"/>
    <n v="0.2"/>
    <x v="14"/>
    <x v="38"/>
    <n v="13766"/>
    <s v="Greater Western Sydney"/>
    <n v="7.3"/>
    <n v="13.6"/>
    <n v="19.100000000000001"/>
    <n v="24.14"/>
    <n v="158"/>
    <s v="Hawthorn"/>
    <n v="2.1"/>
    <n v="6.3"/>
    <n v="9.6"/>
    <n v="12.11"/>
    <n v="83"/>
    <x v="15"/>
    <s v="Low"/>
    <x v="1"/>
  </r>
  <r>
    <s v="2016R0605"/>
    <x v="4"/>
    <x v="5"/>
    <d v="2016-04-30T00:00:00"/>
    <n v="24.9"/>
    <n v="10"/>
    <n v="7.8"/>
    <x v="10"/>
    <x v="45"/>
    <n v="23007"/>
    <s v="Geelong"/>
    <n v="5.4"/>
    <n v="11.8"/>
    <n v="18.14"/>
    <n v="25.18"/>
    <n v="168"/>
    <s v="Gold Coast"/>
    <n v="3.2"/>
    <n v="5.3"/>
    <n v="6.3"/>
    <n v="7.6"/>
    <n v="48"/>
    <x v="12"/>
    <s v="Low"/>
    <x v="1"/>
  </r>
  <r>
    <s v="2016R0606"/>
    <x v="4"/>
    <x v="5"/>
    <d v="2016-04-30T00:00:00"/>
    <n v="23.3"/>
    <n v="16.3"/>
    <n v="6.8"/>
    <x v="1"/>
    <x v="45"/>
    <n v="27077"/>
    <s v="Richmond"/>
    <n v="2.2000000000000002"/>
    <n v="5.4"/>
    <n v="8.1"/>
    <n v="8.11"/>
    <n v="59"/>
    <s v="Port Adelaide"/>
    <n v="2.7"/>
    <n v="7.1"/>
    <n v="11.13"/>
    <n v="13.16"/>
    <n v="94"/>
    <x v="8"/>
    <s v="Low"/>
    <x v="0"/>
  </r>
  <r>
    <s v="2016R0607"/>
    <x v="4"/>
    <x v="5"/>
    <d v="2016-05-01T00:00:00"/>
    <n v="24.6"/>
    <n v="21.9"/>
    <n v="1.4"/>
    <x v="6"/>
    <x v="6"/>
    <n v="14646"/>
    <s v="Brisbane"/>
    <n v="3.3"/>
    <n v="5.7"/>
    <n v="10.9"/>
    <n v="14.1"/>
    <n v="94"/>
    <s v="Sydney"/>
    <n v="7.1"/>
    <n v="8.3000000000000007"/>
    <n v="12.5"/>
    <n v="15.7"/>
    <n v="97"/>
    <x v="0"/>
    <s v="Low"/>
    <x v="0"/>
  </r>
  <r>
    <s v="2016R0608"/>
    <x v="4"/>
    <x v="5"/>
    <d v="2016-05-01T00:00:00"/>
    <n v="16.8"/>
    <n v="14"/>
    <n v="10"/>
    <x v="1"/>
    <x v="27"/>
    <n v="43827"/>
    <s v="Carlton"/>
    <n v="3.1"/>
    <n v="3.7"/>
    <n v="5.9"/>
    <n v="10.119999999999999"/>
    <n v="72"/>
    <s v="Essendon"/>
    <n v="1.1000000000000001"/>
    <n v="1.4"/>
    <n v="4.8"/>
    <n v="8.9"/>
    <n v="57"/>
    <x v="1"/>
    <s v="Medium"/>
    <x v="1"/>
  </r>
  <r>
    <s v="2016R0609"/>
    <x v="4"/>
    <x v="5"/>
    <d v="2016-05-01T00:00:00"/>
    <n v="19.399999999999999"/>
    <n v="12.8"/>
    <n v="0"/>
    <x v="3"/>
    <x v="10"/>
    <n v="37931"/>
    <s v="West Coast"/>
    <n v="6.4"/>
    <n v="8.8000000000000007"/>
    <n v="10.119999999999999"/>
    <n v="18.16"/>
    <n v="124"/>
    <s v="Collingwood"/>
    <n v="1.1000000000000001"/>
    <n v="4.3"/>
    <n v="8.5"/>
    <n v="9.8000000000000007"/>
    <n v="62"/>
    <x v="7"/>
    <s v="Medium"/>
    <x v="1"/>
  </r>
  <r>
    <s v="2016R0701"/>
    <x v="4"/>
    <x v="6"/>
    <d v="2016-05-06T00:00:00"/>
    <n v="24.3"/>
    <n v="14.7"/>
    <n v="0"/>
    <x v="1"/>
    <x v="2"/>
    <n v="49678"/>
    <s v="Richmond"/>
    <n v="3.4"/>
    <n v="6.7"/>
    <n v="10.11"/>
    <n v="13.12"/>
    <n v="90"/>
    <s v="Hawthorn"/>
    <n v="4.2"/>
    <n v="9.4"/>
    <n v="12.8"/>
    <n v="21.1"/>
    <n v="136"/>
    <x v="2"/>
    <s v="Medium"/>
    <x v="0"/>
  </r>
  <r>
    <s v="2016R0702"/>
    <x v="4"/>
    <x v="6"/>
    <d v="2016-05-07T00:00:00"/>
    <n v="25.6"/>
    <n v="10"/>
    <n v="0"/>
    <x v="1"/>
    <x v="3"/>
    <n v="60222"/>
    <s v="Collingwood"/>
    <n v="3.2"/>
    <n v="6.6"/>
    <n v="10.7"/>
    <n v="12.12"/>
    <n v="84"/>
    <s v="Carlton"/>
    <n v="3.4"/>
    <n v="8.5"/>
    <n v="13.8"/>
    <n v="15.9"/>
    <n v="99"/>
    <x v="1"/>
    <s v="High"/>
    <x v="0"/>
  </r>
  <r>
    <s v="2016R0703"/>
    <x v="4"/>
    <x v="6"/>
    <d v="2016-05-07T00:00:00"/>
    <n v="26.4"/>
    <n v="10.199999999999999"/>
    <n v="0"/>
    <x v="10"/>
    <x v="9"/>
    <n v="25429"/>
    <s v="Geelong"/>
    <n v="2.4"/>
    <n v="9.6999999999999993"/>
    <n v="12.11"/>
    <n v="18.149999999999999"/>
    <n v="123"/>
    <s v="West Coast"/>
    <n v="3.1"/>
    <n v="4.2"/>
    <n v="9.5"/>
    <n v="12.7"/>
    <n v="79"/>
    <x v="12"/>
    <s v="Low"/>
    <x v="1"/>
  </r>
  <r>
    <s v="2016R0704"/>
    <x v="4"/>
    <x v="6"/>
    <d v="2016-05-07T00:00:00"/>
    <n v="24.5"/>
    <n v="12.2"/>
    <n v="0"/>
    <x v="7"/>
    <x v="38"/>
    <n v="29527"/>
    <s v="Sydney"/>
    <n v="4.3"/>
    <n v="7.1"/>
    <n v="12.12"/>
    <n v="20.149999999999999"/>
    <n v="135"/>
    <s v="Essendon"/>
    <n v="3.3"/>
    <n v="5.5"/>
    <n v="6.9"/>
    <n v="7.12"/>
    <n v="54"/>
    <x v="0"/>
    <s v="Low"/>
    <x v="1"/>
  </r>
  <r>
    <s v="2016R0705"/>
    <x v="4"/>
    <x v="6"/>
    <d v="2016-05-07T00:00:00"/>
    <n v="27"/>
    <n v="17.600000000000001"/>
    <n v="0"/>
    <x v="2"/>
    <x v="40"/>
    <n v="12780"/>
    <s v="Gold Coast"/>
    <n v="4.2"/>
    <n v="8.1999999999999993"/>
    <n v="11.3"/>
    <n v="14.3"/>
    <n v="87"/>
    <s v="Melbourne"/>
    <n v="2.2999999999999998"/>
    <n v="8.6999999999999993"/>
    <n v="17.11"/>
    <n v="24.16"/>
    <n v="160"/>
    <x v="16"/>
    <s v="Low"/>
    <x v="0"/>
  </r>
  <r>
    <s v="2016R0706"/>
    <x v="4"/>
    <x v="6"/>
    <d v="2016-05-07T00:00:00"/>
    <n v="25.6"/>
    <n v="10"/>
    <n v="0"/>
    <x v="4"/>
    <x v="8"/>
    <n v="26984"/>
    <s v="Western Bulldogs"/>
    <n v="6.3"/>
    <n v="9.6999999999999993"/>
    <n v="14.11"/>
    <n v="18.149999999999999"/>
    <n v="123"/>
    <s v="Adelaide"/>
    <n v="2.2999999999999998"/>
    <n v="6.5"/>
    <n v="12.5"/>
    <n v="17.600000000000001"/>
    <n v="108"/>
    <x v="14"/>
    <s v="Low"/>
    <x v="1"/>
  </r>
  <r>
    <s v="2016R0707"/>
    <x v="4"/>
    <x v="6"/>
    <d v="2016-05-07T00:00:00"/>
    <n v="18.600000000000001"/>
    <n v="12.4"/>
    <n v="18"/>
    <x v="3"/>
    <x v="32"/>
    <n v="28201"/>
    <s v="Fremantle"/>
    <n v="5.0999999999999996"/>
    <n v="7.2"/>
    <n v="9.8000000000000007"/>
    <n v="11.11"/>
    <n v="77"/>
    <s v="Greater Western Sydney"/>
    <n v="5.0999999999999996"/>
    <n v="10.4"/>
    <n v="13.6"/>
    <n v="14.11"/>
    <n v="95"/>
    <x v="15"/>
    <s v="Low"/>
    <x v="0"/>
  </r>
  <r>
    <s v="2016R0708"/>
    <x v="4"/>
    <x v="6"/>
    <d v="2016-05-08T00:00:00"/>
    <n v="20"/>
    <n v="14.6"/>
    <n v="6"/>
    <x v="4"/>
    <x v="27"/>
    <n v="27254"/>
    <s v="St Kilda"/>
    <n v="2.2999999999999998"/>
    <n v="3.7"/>
    <n v="7.7"/>
    <n v="11.9"/>
    <n v="75"/>
    <s v="North Melbourne"/>
    <n v="4.5"/>
    <n v="6.8"/>
    <n v="9.1199999999999992"/>
    <n v="11.16"/>
    <n v="82"/>
    <x v="10"/>
    <s v="Low"/>
    <x v="0"/>
  </r>
  <r>
    <s v="2016R0709"/>
    <x v="4"/>
    <x v="6"/>
    <d v="2016-05-08T00:00:00"/>
    <n v="19.899999999999999"/>
    <n v="15.2"/>
    <n v="1"/>
    <x v="17"/>
    <x v="7"/>
    <n v="31544"/>
    <s v="Port Adelaide"/>
    <n v="3.1"/>
    <n v="10.5"/>
    <n v="14.7"/>
    <n v="21.1"/>
    <n v="136"/>
    <s v="Brisbane"/>
    <n v="4.4000000000000004"/>
    <n v="5.6"/>
    <n v="5.13"/>
    <n v="7.17"/>
    <n v="59"/>
    <x v="8"/>
    <s v="Medium"/>
    <x v="1"/>
  </r>
  <r>
    <s v="2016R0801"/>
    <x v="4"/>
    <x v="7"/>
    <d v="2016-05-13T00:00:00"/>
    <n v="21.1"/>
    <n v="11"/>
    <n v="1.2"/>
    <x v="17"/>
    <x v="0"/>
    <n v="53141"/>
    <s v="Adelaide"/>
    <n v="2.1"/>
    <n v="5.0999999999999996"/>
    <n v="11.3"/>
    <n v="11.6"/>
    <n v="72"/>
    <s v="Geelong"/>
    <n v="3.8"/>
    <n v="5.13"/>
    <n v="9.17"/>
    <n v="13.2"/>
    <n v="98"/>
    <x v="12"/>
    <s v="High"/>
    <x v="0"/>
  </r>
  <r>
    <s v="2016R0802"/>
    <x v="4"/>
    <x v="7"/>
    <d v="2016-05-14T00:00:00"/>
    <n v="21.2"/>
    <n v="13.3"/>
    <n v="0"/>
    <x v="4"/>
    <x v="3"/>
    <n v="30321"/>
    <s v="Essendon"/>
    <n v="0.2"/>
    <n v="0.4"/>
    <n v="5.5"/>
    <n v="8.1199999999999992"/>
    <n v="60"/>
    <s v="North Melbourne"/>
    <n v="4.2"/>
    <n v="8.6"/>
    <n v="10.1"/>
    <n v="10.14"/>
    <n v="74"/>
    <x v="10"/>
    <s v="Medium"/>
    <x v="0"/>
  </r>
  <r>
    <s v="2016R0803"/>
    <x v="4"/>
    <x v="7"/>
    <d v="2016-05-14T00:00:00"/>
    <n v="17.7"/>
    <n v="13.4"/>
    <n v="0"/>
    <x v="12"/>
    <x v="9"/>
    <n v="12012"/>
    <s v="Hawthorn"/>
    <n v="4.3"/>
    <n v="6.6"/>
    <n v="14.13"/>
    <n v="17.14"/>
    <n v="116"/>
    <s v="Fremantle"/>
    <n v="3"/>
    <n v="7.2"/>
    <n v="7.4"/>
    <n v="11.9"/>
    <n v="75"/>
    <x v="2"/>
    <s v="Low"/>
    <x v="1"/>
  </r>
  <r>
    <s v="2016R0804"/>
    <x v="4"/>
    <x v="7"/>
    <d v="2016-05-14T00:00:00"/>
    <n v="26.9"/>
    <n v="8.6999999999999993"/>
    <n v="0"/>
    <x v="14"/>
    <x v="38"/>
    <n v="8308"/>
    <s v="Greater Western Sydney"/>
    <n v="4.3"/>
    <n v="9.9"/>
    <n v="16.13"/>
    <n v="22.17"/>
    <n v="149"/>
    <s v="Gold Coast"/>
    <n v="1"/>
    <n v="4"/>
    <n v="7.1"/>
    <n v="9.4"/>
    <n v="58"/>
    <x v="15"/>
    <s v="Low"/>
    <x v="1"/>
  </r>
  <r>
    <s v="2016R0805"/>
    <x v="4"/>
    <x v="7"/>
    <d v="2016-05-14T00:00:00"/>
    <n v="26.9"/>
    <n v="14.7"/>
    <n v="0"/>
    <x v="6"/>
    <x v="45"/>
    <n v="24552"/>
    <s v="Brisbane"/>
    <n v="0"/>
    <n v="3"/>
    <n v="7.2"/>
    <n v="10.5"/>
    <n v="65"/>
    <s v="Collingwood"/>
    <n v="4.9000000000000004"/>
    <n v="11.17"/>
    <n v="15.22"/>
    <n v="20.23"/>
    <n v="143"/>
    <x v="9"/>
    <s v="Low"/>
    <x v="0"/>
  </r>
  <r>
    <s v="2016R0806"/>
    <x v="4"/>
    <x v="7"/>
    <d v="2016-05-14T00:00:00"/>
    <n v="21.2"/>
    <n v="13.3"/>
    <n v="0"/>
    <x v="1"/>
    <x v="45"/>
    <n v="36014"/>
    <s v="Richmond"/>
    <n v="3.5"/>
    <n v="6.1"/>
    <n v="7.15"/>
    <n v="14.17"/>
    <n v="101"/>
    <s v="Sydney"/>
    <n v="5.3"/>
    <n v="6.5"/>
    <n v="11.9"/>
    <n v="15.1"/>
    <n v="100"/>
    <x v="13"/>
    <s v="Medium"/>
    <x v="1"/>
  </r>
  <r>
    <s v="2016R0807"/>
    <x v="4"/>
    <x v="7"/>
    <d v="2016-05-15T00:00:00"/>
    <n v="22"/>
    <n v="13.9"/>
    <n v="0"/>
    <x v="4"/>
    <x v="6"/>
    <n v="26924"/>
    <s v="Carlton"/>
    <n v="3.2"/>
    <n v="7.4"/>
    <n v="10.7"/>
    <n v="14.9"/>
    <n v="93"/>
    <s v="Port Adelaide"/>
    <n v="4.5"/>
    <n v="8.9"/>
    <n v="10.119999999999999"/>
    <n v="13.13"/>
    <n v="91"/>
    <x v="1"/>
    <s v="Low"/>
    <x v="1"/>
  </r>
  <r>
    <s v="2016R0808"/>
    <x v="4"/>
    <x v="7"/>
    <d v="2016-05-15T00:00:00"/>
    <n v="22"/>
    <n v="13.9"/>
    <n v="0"/>
    <x v="1"/>
    <x v="27"/>
    <n v="39921"/>
    <s v="Melbourne"/>
    <n v="2.2000000000000002"/>
    <n v="5.5"/>
    <n v="7.9"/>
    <n v="12.1"/>
    <n v="82"/>
    <s v="Western Bulldogs"/>
    <n v="5.5"/>
    <n v="8.9"/>
    <n v="12.1"/>
    <n v="17.12"/>
    <n v="114"/>
    <x v="14"/>
    <s v="Medium"/>
    <x v="0"/>
  </r>
  <r>
    <s v="2016R0809"/>
    <x v="4"/>
    <x v="7"/>
    <d v="2016-05-15T00:00:00"/>
    <n v="22.4"/>
    <n v="10.199999999999999"/>
    <n v="0"/>
    <x v="3"/>
    <x v="10"/>
    <n v="36140"/>
    <s v="West Coast"/>
    <n v="9.3000000000000007"/>
    <n v="12.5"/>
    <n v="15.8"/>
    <n v="20.12"/>
    <n v="132"/>
    <s v="St Kilda"/>
    <n v="1.3"/>
    <n v="1.9"/>
    <n v="2.9"/>
    <n v="3.11"/>
    <n v="29"/>
    <x v="7"/>
    <s v="Medium"/>
    <x v="1"/>
  </r>
  <r>
    <s v="2016R0901"/>
    <x v="4"/>
    <x v="8"/>
    <d v="2016-05-20T00:00:00"/>
    <n v="18"/>
    <n v="10.5"/>
    <n v="0.4"/>
    <x v="1"/>
    <x v="2"/>
    <n v="61552"/>
    <s v="Hawthorn"/>
    <n v="0.2"/>
    <n v="2.4"/>
    <n v="5.7"/>
    <n v="7.13"/>
    <n v="55"/>
    <s v="Sydney"/>
    <n v="1.2"/>
    <n v="6.5"/>
    <n v="7.6"/>
    <n v="10.9"/>
    <n v="69"/>
    <x v="0"/>
    <s v="High"/>
    <x v="0"/>
  </r>
  <r>
    <s v="2016R0902"/>
    <x v="4"/>
    <x v="8"/>
    <d v="2016-05-21T00:00:00"/>
    <n v="18.3"/>
    <n v="5.6"/>
    <n v="0"/>
    <x v="1"/>
    <x v="3"/>
    <n v="59864"/>
    <s v="Collingwood"/>
    <n v="7.5"/>
    <n v="9.5"/>
    <n v="11.7"/>
    <n v="16.8"/>
    <n v="104"/>
    <s v="Geelong"/>
    <n v="0.3"/>
    <n v="3.7"/>
    <n v="6.1"/>
    <n v="11.14"/>
    <n v="80"/>
    <x v="9"/>
    <s v="High"/>
    <x v="1"/>
  </r>
  <r>
    <s v="2016R0903"/>
    <x v="4"/>
    <x v="8"/>
    <d v="2016-05-21T00:00:00"/>
    <n v="26"/>
    <n v="17.899999999999999"/>
    <m/>
    <x v="2"/>
    <x v="9"/>
    <n v="11692"/>
    <s v="Gold Coast"/>
    <n v="1.2"/>
    <n v="4.3"/>
    <n v="7.4"/>
    <n v="11.8"/>
    <n v="74"/>
    <s v="Adelaide"/>
    <n v="4.5"/>
    <n v="12.8"/>
    <n v="18.12"/>
    <n v="22.17"/>
    <n v="149"/>
    <x v="4"/>
    <s v="Low"/>
    <x v="0"/>
  </r>
  <r>
    <s v="2016R0904"/>
    <x v="4"/>
    <x v="8"/>
    <d v="2016-05-21T00:00:00"/>
    <n v="23.7"/>
    <n v="13.1"/>
    <n v="0"/>
    <x v="17"/>
    <x v="43"/>
    <n v="38695"/>
    <s v="Port Adelaide"/>
    <n v="3.1"/>
    <n v="5.3"/>
    <n v="9.6"/>
    <n v="13.8"/>
    <n v="86"/>
    <s v="West Coast"/>
    <n v="5.2"/>
    <n v="9.4"/>
    <n v="12.7"/>
    <n v="14.1"/>
    <n v="94"/>
    <x v="7"/>
    <s v="Medium"/>
    <x v="0"/>
  </r>
  <r>
    <s v="2016R0905"/>
    <x v="4"/>
    <x v="8"/>
    <d v="2016-05-21T00:00:00"/>
    <n v="18.3"/>
    <n v="5.6"/>
    <n v="0"/>
    <x v="4"/>
    <x v="45"/>
    <n v="38419"/>
    <s v="North Melbourne"/>
    <n v="5.3"/>
    <n v="8.9"/>
    <n v="13.1"/>
    <n v="17.11"/>
    <n v="113"/>
    <s v="Carlton"/>
    <n v="2.2000000000000002"/>
    <n v="3.4"/>
    <n v="6.5"/>
    <n v="6.1"/>
    <n v="46"/>
    <x v="10"/>
    <s v="Medium"/>
    <x v="1"/>
  </r>
  <r>
    <s v="2016R0906"/>
    <x v="4"/>
    <x v="8"/>
    <d v="2016-05-21T00:00:00"/>
    <n v="17.5"/>
    <n v="15.1"/>
    <n v="36.4"/>
    <x v="3"/>
    <x v="16"/>
    <n v="20184"/>
    <s v="Fremantle"/>
    <n v="1.1000000000000001"/>
    <n v="2.2999999999999998"/>
    <n v="5.7"/>
    <n v="6.9"/>
    <n v="45"/>
    <s v="Richmond"/>
    <n v="2.2999999999999998"/>
    <n v="6.1"/>
    <n v="9.1"/>
    <n v="11.17"/>
    <n v="83"/>
    <x v="13"/>
    <s v="Low"/>
    <x v="0"/>
  </r>
  <r>
    <s v="2016R0907"/>
    <x v="4"/>
    <x v="8"/>
    <d v="2016-05-22T00:00:00"/>
    <n v="21.5"/>
    <n v="9.9"/>
    <n v="0"/>
    <x v="1"/>
    <x v="6"/>
    <n v="26892"/>
    <s v="Melbourne"/>
    <n v="5.6"/>
    <n v="10.7"/>
    <n v="13.1"/>
    <n v="19.170000000000002"/>
    <n v="131"/>
    <s v="Brisbane"/>
    <n v="2.2999999999999998"/>
    <n v="5.5"/>
    <n v="6.1"/>
    <n v="9.14"/>
    <n v="68"/>
    <x v="16"/>
    <s v="Low"/>
    <x v="1"/>
  </r>
  <r>
    <s v="2016R0908"/>
    <x v="4"/>
    <x v="8"/>
    <d v="2016-05-22T00:00:00"/>
    <n v="23.4"/>
    <n v="11.9"/>
    <n v="0"/>
    <x v="14"/>
    <x v="27"/>
    <n v="9612"/>
    <s v="Greater Western Sydney"/>
    <n v="4.3"/>
    <n v="9.5"/>
    <n v="13.7"/>
    <n v="15.8"/>
    <n v="98"/>
    <s v="Western Bulldogs"/>
    <n v="3.4"/>
    <n v="6.6"/>
    <n v="7.9"/>
    <n v="10.130000000000001"/>
    <n v="73"/>
    <x v="15"/>
    <s v="Low"/>
    <x v="1"/>
  </r>
  <r>
    <s v="2016R0909"/>
    <x v="4"/>
    <x v="8"/>
    <d v="2016-05-22T00:00:00"/>
    <n v="21.5"/>
    <n v="9.9"/>
    <n v="0"/>
    <x v="4"/>
    <x v="12"/>
    <n v="29026"/>
    <s v="St Kilda"/>
    <n v="2.5"/>
    <n v="5.9"/>
    <n v="12.1"/>
    <n v="16.13"/>
    <n v="109"/>
    <s v="Essendon"/>
    <n v="1.4"/>
    <n v="4.5"/>
    <n v="7.8"/>
    <n v="9.9"/>
    <n v="63"/>
    <x v="11"/>
    <s v="Low"/>
    <x v="1"/>
  </r>
  <r>
    <s v="2016R1001"/>
    <x v="4"/>
    <x v="9"/>
    <d v="2016-05-27T00:00:00"/>
    <n v="18.600000000000001"/>
    <n v="12"/>
    <n v="0"/>
    <x v="7"/>
    <x v="2"/>
    <n v="38498"/>
    <s v="Sydney"/>
    <n v="6.1"/>
    <n v="8.1999999999999993"/>
    <n v="12.3"/>
    <n v="14.7"/>
    <n v="91"/>
    <s v="North Melbourne"/>
    <n v="2.2000000000000002"/>
    <n v="6.5"/>
    <n v="7.7"/>
    <n v="9.11"/>
    <n v="65"/>
    <x v="0"/>
    <s v="Medium"/>
    <x v="1"/>
  </r>
  <r>
    <s v="2016R1002"/>
    <x v="4"/>
    <x v="9"/>
    <d v="2016-05-28T00:00:00"/>
    <n v="23.6"/>
    <n v="11.2"/>
    <n v="0"/>
    <x v="6"/>
    <x v="3"/>
    <n v="23691"/>
    <s v="Brisbane"/>
    <n v="2.4"/>
    <n v="8.6"/>
    <n v="10.7"/>
    <n v="13.9"/>
    <n v="87"/>
    <s v="Hawthorn"/>
    <n v="4.0999999999999996"/>
    <n v="9.4"/>
    <n v="12.7"/>
    <n v="21.9"/>
    <n v="135"/>
    <x v="2"/>
    <s v="Low"/>
    <x v="0"/>
  </r>
  <r>
    <s v="2016R1003"/>
    <x v="4"/>
    <x v="9"/>
    <d v="2016-05-28T00:00:00"/>
    <n v="21.2"/>
    <n v="10.199999999999999"/>
    <n v="0"/>
    <x v="18"/>
    <x v="14"/>
    <n v="5146"/>
    <s v="Melbourne"/>
    <n v="2.7"/>
    <n v="4.9000000000000004"/>
    <n v="9.1199999999999992"/>
    <n v="10.16"/>
    <n v="76"/>
    <s v="Port Adelaide"/>
    <n v="2.4"/>
    <n v="8.6"/>
    <n v="12.11"/>
    <n v="18.13"/>
    <n v="121"/>
    <x v="8"/>
    <s v="Low"/>
    <x v="0"/>
  </r>
  <r>
    <s v="2016R1004"/>
    <x v="4"/>
    <x v="9"/>
    <d v="2016-05-28T00:00:00"/>
    <n v="13.4"/>
    <n v="4.4000000000000004"/>
    <n v="0.4"/>
    <x v="4"/>
    <x v="38"/>
    <n v="17927"/>
    <s v="St Kilda"/>
    <n v="5.4"/>
    <n v="6.8"/>
    <n v="7.9"/>
    <n v="15.11"/>
    <n v="101"/>
    <s v="Fremantle"/>
    <n v="3"/>
    <n v="7.1"/>
    <n v="10.4"/>
    <n v="10.7"/>
    <n v="67"/>
    <x v="11"/>
    <s v="Low"/>
    <x v="1"/>
  </r>
  <r>
    <s v="2016R1005"/>
    <x v="4"/>
    <x v="9"/>
    <d v="2016-05-28T00:00:00"/>
    <n v="13.4"/>
    <n v="4.4000000000000004"/>
    <n v="0.4"/>
    <x v="1"/>
    <x v="45"/>
    <n v="56948"/>
    <s v="Essendon"/>
    <n v="3.1"/>
    <n v="6.2"/>
    <n v="8.3000000000000007"/>
    <n v="10.7"/>
    <n v="67"/>
    <s v="Richmond"/>
    <n v="6.3"/>
    <n v="8.6"/>
    <n v="14.8"/>
    <n v="16.899999999999999"/>
    <n v="105"/>
    <x v="13"/>
    <s v="High"/>
    <x v="0"/>
  </r>
  <r>
    <s v="2016R1006"/>
    <x v="4"/>
    <x v="9"/>
    <d v="2016-05-28T00:00:00"/>
    <n v="17.7"/>
    <n v="10.9"/>
    <n v="8"/>
    <x v="17"/>
    <x v="11"/>
    <n v="46737"/>
    <s v="Adelaide"/>
    <n v="4.5999999999999996"/>
    <n v="6.11"/>
    <n v="14.13"/>
    <n v="15.17"/>
    <n v="107"/>
    <s v="Greater Western Sydney"/>
    <n v="2.1"/>
    <n v="7.3"/>
    <n v="8.3000000000000007"/>
    <n v="13.7"/>
    <n v="85"/>
    <x v="4"/>
    <s v="Medium"/>
    <x v="1"/>
  </r>
  <r>
    <s v="2016R1007"/>
    <x v="4"/>
    <x v="9"/>
    <d v="2016-05-29T00:00:00"/>
    <n v="13.7"/>
    <n v="8.6"/>
    <n v="2"/>
    <x v="4"/>
    <x v="6"/>
    <n v="33535"/>
    <s v="Carlton"/>
    <n v="4"/>
    <n v="10.4"/>
    <n v="13.6"/>
    <n v="16.8"/>
    <n v="104"/>
    <s v="Geelong"/>
    <n v="3.6"/>
    <n v="6.8"/>
    <n v="9.11"/>
    <n v="12.13"/>
    <n v="85"/>
    <x v="1"/>
    <s v="Medium"/>
    <x v="1"/>
  </r>
  <r>
    <s v="2016R1008"/>
    <x v="4"/>
    <x v="9"/>
    <d v="2016-05-29T00:00:00"/>
    <n v="13.7"/>
    <n v="8.6"/>
    <n v="2"/>
    <x v="1"/>
    <x v="27"/>
    <n v="45078"/>
    <s v="Collingwood"/>
    <n v="3.1"/>
    <n v="4.7"/>
    <n v="6.8"/>
    <n v="7.11"/>
    <n v="53"/>
    <s v="Western Bulldogs"/>
    <n v="3"/>
    <n v="4.2"/>
    <n v="6.5"/>
    <n v="11.8"/>
    <n v="74"/>
    <x v="14"/>
    <s v="Medium"/>
    <x v="0"/>
  </r>
  <r>
    <s v="2016R1009"/>
    <x v="4"/>
    <x v="9"/>
    <d v="2016-05-29T00:00:00"/>
    <n v="19.3"/>
    <n v="11"/>
    <n v="0.4"/>
    <x v="3"/>
    <x v="10"/>
    <n v="34945"/>
    <s v="West Coast"/>
    <n v="5.6"/>
    <n v="9.8000000000000007"/>
    <n v="14.9"/>
    <n v="20.12"/>
    <n v="132"/>
    <s v="Gold Coast"/>
    <n v="2.4"/>
    <n v="2.7"/>
    <n v="5.13"/>
    <n v="7.13"/>
    <n v="55"/>
    <x v="7"/>
    <s v="Medium"/>
    <x v="1"/>
  </r>
  <r>
    <s v="2016R1101"/>
    <x v="4"/>
    <x v="10"/>
    <d v="2016-06-03T00:00:00"/>
    <n v="11"/>
    <n v="1.2"/>
    <n v="0"/>
    <x v="8"/>
    <x v="2"/>
    <n v="17844"/>
    <s v="North Melbourne"/>
    <n v="5.4"/>
    <n v="7.9"/>
    <n v="13.13"/>
    <n v="18.16"/>
    <n v="124"/>
    <s v="Richmond"/>
    <n v="1.5"/>
    <n v="3.8"/>
    <n v="4.0999999999999996"/>
    <n v="7.12"/>
    <n v="54"/>
    <x v="10"/>
    <s v="Low"/>
    <x v="1"/>
  </r>
  <r>
    <s v="2016R1102"/>
    <x v="4"/>
    <x v="10"/>
    <d v="2016-06-04T00:00:00"/>
    <n v="12.9"/>
    <n v="8.8000000000000007"/>
    <n v="6"/>
    <x v="1"/>
    <x v="3"/>
    <n v="41833"/>
    <s v="Hawthorn"/>
    <n v="4.5"/>
    <n v="6.7"/>
    <n v="8.14"/>
    <n v="11.16"/>
    <n v="82"/>
    <s v="Melbourne"/>
    <n v="2"/>
    <n v="7.2"/>
    <n v="10.199999999999999"/>
    <n v="10.4"/>
    <n v="64"/>
    <x v="2"/>
    <s v="Medium"/>
    <x v="1"/>
  </r>
  <r>
    <s v="2016R1103"/>
    <x v="4"/>
    <x v="10"/>
    <d v="2016-06-04T00:00:00"/>
    <n v="12.9"/>
    <n v="8.8000000000000007"/>
    <n v="6"/>
    <x v="4"/>
    <x v="9"/>
    <n v="30722"/>
    <s v="Carlton"/>
    <n v="4.3"/>
    <n v="8.4"/>
    <n v="12.4"/>
    <n v="16.600000000000001"/>
    <n v="102"/>
    <s v="Brisbane"/>
    <n v="0.3"/>
    <n v="1.7"/>
    <n v="5.7"/>
    <n v="9.1"/>
    <n v="64"/>
    <x v="1"/>
    <s v="Medium"/>
    <x v="1"/>
  </r>
  <r>
    <s v="2016R1104"/>
    <x v="4"/>
    <x v="10"/>
    <d v="2016-06-04T00:00:00"/>
    <n v="14.8"/>
    <n v="7.8"/>
    <n v="4.8"/>
    <x v="10"/>
    <x v="38"/>
    <n v="22007"/>
    <s v="Geelong"/>
    <n v="2.2999999999999998"/>
    <n v="6.7"/>
    <n v="9.1"/>
    <n v="14.14"/>
    <n v="98"/>
    <s v="Greater Western Sydney"/>
    <n v="4.2"/>
    <n v="6.2"/>
    <n v="10.199999999999999"/>
    <n v="14.4"/>
    <n v="88"/>
    <x v="12"/>
    <s v="Low"/>
    <x v="1"/>
  </r>
  <r>
    <s v="2016R1105"/>
    <x v="4"/>
    <x v="10"/>
    <d v="2016-06-04T00:00:00"/>
    <n v="21.1"/>
    <n v="17.899999999999999"/>
    <n v="73"/>
    <x v="2"/>
    <x v="45"/>
    <n v="4368"/>
    <s v="Gold Coast"/>
    <n v="3.2"/>
    <n v="4.5"/>
    <n v="5.5"/>
    <n v="6.5"/>
    <n v="41"/>
    <s v="Sydney"/>
    <n v="1.3"/>
    <n v="6.6"/>
    <n v="8.1300000000000008"/>
    <n v="11.13"/>
    <n v="79"/>
    <x v="0"/>
    <s v="Low"/>
    <x v="0"/>
  </r>
  <r>
    <s v="2016R1106"/>
    <x v="4"/>
    <x v="10"/>
    <d v="2016-06-04T00:00:00"/>
    <n v="17.8"/>
    <n v="14.7"/>
    <n v="8.6"/>
    <x v="3"/>
    <x v="16"/>
    <n v="31199"/>
    <s v="Fremantle"/>
    <n v="5.0999999999999996"/>
    <n v="11.2"/>
    <n v="18.399999999999999"/>
    <n v="20.6"/>
    <n v="126"/>
    <s v="Essendon"/>
    <n v="1.3"/>
    <n v="3.4"/>
    <n v="4.7"/>
    <n v="6.11"/>
    <n v="47"/>
    <x v="5"/>
    <s v="Medium"/>
    <x v="1"/>
  </r>
  <r>
    <s v="2016R1107"/>
    <x v="4"/>
    <x v="10"/>
    <d v="2016-06-05T00:00:00"/>
    <n v="14.2"/>
    <n v="10.3"/>
    <n v="3.2"/>
    <x v="1"/>
    <x v="6"/>
    <n v="28567"/>
    <s v="Collingwood"/>
    <n v="3.3"/>
    <n v="5.0999999999999996"/>
    <n v="6.13"/>
    <n v="7.16"/>
    <n v="58"/>
    <s v="Port Adelaide"/>
    <n v="5.2"/>
    <n v="10.5"/>
    <n v="15.9"/>
    <n v="19.11"/>
    <n v="125"/>
    <x v="8"/>
    <s v="Low"/>
    <x v="0"/>
  </r>
  <r>
    <s v="2016R1108"/>
    <x v="4"/>
    <x v="10"/>
    <d v="2016-06-05T00:00:00"/>
    <n v="14.2"/>
    <n v="10.3"/>
    <n v="3.2"/>
    <x v="4"/>
    <x v="27"/>
    <n v="28769"/>
    <s v="Western Bulldogs"/>
    <n v="4.0999999999999996"/>
    <n v="6.6"/>
    <n v="10.7"/>
    <n v="12.11"/>
    <n v="83"/>
    <s v="West Coast"/>
    <n v="4.4000000000000004"/>
    <n v="5.4"/>
    <n v="8.6"/>
    <n v="11.9"/>
    <n v="75"/>
    <x v="14"/>
    <s v="Low"/>
    <x v="1"/>
  </r>
  <r>
    <s v="2016R1109"/>
    <x v="4"/>
    <x v="10"/>
    <d v="2016-06-05T00:00:00"/>
    <n v="16"/>
    <n v="9.9"/>
    <n v="0.4"/>
    <x v="17"/>
    <x v="7"/>
    <n v="40896"/>
    <s v="Adelaide"/>
    <n v="6.5"/>
    <n v="11.11"/>
    <n v="16.14"/>
    <n v="19.190000000000001"/>
    <n v="133"/>
    <s v="St Kilda"/>
    <n v="1.2"/>
    <n v="4.2"/>
    <n v="5.5"/>
    <n v="6.9"/>
    <n v="45"/>
    <x v="4"/>
    <s v="Medium"/>
    <x v="1"/>
  </r>
  <r>
    <s v="2016R1201"/>
    <x v="4"/>
    <x v="11"/>
    <d v="2016-06-10T00:00:00"/>
    <n v="15.2"/>
    <n v="8.8000000000000007"/>
    <n v="0.2"/>
    <x v="4"/>
    <x v="2"/>
    <n v="27567"/>
    <s v="Essendon"/>
    <n v="2.1"/>
    <n v="4.3"/>
    <n v="5.5"/>
    <n v="6.7"/>
    <n v="43"/>
    <s v="Hawthorn"/>
    <n v="6.7"/>
    <n v="13.7"/>
    <n v="17.899999999999999"/>
    <n v="23.13"/>
    <n v="151"/>
    <x v="2"/>
    <s v="Low"/>
    <x v="0"/>
  </r>
  <r>
    <s v="2016R1202"/>
    <x v="4"/>
    <x v="11"/>
    <d v="2016-06-11T00:00:00"/>
    <n v="16.100000000000001"/>
    <n v="9.6999999999999993"/>
    <n v="0.4"/>
    <x v="17"/>
    <x v="6"/>
    <n v="40096"/>
    <s v="Port Adelaide"/>
    <n v="4.3"/>
    <n v="6.7"/>
    <n v="11.9"/>
    <n v="14.13"/>
    <n v="97"/>
    <s v="Western Bulldogs"/>
    <n v="6.1"/>
    <n v="7.3"/>
    <n v="10.6"/>
    <n v="15.1"/>
    <n v="100"/>
    <x v="14"/>
    <s v="Medium"/>
    <x v="0"/>
  </r>
  <r>
    <s v="2016R1203"/>
    <x v="4"/>
    <x v="11"/>
    <d v="2016-06-11T00:00:00"/>
    <n v="23.7"/>
    <n v="12.8"/>
    <n v="0"/>
    <x v="6"/>
    <x v="38"/>
    <n v="12899"/>
    <s v="Brisbane"/>
    <n v="3.3"/>
    <n v="4.5999999999999996"/>
    <n v="7.6"/>
    <n v="9.1"/>
    <n v="64"/>
    <s v="Fremantle"/>
    <n v="3.3"/>
    <n v="12.3"/>
    <n v="18.7"/>
    <n v="23.9"/>
    <n v="147"/>
    <x v="5"/>
    <s v="Low"/>
    <x v="0"/>
  </r>
  <r>
    <s v="2016R1204"/>
    <x v="4"/>
    <x v="11"/>
    <d v="2016-06-11T00:00:00"/>
    <n v="12.8"/>
    <n v="7.2"/>
    <n v="5.6"/>
    <x v="4"/>
    <x v="45"/>
    <n v="44025"/>
    <s v="Geelong"/>
    <n v="4.4000000000000004"/>
    <n v="5.9"/>
    <n v="12.11"/>
    <n v="15.15"/>
    <n v="105"/>
    <s v="North Melbourne"/>
    <n v="4"/>
    <n v="8.1"/>
    <n v="11.2"/>
    <n v="12.2"/>
    <n v="74"/>
    <x v="12"/>
    <s v="Medium"/>
    <x v="1"/>
  </r>
  <r>
    <s v="2016R1205"/>
    <x v="4"/>
    <x v="11"/>
    <d v="2016-06-11T00:00:00"/>
    <n v="19.600000000000001"/>
    <n v="8.1"/>
    <n v="2"/>
    <x v="3"/>
    <x v="16"/>
    <n v="37591"/>
    <s v="West Coast"/>
    <n v="5.6"/>
    <n v="9.6"/>
    <n v="11.1"/>
    <n v="11.1"/>
    <n v="76"/>
    <s v="Adelaide"/>
    <n v="3.1"/>
    <n v="6.5"/>
    <n v="9.1"/>
    <n v="15.15"/>
    <n v="105"/>
    <x v="4"/>
    <s v="Medium"/>
    <x v="0"/>
  </r>
  <r>
    <s v="2016R1206"/>
    <x v="4"/>
    <x v="11"/>
    <d v="2016-06-12T00:00:00"/>
    <n v="13.7"/>
    <n v="3.2"/>
    <n v="0"/>
    <x v="4"/>
    <x v="6"/>
    <n v="47945"/>
    <s v="St Kilda"/>
    <n v="4.2"/>
    <n v="8.3000000000000007"/>
    <n v="14.8"/>
    <n v="17.8"/>
    <n v="110"/>
    <s v="Carlton"/>
    <n v="3"/>
    <n v="5.2"/>
    <n v="8.3000000000000007"/>
    <n v="12.6"/>
    <n v="78"/>
    <x v="11"/>
    <s v="Medium"/>
    <x v="1"/>
  </r>
  <r>
    <s v="2016R1207"/>
    <x v="4"/>
    <x v="11"/>
    <d v="2016-06-12T00:00:00"/>
    <n v="13.7"/>
    <n v="3.2"/>
    <n v="0"/>
    <x v="1"/>
    <x v="27"/>
    <n v="30448"/>
    <s v="Richmond"/>
    <n v="4.2"/>
    <n v="8.6999999999999993"/>
    <n v="9.9"/>
    <n v="17.12"/>
    <n v="114"/>
    <s v="Gold Coast"/>
    <n v="3.2"/>
    <n v="6.3"/>
    <n v="11.7"/>
    <n v="15.7"/>
    <n v="97"/>
    <x v="13"/>
    <s v="Medium"/>
    <x v="1"/>
  </r>
  <r>
    <s v="2016R1208"/>
    <x v="4"/>
    <x v="11"/>
    <d v="2016-06-12T00:00:00"/>
    <n v="18"/>
    <n v="5.8"/>
    <n v="0"/>
    <x v="14"/>
    <x v="12"/>
    <n v="21541"/>
    <s v="Greater Western Sydney"/>
    <n v="2.4"/>
    <n v="6.6"/>
    <n v="10.11"/>
    <n v="15.15"/>
    <n v="105"/>
    <s v="Sydney"/>
    <n v="2.2999999999999998"/>
    <n v="4.5999999999999996"/>
    <n v="7.9"/>
    <n v="9.9"/>
    <n v="63"/>
    <x v="15"/>
    <s v="Low"/>
    <x v="1"/>
  </r>
  <r>
    <s v="2016R1209"/>
    <x v="4"/>
    <x v="11"/>
    <d v="2016-06-13T00:00:00"/>
    <n v="12.7"/>
    <n v="3.8"/>
    <n v="0"/>
    <x v="1"/>
    <x v="27"/>
    <n v="60158"/>
    <s v="Melbourne"/>
    <n v="2.4"/>
    <n v="9.6"/>
    <n v="11.7"/>
    <n v="16.8"/>
    <n v="104"/>
    <s v="Collingwood"/>
    <n v="4.4000000000000004"/>
    <n v="5.4"/>
    <n v="6.6"/>
    <n v="8.1"/>
    <n v="58"/>
    <x v="16"/>
    <s v="High"/>
    <x v="1"/>
  </r>
  <r>
    <s v="2016R1301"/>
    <x v="4"/>
    <x v="12"/>
    <d v="2016-06-17T00:00:00"/>
    <n v="14.5"/>
    <n v="8.6"/>
    <n v="2.6"/>
    <x v="4"/>
    <x v="2"/>
    <n v="37073"/>
    <s v="North Melbourne"/>
    <n v="3.5"/>
    <n v="4.1100000000000003"/>
    <n v="7.15"/>
    <n v="11.18"/>
    <n v="84"/>
    <s v="Hawthorn"/>
    <n v="1.2"/>
    <n v="5.3"/>
    <n v="10.4"/>
    <n v="14.9"/>
    <n v="93"/>
    <x v="2"/>
    <s v="Medium"/>
    <x v="0"/>
  </r>
  <r>
    <s v="2016R1302"/>
    <x v="4"/>
    <x v="12"/>
    <d v="2016-06-18T00:00:00"/>
    <n v="22.5"/>
    <n v="14"/>
    <n v="0"/>
    <x v="6"/>
    <x v="14"/>
    <n v="12777"/>
    <s v="Brisbane"/>
    <n v="4.2"/>
    <n v="5.6"/>
    <n v="7.8"/>
    <n v="12.1"/>
    <n v="82"/>
    <s v="West Coast"/>
    <n v="4.3"/>
    <n v="11.6"/>
    <n v="14.11"/>
    <n v="20.11"/>
    <n v="131"/>
    <x v="7"/>
    <s v="Low"/>
    <x v="0"/>
  </r>
  <r>
    <s v="2016R1303"/>
    <x v="4"/>
    <x v="12"/>
    <d v="2016-06-18T00:00:00"/>
    <n v="19.600000000000001"/>
    <n v="5.4"/>
    <n v="0"/>
    <x v="3"/>
    <x v="41"/>
    <n v="32448"/>
    <s v="Fremantle"/>
    <n v="2.2999999999999998"/>
    <n v="5.8"/>
    <n v="11.9"/>
    <n v="12.14"/>
    <n v="86"/>
    <s v="Port Adelaide"/>
    <n v="3.3"/>
    <n v="4.5999999999999996"/>
    <n v="9.1199999999999992"/>
    <n v="9.15"/>
    <n v="69"/>
    <x v="5"/>
    <s v="Medium"/>
    <x v="1"/>
  </r>
  <r>
    <s v="2016R1304"/>
    <x v="4"/>
    <x v="12"/>
    <d v="2016-06-18T00:00:00"/>
    <n v="12.4"/>
    <n v="9.6"/>
    <n v="8.8000000000000007"/>
    <x v="4"/>
    <x v="45"/>
    <n v="41725"/>
    <s v="Western Bulldogs"/>
    <n v="0.5"/>
    <n v="1.9"/>
    <n v="5.12"/>
    <n v="5.13"/>
    <n v="43"/>
    <s v="Geelong"/>
    <n v="5.3"/>
    <n v="10.3"/>
    <n v="11.4"/>
    <n v="16.399999999999999"/>
    <n v="100"/>
    <x v="12"/>
    <s v="Medium"/>
    <x v="0"/>
  </r>
  <r>
    <s v="2016R1305"/>
    <x v="4"/>
    <x v="12"/>
    <d v="2016-06-19T00:00:00"/>
    <n v="20.399999999999999"/>
    <n v="14.4"/>
    <n v="0.2"/>
    <x v="7"/>
    <x v="6"/>
    <n v="19086"/>
    <s v="Sydney"/>
    <n v="2.6"/>
    <n v="4.8"/>
    <n v="6.13"/>
    <n v="12.14"/>
    <n v="86"/>
    <s v="Melbourne"/>
    <n v="1.1000000000000001"/>
    <n v="2.2999999999999998"/>
    <n v="3.6"/>
    <n v="4.7"/>
    <n v="31"/>
    <x v="0"/>
    <s v="Low"/>
    <x v="1"/>
  </r>
  <r>
    <s v="2016R1306"/>
    <x v="4"/>
    <x v="12"/>
    <d v="2016-06-19T00:00:00"/>
    <n v="12.8"/>
    <n v="7"/>
    <n v="0.4"/>
    <x v="4"/>
    <x v="12"/>
    <n v="14463"/>
    <s v="Essendon"/>
    <n v="4.5"/>
    <n v="9.8000000000000007"/>
    <n v="10.11"/>
    <n v="12.18"/>
    <n v="90"/>
    <s v="Greater Western Sydney"/>
    <n v="2.7"/>
    <n v="7.8"/>
    <n v="11.13"/>
    <n v="17.149999999999999"/>
    <n v="117"/>
    <x v="15"/>
    <s v="Low"/>
    <x v="0"/>
  </r>
  <r>
    <s v="2016R1401"/>
    <x v="4"/>
    <x v="13"/>
    <d v="2016-06-23T00:00:00"/>
    <n v="14"/>
    <n v="11.9"/>
    <n v="2.6"/>
    <x v="17"/>
    <x v="0"/>
    <n v="37890"/>
    <s v="Adelaide"/>
    <n v="3.8"/>
    <n v="4.13"/>
    <n v="8.18"/>
    <n v="12.28"/>
    <n v="100"/>
    <s v="North Melbourne"/>
    <n v="1.2"/>
    <n v="6.5"/>
    <n v="9.6"/>
    <n v="10.7"/>
    <n v="67"/>
    <x v="4"/>
    <s v="Medium"/>
    <x v="1"/>
  </r>
  <r>
    <s v="2016R1402"/>
    <x v="4"/>
    <x v="13"/>
    <d v="2016-06-24T00:00:00"/>
    <n v="9.9"/>
    <n v="5.4"/>
    <n v="13.8"/>
    <x v="1"/>
    <x v="2"/>
    <n v="20320"/>
    <s v="Collingwood"/>
    <n v="3.4"/>
    <n v="7.8"/>
    <n v="7.1"/>
    <n v="12.13"/>
    <n v="85"/>
    <s v="Fremantle"/>
    <n v="0.1"/>
    <n v="1.4"/>
    <n v="3.5"/>
    <n v="5.7"/>
    <n v="37"/>
    <x v="9"/>
    <s v="Low"/>
    <x v="1"/>
  </r>
  <r>
    <s v="2016R1403"/>
    <x v="4"/>
    <x v="13"/>
    <d v="2016-06-25T00:00:00"/>
    <n v="12.4"/>
    <n v="3.7"/>
    <n v="0"/>
    <x v="1"/>
    <x v="14"/>
    <n v="28883"/>
    <s v="Richmond"/>
    <n v="5.4"/>
    <n v="9.8000000000000007"/>
    <n v="14.11"/>
    <n v="17.149999999999999"/>
    <n v="117"/>
    <s v="Brisbane"/>
    <n v="2"/>
    <n v="4"/>
    <n v="6.3"/>
    <n v="11.9"/>
    <n v="75"/>
    <x v="13"/>
    <s v="Low"/>
    <x v="1"/>
  </r>
  <r>
    <s v="2016R1404"/>
    <x v="4"/>
    <x v="13"/>
    <d v="2016-06-25T00:00:00"/>
    <n v="14.6"/>
    <n v="5.5"/>
    <n v="0.6"/>
    <x v="14"/>
    <x v="38"/>
    <n v="10355"/>
    <s v="Greater Western Sydney"/>
    <n v="6.7"/>
    <n v="8.11"/>
    <n v="11.14"/>
    <n v="18.190000000000001"/>
    <n v="127"/>
    <s v="Carlton"/>
    <n v="3.2"/>
    <n v="5.5"/>
    <n v="7.9"/>
    <n v="9.11"/>
    <n v="65"/>
    <x v="15"/>
    <s v="Low"/>
    <x v="1"/>
  </r>
  <r>
    <s v="2016R1405"/>
    <x v="4"/>
    <x v="13"/>
    <d v="2016-06-25T00:00:00"/>
    <n v="12.4"/>
    <n v="3.7"/>
    <n v="0"/>
    <x v="4"/>
    <x v="45"/>
    <n v="28745"/>
    <s v="St Kilda"/>
    <n v="4.2"/>
    <n v="8.6"/>
    <n v="12.8"/>
    <n v="14.9"/>
    <n v="93"/>
    <s v="Geelong"/>
    <n v="1.4"/>
    <n v="4.5999999999999996"/>
    <n v="10.9"/>
    <n v="13.12"/>
    <n v="90"/>
    <x v="11"/>
    <s v="Low"/>
    <x v="1"/>
  </r>
  <r>
    <s v="2016R1406"/>
    <x v="4"/>
    <x v="13"/>
    <d v="2016-06-26T00:00:00"/>
    <n v="11.8"/>
    <n v="0"/>
    <n v="0"/>
    <x v="12"/>
    <x v="27"/>
    <n v="10121"/>
    <s v="Hawthorn"/>
    <n v="2.1"/>
    <n v="6.4"/>
    <n v="8.1"/>
    <n v="12.14"/>
    <n v="86"/>
    <s v="Gold Coast"/>
    <n v="4.4000000000000004"/>
    <n v="6.5"/>
    <n v="6.8"/>
    <n v="8.1199999999999992"/>
    <n v="60"/>
    <x v="2"/>
    <s v="Low"/>
    <x v="1"/>
  </r>
  <r>
    <s v="2016R1501"/>
    <x v="4"/>
    <x v="14"/>
    <d v="2016-06-30T00:00:00"/>
    <n v="18.399999999999999"/>
    <n v="5"/>
    <n v="0"/>
    <x v="3"/>
    <x v="32"/>
    <n v="33117"/>
    <s v="West Coast"/>
    <n v="3.4"/>
    <n v="8.5"/>
    <n v="11.7"/>
    <n v="20.100000000000001"/>
    <n v="130"/>
    <s v="Essendon"/>
    <n v="4.0999999999999996"/>
    <n v="5.5"/>
    <n v="5.9"/>
    <n v="7.1"/>
    <n v="52"/>
    <x v="7"/>
    <s v="Medium"/>
    <x v="1"/>
  </r>
  <r>
    <s v="2016R1502"/>
    <x v="4"/>
    <x v="14"/>
    <d v="2016-07-01T00:00:00"/>
    <n v="14.1"/>
    <n v="7.2"/>
    <n v="3.4"/>
    <x v="17"/>
    <x v="0"/>
    <n v="37848"/>
    <s v="Port Adelaide"/>
    <n v="2.2000000000000002"/>
    <n v="9.1999999999999993"/>
    <n v="11.5"/>
    <n v="14.1"/>
    <n v="94"/>
    <s v="Richmond"/>
    <n v="3.2"/>
    <n v="5.3"/>
    <n v="7.6"/>
    <n v="8.8000000000000007"/>
    <n v="56"/>
    <x v="8"/>
    <s v="Medium"/>
    <x v="1"/>
  </r>
  <r>
    <s v="2016R1503"/>
    <x v="4"/>
    <x v="14"/>
    <d v="2016-07-02T00:00:00"/>
    <n v="20.9"/>
    <n v="9.3000000000000007"/>
    <n v="0"/>
    <x v="2"/>
    <x v="14"/>
    <n v="14071"/>
    <s v="Gold Coast"/>
    <n v="5.7"/>
    <n v="9.1199999999999992"/>
    <n v="13.15"/>
    <n v="15.18"/>
    <n v="108"/>
    <s v="St Kilda"/>
    <n v="3.1"/>
    <n v="4.5"/>
    <n v="5.13"/>
    <n v="8.1999999999999993"/>
    <n v="68"/>
    <x v="17"/>
    <s v="Low"/>
    <x v="1"/>
  </r>
  <r>
    <s v="2016R1504"/>
    <x v="4"/>
    <x v="14"/>
    <d v="2016-07-02T00:00:00"/>
    <n v="18.3"/>
    <n v="7.8"/>
    <n v="0"/>
    <x v="7"/>
    <x v="38"/>
    <n v="33386"/>
    <s v="Sydney"/>
    <n v="2.5"/>
    <n v="6.7"/>
    <n v="8.9"/>
    <n v="11.13"/>
    <n v="79"/>
    <s v="Western Bulldogs"/>
    <n v="1.2"/>
    <n v="5.3"/>
    <n v="11.4"/>
    <n v="13.5"/>
    <n v="83"/>
    <x v="14"/>
    <s v="Medium"/>
    <x v="0"/>
  </r>
  <r>
    <s v="2016R1505"/>
    <x v="4"/>
    <x v="14"/>
    <d v="2016-07-02T00:00:00"/>
    <n v="15.4"/>
    <n v="9.6999999999999993"/>
    <n v="0"/>
    <x v="1"/>
    <x v="45"/>
    <n v="56157"/>
    <s v="Carlton"/>
    <n v="3.3"/>
    <n v="4.5999999999999996"/>
    <n v="4.8"/>
    <n v="6.9"/>
    <n v="45"/>
    <s v="Collingwood"/>
    <n v="3.5"/>
    <n v="5.5"/>
    <n v="7.8"/>
    <n v="8.9"/>
    <n v="57"/>
    <x v="9"/>
    <s v="High"/>
    <x v="0"/>
  </r>
  <r>
    <s v="2016R1506"/>
    <x v="4"/>
    <x v="14"/>
    <d v="2016-07-03T00:00:00"/>
    <n v="15.7"/>
    <n v="9.4"/>
    <n v="0"/>
    <x v="1"/>
    <x v="27"/>
    <n v="29133"/>
    <s v="Melbourne"/>
    <n v="2.2999999999999998"/>
    <n v="10.4"/>
    <n v="14.5"/>
    <n v="15.8"/>
    <n v="98"/>
    <s v="Adelaide"/>
    <n v="5.2"/>
    <n v="8.5"/>
    <n v="15.8"/>
    <n v="18.12"/>
    <n v="120"/>
    <x v="4"/>
    <s v="Low"/>
    <x v="0"/>
  </r>
  <r>
    <s v="2016R1601"/>
    <x v="4"/>
    <x v="15"/>
    <d v="2016-07-07T00:00:00"/>
    <n v="13.8"/>
    <n v="4.5999999999999996"/>
    <n v="3"/>
    <x v="17"/>
    <x v="0"/>
    <n v="43025"/>
    <s v="Port Adelaide"/>
    <n v="3.3"/>
    <n v="5.4"/>
    <n v="7.4"/>
    <n v="12.7"/>
    <n v="79"/>
    <s v="Hawthorn"/>
    <n v="3.1"/>
    <n v="6.4"/>
    <n v="11.1"/>
    <n v="15.11"/>
    <n v="101"/>
    <x v="2"/>
    <s v="Medium"/>
    <x v="0"/>
  </r>
  <r>
    <s v="2016R1602"/>
    <x v="4"/>
    <x v="15"/>
    <d v="2016-07-08T00:00:00"/>
    <n v="14.7"/>
    <n v="8.4"/>
    <n v="6.8"/>
    <x v="10"/>
    <x v="2"/>
    <n v="24339"/>
    <s v="Geelong"/>
    <n v="3.1"/>
    <n v="5.0999999999999996"/>
    <n v="7.4"/>
    <n v="9.6"/>
    <n v="60"/>
    <s v="Sydney"/>
    <n v="4.2"/>
    <n v="7.4"/>
    <n v="11.7"/>
    <n v="15.8"/>
    <n v="98"/>
    <x v="0"/>
    <s v="Low"/>
    <x v="0"/>
  </r>
  <r>
    <s v="2016R1603"/>
    <x v="4"/>
    <x v="15"/>
    <d v="2016-07-09T00:00:00"/>
    <n v="17.7"/>
    <n v="7"/>
    <n v="11.2"/>
    <x v="14"/>
    <x v="14"/>
    <n v="13483"/>
    <s v="Greater Western Sydney"/>
    <n v="7.2"/>
    <n v="9.4"/>
    <n v="11.7"/>
    <n v="14.9"/>
    <n v="93"/>
    <s v="Collingwood"/>
    <n v="3.2"/>
    <n v="12.4"/>
    <n v="18.7"/>
    <n v="19.11"/>
    <n v="125"/>
    <x v="9"/>
    <s v="Low"/>
    <x v="0"/>
  </r>
  <r>
    <s v="2016R1604"/>
    <x v="4"/>
    <x v="15"/>
    <d v="2016-07-09T00:00:00"/>
    <n v="22.2"/>
    <n v="11.4"/>
    <n v="0"/>
    <x v="2"/>
    <x v="38"/>
    <n v="13528"/>
    <s v="Gold Coast"/>
    <n v="6.2"/>
    <n v="12.4"/>
    <n v="17.399999999999999"/>
    <n v="22.7"/>
    <n v="139"/>
    <s v="Brisbane"/>
    <n v="2.4"/>
    <n v="6.6"/>
    <n v="12.1"/>
    <n v="17.11"/>
    <n v="113"/>
    <x v="17"/>
    <s v="Low"/>
    <x v="1"/>
  </r>
  <r>
    <s v="2016R1605"/>
    <x v="4"/>
    <x v="15"/>
    <d v="2016-07-09T00:00:00"/>
    <n v="14.6"/>
    <n v="4.3"/>
    <n v="0"/>
    <x v="4"/>
    <x v="45"/>
    <n v="39679"/>
    <s v="Western Bulldogs"/>
    <n v="3.3"/>
    <n v="5.9"/>
    <n v="6.11"/>
    <n v="12.13"/>
    <n v="85"/>
    <s v="Richmond"/>
    <n v="3.1"/>
    <n v="6.2"/>
    <n v="8.6"/>
    <n v="11.9"/>
    <n v="75"/>
    <x v="14"/>
    <s v="Medium"/>
    <x v="1"/>
  </r>
  <r>
    <s v="2016R1606"/>
    <x v="4"/>
    <x v="15"/>
    <d v="2016-07-09T00:00:00"/>
    <n v="32.4"/>
    <n v="17.600000000000001"/>
    <n v="0"/>
    <x v="13"/>
    <x v="11"/>
    <n v="8163"/>
    <s v="Melbourne"/>
    <n v="6.5"/>
    <n v="9.8000000000000007"/>
    <n v="11.11"/>
    <n v="12.15"/>
    <n v="87"/>
    <s v="Fremantle"/>
    <n v="2"/>
    <n v="3.1"/>
    <n v="7.4"/>
    <n v="8.6999999999999993"/>
    <n v="55"/>
    <x v="16"/>
    <s v="Low"/>
    <x v="1"/>
  </r>
  <r>
    <s v="2016R1607"/>
    <x v="4"/>
    <x v="15"/>
    <d v="2016-07-10T00:00:00"/>
    <n v="12.8"/>
    <n v="5.9"/>
    <n v="0"/>
    <x v="1"/>
    <x v="6"/>
    <n v="32430"/>
    <s v="Carlton"/>
    <n v="3"/>
    <n v="6.1"/>
    <n v="6.2"/>
    <n v="7.5"/>
    <n v="47"/>
    <s v="Adelaide"/>
    <n v="4.3"/>
    <n v="9.6"/>
    <n v="12.1"/>
    <n v="16.11"/>
    <n v="107"/>
    <x v="4"/>
    <s v="Medium"/>
    <x v="0"/>
  </r>
  <r>
    <s v="2016R1608"/>
    <x v="4"/>
    <x v="15"/>
    <d v="2016-07-10T00:00:00"/>
    <n v="16.399999999999999"/>
    <n v="8.4"/>
    <n v="29.8"/>
    <x v="3"/>
    <x v="31"/>
    <n v="35618"/>
    <s v="West Coast"/>
    <n v="3.2"/>
    <n v="9.4"/>
    <n v="13.7"/>
    <n v="16.8"/>
    <n v="104"/>
    <s v="North Melbourne"/>
    <n v="2.1"/>
    <n v="6.4"/>
    <n v="8.4"/>
    <n v="11.6"/>
    <n v="72"/>
    <x v="7"/>
    <s v="Medium"/>
    <x v="1"/>
  </r>
  <r>
    <s v="2016R1609"/>
    <x v="4"/>
    <x v="15"/>
    <d v="2016-07-10T00:00:00"/>
    <n v="12.8"/>
    <n v="5.9"/>
    <n v="0"/>
    <x v="4"/>
    <x v="12"/>
    <n v="25204"/>
    <s v="Essendon"/>
    <n v="2.2999999999999998"/>
    <n v="6.7"/>
    <n v="10.1"/>
    <n v="14.14"/>
    <n v="98"/>
    <s v="St Kilda"/>
    <n v="4.3"/>
    <n v="8.5"/>
    <n v="12.7"/>
    <n v="17.7"/>
    <n v="109"/>
    <x v="11"/>
    <s v="Low"/>
    <x v="0"/>
  </r>
  <r>
    <s v="2016R1701"/>
    <x v="4"/>
    <x v="16"/>
    <d v="2016-07-14T00:00:00"/>
    <n v="17.3"/>
    <n v="5.7"/>
    <n v="0"/>
    <x v="7"/>
    <x v="0"/>
    <n v="42314"/>
    <s v="Sydney"/>
    <n v="4.4000000000000004"/>
    <n v="4.5"/>
    <n v="8.6"/>
    <n v="10.1"/>
    <n v="70"/>
    <s v="Hawthorn"/>
    <n v="3.1"/>
    <n v="6.4"/>
    <n v="7.7"/>
    <n v="11.9"/>
    <n v="75"/>
    <x v="2"/>
    <s v="Medium"/>
    <x v="0"/>
  </r>
  <r>
    <s v="2016R1702"/>
    <x v="4"/>
    <x v="16"/>
    <d v="2016-07-15T00:00:00"/>
    <n v="22"/>
    <n v="10.8"/>
    <n v="0"/>
    <x v="3"/>
    <x v="32"/>
    <n v="31042"/>
    <s v="Fremantle"/>
    <n v="4.0999999999999996"/>
    <n v="7.2"/>
    <n v="7.3"/>
    <n v="9.6999999999999993"/>
    <n v="61"/>
    <s v="Geelong"/>
    <n v="1.3"/>
    <n v="6.7"/>
    <n v="8.11"/>
    <n v="11.12"/>
    <n v="78"/>
    <x v="12"/>
    <s v="Medium"/>
    <x v="0"/>
  </r>
  <r>
    <s v="2016R1703"/>
    <x v="4"/>
    <x v="16"/>
    <d v="2016-07-16T00:00:00"/>
    <n v="14.6"/>
    <n v="6.3"/>
    <n v="0"/>
    <x v="1"/>
    <x v="14"/>
    <n v="44908"/>
    <s v="Richmond"/>
    <n v="3.3"/>
    <n v="7.3"/>
    <n v="11.5"/>
    <n v="16.600000000000001"/>
    <n v="102"/>
    <s v="Essendon"/>
    <n v="3.3"/>
    <n v="5.7"/>
    <n v="8.11"/>
    <n v="11.17"/>
    <n v="83"/>
    <x v="13"/>
    <s v="Medium"/>
    <x v="1"/>
  </r>
  <r>
    <s v="2016R1704"/>
    <x v="4"/>
    <x v="16"/>
    <d v="2016-07-16T00:00:00"/>
    <n v="14.6"/>
    <n v="6.3"/>
    <n v="0"/>
    <x v="4"/>
    <x v="38"/>
    <n v="24361"/>
    <s v="North Melbourne"/>
    <n v="0.5"/>
    <n v="3.8"/>
    <n v="5.17"/>
    <n v="10.17"/>
    <n v="77"/>
    <s v="Port Adelaide"/>
    <n v="6.3"/>
    <n v="10.5"/>
    <n v="13.5"/>
    <n v="16.899999999999999"/>
    <n v="105"/>
    <x v="8"/>
    <s v="Low"/>
    <x v="0"/>
  </r>
  <r>
    <s v="2016R1705"/>
    <x v="4"/>
    <x v="16"/>
    <d v="2016-07-16T00:00:00"/>
    <n v="24.6"/>
    <n v="17.2"/>
    <n v="0.2"/>
    <x v="15"/>
    <x v="45"/>
    <n v="8509"/>
    <s v="Western Bulldogs"/>
    <n v="6.5"/>
    <n v="11.9"/>
    <n v="12.15"/>
    <n v="15.17"/>
    <n v="107"/>
    <s v="Gold Coast"/>
    <n v="3.2"/>
    <n v="5.3"/>
    <n v="6.8"/>
    <n v="8.11"/>
    <n v="59"/>
    <x v="14"/>
    <s v="Low"/>
    <x v="1"/>
  </r>
  <r>
    <s v="2016R1706"/>
    <x v="4"/>
    <x v="16"/>
    <d v="2016-07-16T00:00:00"/>
    <n v="15.6"/>
    <n v="2.4"/>
    <n v="0"/>
    <x v="17"/>
    <x v="11"/>
    <n v="50002"/>
    <s v="Adelaide"/>
    <n v="5.2"/>
    <n v="8.6999999999999993"/>
    <n v="11.12"/>
    <n v="14.13"/>
    <n v="97"/>
    <s v="Collingwood"/>
    <n v="1.6"/>
    <n v="5.7"/>
    <n v="8.6999999999999993"/>
    <n v="10.9"/>
    <n v="69"/>
    <x v="4"/>
    <s v="High"/>
    <x v="1"/>
  </r>
  <r>
    <s v="2016R1707"/>
    <x v="4"/>
    <x v="16"/>
    <d v="2016-07-17T00:00:00"/>
    <n v="15.3"/>
    <n v="5.0999999999999996"/>
    <n v="0"/>
    <x v="1"/>
    <x v="6"/>
    <n v="26389"/>
    <s v="Carlton"/>
    <n v="1.2"/>
    <n v="3.3"/>
    <n v="6.5"/>
    <n v="11.9"/>
    <n v="75"/>
    <s v="West Coast"/>
    <n v="2.4"/>
    <n v="5.7"/>
    <n v="10.8"/>
    <n v="12.1"/>
    <n v="82"/>
    <x v="7"/>
    <s v="Low"/>
    <x v="0"/>
  </r>
  <r>
    <s v="2016R1708"/>
    <x v="4"/>
    <x v="16"/>
    <d v="2016-07-17T00:00:00"/>
    <n v="15.3"/>
    <n v="5.0999999999999996"/>
    <n v="0"/>
    <x v="4"/>
    <x v="27"/>
    <n v="25322"/>
    <s v="St Kilda"/>
    <n v="3.3"/>
    <n v="8.6"/>
    <n v="10.119999999999999"/>
    <n v="15.2"/>
    <n v="110"/>
    <s v="Melbourne"/>
    <n v="6.2"/>
    <n v="6.5"/>
    <n v="9.6999999999999993"/>
    <n v="11.8"/>
    <n v="74"/>
    <x v="11"/>
    <s v="Low"/>
    <x v="1"/>
  </r>
  <r>
    <s v="2016R1709"/>
    <x v="4"/>
    <x v="16"/>
    <d v="2016-07-17T00:00:00"/>
    <n v="23.1"/>
    <n v="14.3"/>
    <n v="12.6"/>
    <x v="6"/>
    <x v="12"/>
    <n v="10195"/>
    <s v="Brisbane"/>
    <n v="3.1"/>
    <n v="5.5"/>
    <n v="8.8000000000000007"/>
    <n v="9.1300000000000008"/>
    <n v="67"/>
    <s v="Greater Western Sydney"/>
    <n v="3.7"/>
    <n v="13.8"/>
    <n v="20.100000000000001"/>
    <n v="22.14"/>
    <n v="146"/>
    <x v="15"/>
    <s v="Low"/>
    <x v="0"/>
  </r>
  <r>
    <s v="2016R1801"/>
    <x v="4"/>
    <x v="17"/>
    <d v="2016-07-22T00:00:00"/>
    <n v="17.2"/>
    <n v="10.7"/>
    <n v="9.1999999999999993"/>
    <x v="4"/>
    <x v="2"/>
    <n v="36041"/>
    <s v="Collingwood"/>
    <n v="2.2000000000000002"/>
    <n v="4.4000000000000004"/>
    <n v="10.7"/>
    <n v="12.12"/>
    <n v="84"/>
    <s v="North Melbourne"/>
    <n v="6.5"/>
    <n v="10.7"/>
    <n v="14.1"/>
    <n v="18.16"/>
    <n v="124"/>
    <x v="10"/>
    <s v="Medium"/>
    <x v="0"/>
  </r>
  <r>
    <s v="2016R1802"/>
    <x v="4"/>
    <x v="17"/>
    <d v="2016-07-23T00:00:00"/>
    <n v="18.7"/>
    <n v="14.8"/>
    <n v="4"/>
    <x v="7"/>
    <x v="3"/>
    <n v="31765"/>
    <s v="Sydney"/>
    <n v="4.4000000000000004"/>
    <n v="5.7"/>
    <n v="9.11"/>
    <n v="10.14"/>
    <n v="74"/>
    <s v="Carlton"/>
    <n v="5.0999999999999996"/>
    <n v="7.3"/>
    <n v="9.4"/>
    <n v="10.8"/>
    <n v="68"/>
    <x v="0"/>
    <s v="Medium"/>
    <x v="1"/>
  </r>
  <r>
    <s v="2016R1803"/>
    <x v="4"/>
    <x v="17"/>
    <d v="2016-07-23T00:00:00"/>
    <n v="28.9"/>
    <n v="18.2"/>
    <n v="0"/>
    <x v="2"/>
    <x v="9"/>
    <n v="8933"/>
    <s v="Gold Coast"/>
    <n v="5.2"/>
    <n v="8.3000000000000007"/>
    <n v="12.7"/>
    <n v="16.899999999999999"/>
    <n v="105"/>
    <s v="Fremantle"/>
    <n v="3"/>
    <n v="9.5"/>
    <n v="10.6"/>
    <n v="12.9"/>
    <n v="81"/>
    <x v="17"/>
    <s v="Low"/>
    <x v="1"/>
  </r>
  <r>
    <s v="2016R1804"/>
    <x v="4"/>
    <x v="17"/>
    <d v="2016-07-23T00:00:00"/>
    <n v="17.100000000000001"/>
    <n v="8"/>
    <n v="0"/>
    <x v="3"/>
    <x v="41"/>
    <n v="33908"/>
    <s v="West Coast"/>
    <n v="2.1"/>
    <n v="5.2"/>
    <n v="8.4"/>
    <n v="10.6"/>
    <n v="66"/>
    <s v="Melbourne"/>
    <n v="2.2000000000000002"/>
    <n v="5.4"/>
    <n v="8.1"/>
    <n v="8.1199999999999992"/>
    <n v="60"/>
    <x v="7"/>
    <s v="Medium"/>
    <x v="1"/>
  </r>
  <r>
    <s v="2016R1805"/>
    <x v="4"/>
    <x v="17"/>
    <d v="2016-07-23T00:00:00"/>
    <n v="11"/>
    <n v="6.6"/>
    <n v="9.1999999999999993"/>
    <x v="10"/>
    <x v="45"/>
    <n v="21127"/>
    <s v="Geelong"/>
    <n v="4.2"/>
    <n v="5.6"/>
    <n v="10.9"/>
    <n v="12.13"/>
    <n v="85"/>
    <s v="Adelaide"/>
    <n v="3.2"/>
    <n v="5.5"/>
    <n v="5.0999999999999996"/>
    <n v="7.13"/>
    <n v="55"/>
    <x v="12"/>
    <s v="Low"/>
    <x v="1"/>
  </r>
  <r>
    <s v="2016R1806"/>
    <x v="4"/>
    <x v="17"/>
    <d v="2016-07-23T00:00:00"/>
    <n v="11.2"/>
    <n v="6.5"/>
    <n v="1.2"/>
    <x v="4"/>
    <x v="45"/>
    <n v="26532"/>
    <s v="Western Bulldogs"/>
    <n v="4.2"/>
    <n v="6.4"/>
    <n v="9.6"/>
    <n v="9.6"/>
    <n v="60"/>
    <s v="St Kilda"/>
    <n v="3.3"/>
    <n v="7.4"/>
    <n v="10.5"/>
    <n v="11.9"/>
    <n v="75"/>
    <x v="11"/>
    <s v="Low"/>
    <x v="0"/>
  </r>
  <r>
    <s v="2016R1807"/>
    <x v="4"/>
    <x v="17"/>
    <d v="2016-07-24T00:00:00"/>
    <n v="11.1"/>
    <n v="3.3"/>
    <n v="0.8"/>
    <x v="4"/>
    <x v="6"/>
    <n v="34869"/>
    <s v="Essendon"/>
    <n v="3.4"/>
    <n v="6.9"/>
    <n v="7.14"/>
    <n v="12.19"/>
    <n v="91"/>
    <s v="Brisbane"/>
    <n v="6.3"/>
    <n v="9.4"/>
    <n v="15.6"/>
    <n v="20.8"/>
    <n v="128"/>
    <x v="3"/>
    <s v="Medium"/>
    <x v="0"/>
  </r>
  <r>
    <s v="2016R1808"/>
    <x v="4"/>
    <x v="17"/>
    <d v="2016-07-24T00:00:00"/>
    <n v="11.1"/>
    <n v="3.3"/>
    <n v="0.8"/>
    <x v="1"/>
    <x v="27"/>
    <n v="51892"/>
    <s v="Hawthorn"/>
    <n v="2.5"/>
    <n v="4.1100000000000003"/>
    <n v="7.15"/>
    <n v="16.18"/>
    <n v="114"/>
    <s v="Richmond"/>
    <n v="2.5"/>
    <n v="3.7"/>
    <n v="3.11"/>
    <n v="5.14"/>
    <n v="44"/>
    <x v="2"/>
    <s v="High"/>
    <x v="1"/>
  </r>
  <r>
    <s v="2016R1809"/>
    <x v="4"/>
    <x v="17"/>
    <d v="2016-07-24T00:00:00"/>
    <n v="13"/>
    <n v="6.5"/>
    <n v="0.8"/>
    <x v="17"/>
    <x v="7"/>
    <n v="27935"/>
    <s v="Port Adelaide"/>
    <n v="2.2000000000000002"/>
    <n v="6.3"/>
    <n v="7.5"/>
    <n v="9.6"/>
    <n v="60"/>
    <s v="Greater Western Sydney"/>
    <n v="0.2"/>
    <n v="2.7"/>
    <n v="7.11"/>
    <n v="11.13"/>
    <n v="79"/>
    <x v="15"/>
    <s v="Low"/>
    <x v="0"/>
  </r>
  <r>
    <s v="2016R1901"/>
    <x v="4"/>
    <x v="18"/>
    <d v="2016-07-29T00:00:00"/>
    <n v="16.100000000000001"/>
    <n v="10.8"/>
    <n v="0"/>
    <x v="10"/>
    <x v="2"/>
    <n v="24331"/>
    <s v="Geelong"/>
    <n v="5.2"/>
    <n v="9.1999999999999993"/>
    <n v="13.5"/>
    <n v="16.7"/>
    <n v="103"/>
    <s v="Western Bulldogs"/>
    <n v="5.0999999999999996"/>
    <n v="8.1999999999999993"/>
    <n v="8.8000000000000007"/>
    <n v="11.12"/>
    <n v="78"/>
    <x v="12"/>
    <s v="Low"/>
    <x v="1"/>
  </r>
  <r>
    <s v="2016R1902"/>
    <x v="4"/>
    <x v="18"/>
    <d v="2016-07-30T00:00:00"/>
    <n v="11.9"/>
    <n v="-1"/>
    <n v="0"/>
    <x v="11"/>
    <x v="3"/>
    <n v="14974"/>
    <s v="Greater Western Sydney"/>
    <n v="8.3000000000000007"/>
    <n v="11.5"/>
    <n v="13.7"/>
    <n v="17.899999999999999"/>
    <n v="111"/>
    <s v="Richmond"/>
    <n v="0.1"/>
    <n v="1.2"/>
    <n v="3.4"/>
    <n v="3.5"/>
    <n v="23"/>
    <x v="15"/>
    <s v="Low"/>
    <x v="1"/>
  </r>
  <r>
    <s v="2016R1903"/>
    <x v="4"/>
    <x v="18"/>
    <d v="2016-07-30T00:00:00"/>
    <n v="12.7"/>
    <n v="-0.8"/>
    <n v="0.2"/>
    <x v="12"/>
    <x v="9"/>
    <n v="18112"/>
    <s v="Hawthorn"/>
    <n v="2.5"/>
    <n v="2.8"/>
    <n v="7.11"/>
    <n v="10.14"/>
    <n v="74"/>
    <s v="Carlton"/>
    <n v="0.4"/>
    <n v="1.8"/>
    <n v="5.1100000000000003"/>
    <n v="7.13"/>
    <n v="55"/>
    <x v="2"/>
    <s v="Low"/>
    <x v="1"/>
  </r>
  <r>
    <s v="2016R1904"/>
    <x v="4"/>
    <x v="18"/>
    <d v="2016-07-30T00:00:00"/>
    <n v="13.4"/>
    <n v="8.1999999999999993"/>
    <n v="2.4"/>
    <x v="1"/>
    <x v="38"/>
    <n v="34929"/>
    <s v="Collingwood"/>
    <n v="2.5"/>
    <n v="7.7"/>
    <n v="8.11"/>
    <n v="13.13"/>
    <n v="91"/>
    <s v="West Coast"/>
    <n v="4.2"/>
    <n v="5.2"/>
    <n v="9.3000000000000007"/>
    <n v="11.6"/>
    <n v="72"/>
    <x v="9"/>
    <s v="Medium"/>
    <x v="1"/>
  </r>
  <r>
    <s v="2016R1905"/>
    <x v="4"/>
    <x v="18"/>
    <d v="2016-07-30T00:00:00"/>
    <n v="13.4"/>
    <n v="8.1999999999999993"/>
    <n v="2.4"/>
    <x v="4"/>
    <x v="45"/>
    <n v="44287"/>
    <s v="North Melbourne"/>
    <n v="2.4"/>
    <n v="4.7"/>
    <n v="7.8"/>
    <n v="12.13"/>
    <n v="85"/>
    <s v="St Kilda"/>
    <n v="1.4"/>
    <n v="2.7"/>
    <n v="3.1"/>
    <n v="8.14"/>
    <n v="62"/>
    <x v="10"/>
    <s v="Medium"/>
    <x v="1"/>
  </r>
  <r>
    <s v="2016R1906"/>
    <x v="4"/>
    <x v="18"/>
    <d v="2016-07-30T00:00:00"/>
    <n v="23.4"/>
    <n v="8.5"/>
    <n v="0"/>
    <x v="6"/>
    <x v="45"/>
    <n v="13085"/>
    <s v="Brisbane"/>
    <n v="4.0999999999999996"/>
    <n v="4.5999999999999996"/>
    <n v="9.9"/>
    <n v="11.13"/>
    <n v="79"/>
    <s v="Port Adelaide"/>
    <n v="4.5999999999999996"/>
    <n v="11.11"/>
    <n v="18.170000000000002"/>
    <n v="25.23"/>
    <n v="173"/>
    <x v="8"/>
    <s v="Low"/>
    <x v="0"/>
  </r>
  <r>
    <s v="2016R1907"/>
    <x v="4"/>
    <x v="18"/>
    <d v="2016-07-31T00:00:00"/>
    <n v="16.2"/>
    <n v="9.5"/>
    <n v="0.8"/>
    <x v="1"/>
    <x v="6"/>
    <n v="20627"/>
    <s v="Melbourne"/>
    <n v="1.3"/>
    <n v="6.6"/>
    <n v="7.1"/>
    <n v="9.1199999999999992"/>
    <n v="66"/>
    <s v="Gold Coast"/>
    <n v="3.3"/>
    <n v="4.5999999999999996"/>
    <n v="6.8"/>
    <n v="9.1"/>
    <n v="64"/>
    <x v="16"/>
    <s v="Low"/>
    <x v="1"/>
  </r>
  <r>
    <s v="2016R1908"/>
    <x v="4"/>
    <x v="18"/>
    <d v="2016-07-31T00:00:00"/>
    <n v="15.6"/>
    <n v="12.3"/>
    <n v="6.4"/>
    <x v="3"/>
    <x v="31"/>
    <n v="32401"/>
    <s v="Fremantle"/>
    <n v="1"/>
    <n v="3.2"/>
    <n v="4.3"/>
    <n v="7.5"/>
    <n v="47"/>
    <s v="Sydney"/>
    <n v="3.7"/>
    <n v="7.7"/>
    <n v="15.9"/>
    <n v="21.11"/>
    <n v="137"/>
    <x v="0"/>
    <s v="Medium"/>
    <x v="0"/>
  </r>
  <r>
    <s v="2016R1909"/>
    <x v="4"/>
    <x v="18"/>
    <d v="2016-07-31T00:00:00"/>
    <n v="17.100000000000001"/>
    <n v="9.6"/>
    <n v="3"/>
    <x v="17"/>
    <x v="7"/>
    <n v="44264"/>
    <s v="Adelaide"/>
    <n v="5.2"/>
    <n v="11.7"/>
    <n v="18.100000000000001"/>
    <n v="22.11"/>
    <n v="143"/>
    <s v="Essendon"/>
    <n v="2.2999999999999998"/>
    <n v="4.4000000000000004"/>
    <n v="5.6"/>
    <n v="9.6999999999999993"/>
    <n v="61"/>
    <x v="4"/>
    <s v="Medium"/>
    <x v="1"/>
  </r>
  <r>
    <s v="2016R2001"/>
    <x v="4"/>
    <x v="19"/>
    <d v="2016-08-05T00:00:00"/>
    <n v="13.7"/>
    <n v="2.6"/>
    <n v="0.2"/>
    <x v="1"/>
    <x v="2"/>
    <n v="49122"/>
    <s v="Richmond"/>
    <n v="3"/>
    <n v="7.3"/>
    <n v="10.7"/>
    <n v="14.8"/>
    <n v="92"/>
    <s v="Collingwood"/>
    <n v="5.2"/>
    <n v="6.3"/>
    <n v="8.6999999999999993"/>
    <n v="11.11"/>
    <n v="77"/>
    <x v="13"/>
    <s v="Medium"/>
    <x v="1"/>
  </r>
  <r>
    <s v="2016R2002"/>
    <x v="4"/>
    <x v="19"/>
    <d v="2016-08-06T00:00:00"/>
    <n v="15.4"/>
    <n v="9.3000000000000007"/>
    <n v="3.6"/>
    <x v="7"/>
    <x v="3"/>
    <n v="30204"/>
    <s v="Sydney"/>
    <n v="6.5"/>
    <n v="9.1"/>
    <n v="14.14"/>
    <n v="14.16"/>
    <n v="100"/>
    <s v="Port Adelaide"/>
    <n v="0"/>
    <n v="2.2999999999999998"/>
    <n v="3.6"/>
    <n v="4.9000000000000004"/>
    <n v="33"/>
    <x v="0"/>
    <s v="Medium"/>
    <x v="1"/>
  </r>
  <r>
    <s v="2016R2003"/>
    <x v="4"/>
    <x v="19"/>
    <d v="2016-08-06T00:00:00"/>
    <n v="13.7"/>
    <n v="4.5"/>
    <n v="0"/>
    <x v="1"/>
    <x v="9"/>
    <n v="38818"/>
    <s v="Melbourne"/>
    <n v="5.2"/>
    <n v="9.1999999999999993"/>
    <n v="12.6"/>
    <n v="17.8"/>
    <n v="110"/>
    <s v="Hawthorn"/>
    <n v="3.3"/>
    <n v="7.9"/>
    <n v="10.119999999999999"/>
    <n v="11.15"/>
    <n v="81"/>
    <x v="16"/>
    <s v="Medium"/>
    <x v="1"/>
  </r>
  <r>
    <s v="2016R2004"/>
    <x v="4"/>
    <x v="19"/>
    <d v="2016-08-06T00:00:00"/>
    <n v="21.4"/>
    <n v="13.1"/>
    <n v="0"/>
    <x v="2"/>
    <x v="38"/>
    <n v="9108"/>
    <s v="Gold Coast"/>
    <n v="5.2"/>
    <n v="9.5"/>
    <n v="12.6"/>
    <n v="13.6"/>
    <n v="84"/>
    <s v="Greater Western Sydney"/>
    <n v="4.2"/>
    <n v="8.5"/>
    <n v="11.6"/>
    <n v="14.8"/>
    <n v="92"/>
    <x v="15"/>
    <s v="Low"/>
    <x v="0"/>
  </r>
  <r>
    <s v="2016R2005"/>
    <x v="4"/>
    <x v="19"/>
    <d v="2016-08-06T00:00:00"/>
    <n v="13.7"/>
    <n v="4.5"/>
    <n v="0"/>
    <x v="4"/>
    <x v="45"/>
    <n v="30740"/>
    <s v="Western Bulldogs"/>
    <n v="1.4"/>
    <n v="4.5"/>
    <n v="7.7"/>
    <n v="9.6999999999999993"/>
    <n v="61"/>
    <s v="North Melbourne"/>
    <n v="2.2000000000000002"/>
    <n v="2.4"/>
    <n v="4.5"/>
    <n v="7.5"/>
    <n v="47"/>
    <x v="14"/>
    <s v="Medium"/>
    <x v="1"/>
  </r>
  <r>
    <s v="2016R2006"/>
    <x v="4"/>
    <x v="19"/>
    <d v="2016-08-06T00:00:00"/>
    <n v="16.100000000000001"/>
    <n v="2.2999999999999998"/>
    <n v="0"/>
    <x v="17"/>
    <x v="11"/>
    <n v="43549"/>
    <s v="Adelaide"/>
    <n v="7.4"/>
    <n v="14.1"/>
    <n v="22.13"/>
    <n v="27.15"/>
    <n v="177"/>
    <s v="Brisbane"/>
    <n v="3"/>
    <n v="5"/>
    <n v="6.1"/>
    <n v="6.3"/>
    <n v="39"/>
    <x v="4"/>
    <s v="Medium"/>
    <x v="1"/>
  </r>
  <r>
    <s v="2016R2007"/>
    <x v="4"/>
    <x v="19"/>
    <d v="2016-08-07T00:00:00"/>
    <n v="15.8"/>
    <n v="6.7"/>
    <n v="0"/>
    <x v="1"/>
    <x v="6"/>
    <n v="37797"/>
    <s v="Carlton"/>
    <n v="1.2"/>
    <n v="3.5"/>
    <n v="6.7"/>
    <n v="7.9"/>
    <n v="51"/>
    <s v="St Kilda"/>
    <n v="4.3"/>
    <n v="10.5"/>
    <n v="14.6"/>
    <n v="19.8"/>
    <n v="122"/>
    <x v="11"/>
    <s v="Medium"/>
    <x v="0"/>
  </r>
  <r>
    <s v="2016R2008"/>
    <x v="4"/>
    <x v="19"/>
    <d v="2016-08-07T00:00:00"/>
    <n v="15.8"/>
    <n v="6.7"/>
    <n v="0"/>
    <x v="4"/>
    <x v="27"/>
    <n v="29254"/>
    <s v="Geelong"/>
    <n v="3.2"/>
    <n v="7.4"/>
    <n v="11.1"/>
    <n v="15.1"/>
    <n v="100"/>
    <s v="Essendon"/>
    <n v="0.3"/>
    <n v="0.4"/>
    <n v="3.4"/>
    <n v="4.0999999999999996"/>
    <n v="34"/>
    <x v="12"/>
    <s v="Low"/>
    <x v="1"/>
  </r>
  <r>
    <s v="2016R2009"/>
    <x v="4"/>
    <x v="19"/>
    <d v="2016-08-07T00:00:00"/>
    <n v="17.7"/>
    <n v="10.3"/>
    <n v="5"/>
    <x v="3"/>
    <x v="10"/>
    <n v="36215"/>
    <s v="Fremantle"/>
    <n v="3.2"/>
    <n v="5.6"/>
    <n v="7.7"/>
    <n v="9.1"/>
    <n v="64"/>
    <s v="West Coast"/>
    <n v="2.2000000000000002"/>
    <n v="7.5"/>
    <n v="12.7"/>
    <n v="17.8"/>
    <n v="110"/>
    <x v="7"/>
    <s v="Medium"/>
    <x v="0"/>
  </r>
  <r>
    <s v="2016R2101"/>
    <x v="4"/>
    <x v="20"/>
    <d v="2016-08-12T00:00:00"/>
    <n v="13.5"/>
    <n v="5.9"/>
    <n v="0"/>
    <x v="4"/>
    <x v="2"/>
    <n v="35010"/>
    <s v="Western Bulldogs"/>
    <n v="3.3"/>
    <n v="7.6"/>
    <n v="11.7"/>
    <n v="14.11"/>
    <n v="95"/>
    <s v="Collingwood"/>
    <n v="2.4"/>
    <n v="7.5"/>
    <n v="11.7"/>
    <n v="14.8"/>
    <n v="92"/>
    <x v="14"/>
    <s v="Medium"/>
    <x v="1"/>
  </r>
  <r>
    <s v="2016R2102"/>
    <x v="4"/>
    <x v="20"/>
    <d v="2016-08-13T00:00:00"/>
    <n v="23.7"/>
    <n v="11.6"/>
    <n v="0"/>
    <x v="6"/>
    <x v="3"/>
    <n v="17432"/>
    <s v="Brisbane"/>
    <n v="7.2"/>
    <n v="12.3"/>
    <n v="14.7"/>
    <n v="15.9"/>
    <n v="99"/>
    <s v="Carlton"/>
    <n v="3.2"/>
    <n v="5.5"/>
    <n v="9.1199999999999992"/>
    <n v="13.17"/>
    <n v="95"/>
    <x v="3"/>
    <s v="Low"/>
    <x v="1"/>
  </r>
  <r>
    <s v="2016R2103"/>
    <x v="4"/>
    <x v="20"/>
    <d v="2016-08-13T00:00:00"/>
    <n v="14.2"/>
    <n v="6.4"/>
    <n v="0.8"/>
    <x v="1"/>
    <x v="9"/>
    <n v="50657"/>
    <s v="Hawthorn"/>
    <n v="8.4"/>
    <n v="9.6999999999999993"/>
    <n v="11.9"/>
    <n v="14.12"/>
    <n v="96"/>
    <s v="North Melbourne"/>
    <n v="1"/>
    <n v="6.2"/>
    <n v="8.6999999999999993"/>
    <n v="8.9"/>
    <n v="57"/>
    <x v="2"/>
    <s v="High"/>
    <x v="1"/>
  </r>
  <r>
    <s v="2016R2104"/>
    <x v="4"/>
    <x v="20"/>
    <d v="2016-08-13T00:00:00"/>
    <n v="20"/>
    <n v="4"/>
    <n v="0"/>
    <x v="14"/>
    <x v="38"/>
    <n v="10385"/>
    <s v="Greater Western Sydney"/>
    <n v="3.3"/>
    <n v="6.7"/>
    <n v="12.1"/>
    <n v="14.12"/>
    <n v="96"/>
    <s v="West Coast"/>
    <n v="1.4"/>
    <n v="5.8"/>
    <n v="8.11"/>
    <n v="14.13"/>
    <n v="97"/>
    <x v="7"/>
    <s v="Low"/>
    <x v="0"/>
  </r>
  <r>
    <s v="2016R2105"/>
    <x v="4"/>
    <x v="20"/>
    <d v="2016-08-13T00:00:00"/>
    <n v="14.2"/>
    <n v="6.4"/>
    <n v="0.8"/>
    <x v="4"/>
    <x v="45"/>
    <n v="33059"/>
    <s v="St Kilda"/>
    <n v="5"/>
    <n v="7.5"/>
    <n v="9.8000000000000007"/>
    <n v="11.1"/>
    <n v="76"/>
    <s v="Sydney"/>
    <n v="4.0999999999999996"/>
    <n v="8.4"/>
    <n v="16.7"/>
    <n v="23.8"/>
    <n v="146"/>
    <x v="0"/>
    <s v="Medium"/>
    <x v="0"/>
  </r>
  <r>
    <s v="2016R2106"/>
    <x v="4"/>
    <x v="20"/>
    <d v="2016-08-13T00:00:00"/>
    <n v="15.5"/>
    <n v="6.1"/>
    <n v="0"/>
    <x v="17"/>
    <x v="11"/>
    <n v="33426"/>
    <s v="Port Adelaide"/>
    <n v="1.2"/>
    <n v="2.4"/>
    <n v="6.5"/>
    <n v="8.6"/>
    <n v="54"/>
    <s v="Melbourne"/>
    <n v="4.3"/>
    <n v="8.5"/>
    <n v="9.9"/>
    <n v="13.16"/>
    <n v="94"/>
    <x v="16"/>
    <s v="Medium"/>
    <x v="0"/>
  </r>
  <r>
    <s v="2016R2107"/>
    <x v="4"/>
    <x v="20"/>
    <d v="2016-08-14T00:00:00"/>
    <n v="17.2"/>
    <n v="7.6"/>
    <n v="0.2"/>
    <x v="4"/>
    <x v="6"/>
    <n v="16622"/>
    <s v="Essendon"/>
    <n v="3.3"/>
    <n v="6.6"/>
    <n v="7.7"/>
    <n v="11.9"/>
    <n v="75"/>
    <s v="Gold Coast"/>
    <n v="3.1"/>
    <n v="5.5"/>
    <n v="8.8000000000000007"/>
    <n v="9.15"/>
    <n v="69"/>
    <x v="6"/>
    <s v="Low"/>
    <x v="1"/>
  </r>
  <r>
    <s v="2016R2108"/>
    <x v="4"/>
    <x v="20"/>
    <d v="2016-08-14T00:00:00"/>
    <n v="17.2"/>
    <n v="7.6"/>
    <n v="0.2"/>
    <x v="1"/>
    <x v="27"/>
    <n v="45667"/>
    <s v="Richmond"/>
    <n v="2.4"/>
    <n v="7.4"/>
    <n v="11.6"/>
    <n v="12.6"/>
    <n v="78"/>
    <s v="Geelong"/>
    <n v="2.2000000000000002"/>
    <n v="3.7"/>
    <n v="4.13"/>
    <n v="10.220000000000001"/>
    <n v="82"/>
    <x v="12"/>
    <s v="Medium"/>
    <x v="0"/>
  </r>
  <r>
    <s v="2016R2109"/>
    <x v="4"/>
    <x v="20"/>
    <d v="2016-08-14T00:00:00"/>
    <n v="21.9"/>
    <n v="4.5999999999999996"/>
    <n v="0"/>
    <x v="3"/>
    <x v="10"/>
    <n v="30116"/>
    <s v="Fremantle"/>
    <n v="2.1"/>
    <n v="6.2"/>
    <n v="7.3"/>
    <n v="11.4"/>
    <n v="70"/>
    <s v="Adelaide"/>
    <n v="4.4000000000000004"/>
    <n v="10.9"/>
    <n v="16.100000000000001"/>
    <n v="21.16"/>
    <n v="142"/>
    <x v="4"/>
    <s v="Medium"/>
    <x v="0"/>
  </r>
  <r>
    <s v="2016R2201"/>
    <x v="4"/>
    <x v="21"/>
    <d v="2016-08-19T00:00:00"/>
    <n v="15.9"/>
    <n v="9.5"/>
    <n v="0"/>
    <x v="3"/>
    <x v="32"/>
    <n v="38581"/>
    <s v="West Coast"/>
    <n v="5.3"/>
    <n v="9.4"/>
    <n v="12.13"/>
    <n v="13.14"/>
    <n v="92"/>
    <s v="Hawthorn"/>
    <n v="2.1"/>
    <n v="4.2"/>
    <n v="7.2"/>
    <n v="10.7"/>
    <n v="67"/>
    <x v="7"/>
    <s v="Medium"/>
    <x v="1"/>
  </r>
  <r>
    <s v="2016R2202"/>
    <x v="4"/>
    <x v="21"/>
    <d v="2016-08-20T00:00:00"/>
    <n v="11.8"/>
    <n v="6.4"/>
    <n v="0.8"/>
    <x v="8"/>
    <x v="3"/>
    <n v="16495"/>
    <s v="North Melbourne"/>
    <n v="3.4"/>
    <n v="4.8"/>
    <n v="9.1300000000000008"/>
    <n v="10.16"/>
    <n v="76"/>
    <s v="Sydney"/>
    <n v="5.4"/>
    <n v="6.8"/>
    <n v="11.9"/>
    <n v="12.13"/>
    <n v="85"/>
    <x v="0"/>
    <s v="Low"/>
    <x v="0"/>
  </r>
  <r>
    <s v="2016R2203"/>
    <x v="4"/>
    <x v="21"/>
    <d v="2016-08-20T00:00:00"/>
    <n v="12.9"/>
    <n v="5.4"/>
    <n v="11.8"/>
    <x v="1"/>
    <x v="9"/>
    <n v="35255"/>
    <s v="Richmond"/>
    <n v="2.1"/>
    <n v="2.5"/>
    <n v="3.9"/>
    <n v="6.1"/>
    <n v="46"/>
    <s v="St Kilda"/>
    <n v="3.5"/>
    <n v="5.8"/>
    <n v="5.0999999999999996"/>
    <n v="7.13"/>
    <n v="55"/>
    <x v="11"/>
    <s v="Medium"/>
    <x v="0"/>
  </r>
  <r>
    <s v="2016R2204"/>
    <x v="4"/>
    <x v="21"/>
    <d v="2016-08-20T00:00:00"/>
    <n v="17.5"/>
    <n v="7.6"/>
    <n v="2"/>
    <x v="14"/>
    <x v="38"/>
    <n v="9556"/>
    <s v="Greater Western Sydney"/>
    <n v="5.4"/>
    <n v="8.6999999999999993"/>
    <n v="12.1"/>
    <n v="19.149999999999999"/>
    <n v="129"/>
    <s v="Fremantle"/>
    <n v="4.3"/>
    <n v="5.5"/>
    <n v="5.6"/>
    <n v="5.7"/>
    <n v="37"/>
    <x v="15"/>
    <s v="Low"/>
    <x v="1"/>
  </r>
  <r>
    <s v="2016R2205"/>
    <x v="4"/>
    <x v="21"/>
    <d v="2016-08-20T00:00:00"/>
    <n v="12.9"/>
    <n v="5.4"/>
    <n v="11.8"/>
    <x v="4"/>
    <x v="45"/>
    <n v="17644"/>
    <s v="Collingwood"/>
    <n v="7.3"/>
    <n v="12.8"/>
    <n v="16.13"/>
    <n v="16.22"/>
    <n v="118"/>
    <s v="Gold Coast"/>
    <n v="0.2"/>
    <n v="1.6"/>
    <n v="4.8"/>
    <n v="6.11"/>
    <n v="47"/>
    <x v="9"/>
    <s v="Low"/>
    <x v="1"/>
  </r>
  <r>
    <s v="2016R2206"/>
    <x v="4"/>
    <x v="21"/>
    <d v="2016-08-20T00:00:00"/>
    <n v="15.3"/>
    <n v="8.8000000000000007"/>
    <n v="4.2"/>
    <x v="17"/>
    <x v="11"/>
    <n v="49541"/>
    <s v="Port Adelaide"/>
    <n v="4.3"/>
    <n v="6.4"/>
    <n v="12.7"/>
    <n v="14.1"/>
    <n v="94"/>
    <s v="Adelaide"/>
    <n v="4.2"/>
    <n v="7.11"/>
    <n v="11.14"/>
    <n v="15.19"/>
    <n v="109"/>
    <x v="4"/>
    <s v="Medium"/>
    <x v="0"/>
  </r>
  <r>
    <s v="2016R2207"/>
    <x v="4"/>
    <x v="21"/>
    <d v="2016-08-21T00:00:00"/>
    <n v="14.2"/>
    <n v="8.9"/>
    <n v="1.2"/>
    <x v="1"/>
    <x v="6"/>
    <n v="40693"/>
    <s v="Carlton"/>
    <n v="4.5"/>
    <n v="7.8"/>
    <n v="10.1"/>
    <n v="11.12"/>
    <n v="78"/>
    <s v="Melbourne"/>
    <n v="2.2000000000000002"/>
    <n v="4.8"/>
    <n v="6.1"/>
    <n v="7.16"/>
    <n v="58"/>
    <x v="1"/>
    <s v="Medium"/>
    <x v="1"/>
  </r>
  <r>
    <s v="2016R2208"/>
    <x v="4"/>
    <x v="21"/>
    <d v="2016-08-21T00:00:00"/>
    <n v="22.9"/>
    <n v="9.1"/>
    <n v="4.4000000000000004"/>
    <x v="6"/>
    <x v="27"/>
    <n v="20477"/>
    <s v="Brisbane"/>
    <n v="1.3"/>
    <n v="7.4"/>
    <n v="8.5"/>
    <n v="10.9"/>
    <n v="69"/>
    <s v="Geelong"/>
    <n v="7.3"/>
    <n v="9.6999999999999993"/>
    <n v="14.11"/>
    <n v="19.149999999999999"/>
    <n v="129"/>
    <x v="12"/>
    <s v="Low"/>
    <x v="0"/>
  </r>
  <r>
    <s v="2016R2209"/>
    <x v="4"/>
    <x v="21"/>
    <d v="2016-08-21T00:00:00"/>
    <n v="14.2"/>
    <n v="8.9"/>
    <n v="1.2"/>
    <x v="4"/>
    <x v="12"/>
    <n v="25308"/>
    <s v="Essendon"/>
    <n v="1.2"/>
    <n v="5.7"/>
    <n v="5.9"/>
    <n v="7.11"/>
    <n v="53"/>
    <s v="Western Bulldogs"/>
    <n v="6.2"/>
    <n v="9.5"/>
    <n v="12.8"/>
    <n v="14.9"/>
    <n v="93"/>
    <x v="14"/>
    <s v="Low"/>
    <x v="0"/>
  </r>
  <r>
    <s v="2016R2301"/>
    <x v="4"/>
    <x v="22"/>
    <d v="2016-08-26T00:00:00"/>
    <n v="14.2"/>
    <n v="6.5"/>
    <n v="0.6"/>
    <x v="17"/>
    <x v="8"/>
    <n v="50785"/>
    <s v="Adelaide"/>
    <n v="2.2999999999999998"/>
    <n v="6.4"/>
    <n v="6.11"/>
    <n v="10.11"/>
    <n v="71"/>
    <s v="West Coast"/>
    <n v="2.4"/>
    <n v="7.9"/>
    <n v="12.12"/>
    <n v="14.16"/>
    <n v="100"/>
    <x v="7"/>
    <s v="High"/>
    <x v="0"/>
  </r>
  <r>
    <s v="2016R2302"/>
    <x v="4"/>
    <x v="22"/>
    <d v="2016-08-27T00:00:00"/>
    <n v="14.1"/>
    <n v="5.2"/>
    <n v="0.2"/>
    <x v="10"/>
    <x v="3"/>
    <n v="24413"/>
    <s v="Geelong"/>
    <n v="8.1999999999999993"/>
    <n v="11.6"/>
    <n v="14.1"/>
    <n v="24.11"/>
    <n v="155"/>
    <s v="Melbourne"/>
    <n v="2"/>
    <n v="3.2"/>
    <n v="3.6"/>
    <n v="6.8"/>
    <n v="44"/>
    <x v="12"/>
    <s v="Low"/>
    <x v="1"/>
  </r>
  <r>
    <s v="2016R2303"/>
    <x v="4"/>
    <x v="22"/>
    <d v="2016-08-27T00:00:00"/>
    <n v="15.8"/>
    <n v="6.9"/>
    <n v="0"/>
    <x v="1"/>
    <x v="9"/>
    <n v="46566"/>
    <s v="Essendon"/>
    <n v="3.4"/>
    <n v="8.9"/>
    <n v="14.11"/>
    <n v="15.13"/>
    <n v="103"/>
    <s v="Carlton"/>
    <n v="2.6"/>
    <n v="5.8"/>
    <n v="6.12"/>
    <n v="10.19"/>
    <n v="79"/>
    <x v="6"/>
    <s v="Medium"/>
    <x v="1"/>
  </r>
  <r>
    <s v="2016R2304"/>
    <x v="4"/>
    <x v="22"/>
    <d v="2016-08-27T00:00:00"/>
    <n v="20.399999999999999"/>
    <n v="7.5"/>
    <n v="2.4"/>
    <x v="7"/>
    <x v="38"/>
    <n v="36570"/>
    <s v="Sydney"/>
    <n v="5.6"/>
    <n v="14.9"/>
    <n v="22.11"/>
    <n v="25.14"/>
    <n v="164"/>
    <s v="Richmond"/>
    <n v="0.5"/>
    <n v="1.6"/>
    <n v="2.8"/>
    <n v="7.9"/>
    <n v="51"/>
    <x v="0"/>
    <s v="Medium"/>
    <x v="1"/>
  </r>
  <r>
    <s v="2016R2305"/>
    <x v="4"/>
    <x v="22"/>
    <d v="2016-08-27T00:00:00"/>
    <n v="15.8"/>
    <n v="6.9"/>
    <n v="0"/>
    <x v="4"/>
    <x v="45"/>
    <n v="22295"/>
    <s v="North Melbourne"/>
    <n v="3.1"/>
    <n v="5.3"/>
    <n v="6.8"/>
    <n v="9.9"/>
    <n v="63"/>
    <s v="Greater Western Sydney"/>
    <n v="2.5"/>
    <n v="6.8"/>
    <n v="10.11"/>
    <n v="14.16"/>
    <n v="100"/>
    <x v="15"/>
    <s v="Low"/>
    <x v="0"/>
  </r>
  <r>
    <s v="2016R2306"/>
    <x v="4"/>
    <x v="22"/>
    <d v="2016-08-27T00:00:00"/>
    <n v="21.8"/>
    <n v="10.3"/>
    <n v="1.8"/>
    <x v="2"/>
    <x v="45"/>
    <n v="9213"/>
    <s v="Gold Coast"/>
    <n v="1.4"/>
    <n v="2.7"/>
    <n v="7.1"/>
    <n v="9.1199999999999992"/>
    <n v="66"/>
    <s v="Port Adelaide"/>
    <n v="2.2999999999999998"/>
    <n v="6.4"/>
    <n v="10.7"/>
    <n v="13.11"/>
    <n v="89"/>
    <x v="8"/>
    <s v="Low"/>
    <x v="0"/>
  </r>
  <r>
    <s v="2016R2307"/>
    <x v="4"/>
    <x v="22"/>
    <d v="2016-08-28T00:00:00"/>
    <n v="18.2"/>
    <n v="9.3000000000000007"/>
    <n v="0"/>
    <x v="4"/>
    <x v="6"/>
    <n v="19633"/>
    <s v="St Kilda"/>
    <n v="5.5"/>
    <n v="11.7"/>
    <n v="17.8"/>
    <n v="25.11"/>
    <n v="161"/>
    <s v="Brisbane"/>
    <n v="3.4"/>
    <n v="6.8"/>
    <n v="9.11"/>
    <n v="15.13"/>
    <n v="103"/>
    <x v="11"/>
    <s v="Low"/>
    <x v="1"/>
  </r>
  <r>
    <s v="2016R2308"/>
    <x v="4"/>
    <x v="22"/>
    <d v="2016-08-28T00:00:00"/>
    <n v="18.2"/>
    <n v="9.3000000000000007"/>
    <n v="0"/>
    <x v="1"/>
    <x v="27"/>
    <n v="52968"/>
    <s v="Hawthorn"/>
    <n v="2.4"/>
    <n v="7.7"/>
    <n v="13.8"/>
    <n v="17.100000000000001"/>
    <n v="112"/>
    <s v="Collingwood"/>
    <n v="4.2"/>
    <n v="9.6"/>
    <n v="11.8"/>
    <n v="17.899999999999999"/>
    <n v="111"/>
    <x v="2"/>
    <s v="High"/>
    <x v="1"/>
  </r>
  <r>
    <s v="2016R2309"/>
    <x v="4"/>
    <x v="22"/>
    <d v="2016-08-28T00:00:00"/>
    <n v="16.5"/>
    <n v="10.9"/>
    <n v="7.6"/>
    <x v="3"/>
    <x v="10"/>
    <n v="34765"/>
    <s v="Fremantle"/>
    <n v="4.0999999999999996"/>
    <n v="7.2"/>
    <n v="9.3000000000000007"/>
    <n v="10.9"/>
    <n v="69"/>
    <s v="Western Bulldogs"/>
    <n v="2.4"/>
    <n v="4.9000000000000004"/>
    <n v="6.12"/>
    <n v="6.13"/>
    <n v="49"/>
    <x v="5"/>
    <s v="Medium"/>
    <x v="1"/>
  </r>
  <r>
    <s v="2016EF01"/>
    <x v="4"/>
    <x v="24"/>
    <d v="2016-09-08T00:00:00"/>
    <n v="17.899999999999999"/>
    <n v="11.6"/>
    <n v="5.4"/>
    <x v="3"/>
    <x v="32"/>
    <n v="42078"/>
    <s v="West Coast"/>
    <n v="2.2999999999999998"/>
    <n v="3.6"/>
    <n v="5.9"/>
    <n v="7.1"/>
    <n v="52"/>
    <s v="Western Bulldogs"/>
    <n v="4.4000000000000004"/>
    <n v="7.6"/>
    <n v="11.9"/>
    <n v="14.15"/>
    <n v="99"/>
    <x v="14"/>
    <s v="Medium"/>
    <x v="0"/>
  </r>
  <r>
    <s v="2016QF01"/>
    <x v="4"/>
    <x v="23"/>
    <d v="2016-09-09T00:00:00"/>
    <n v="15.8"/>
    <n v="14.8"/>
    <n v="0.6"/>
    <x v="1"/>
    <x v="2"/>
    <n v="87533"/>
    <s v="Geelong"/>
    <n v="2.2999999999999998"/>
    <n v="5.5"/>
    <n v="10.9"/>
    <n v="12.13"/>
    <n v="85"/>
    <s v="Hawthorn"/>
    <n v="1.2"/>
    <n v="6.6"/>
    <n v="10.7"/>
    <n v="12.11"/>
    <n v="83"/>
    <x v="12"/>
    <s v="High"/>
    <x v="1"/>
  </r>
  <r>
    <s v="2016EF02"/>
    <x v="4"/>
    <x v="24"/>
    <d v="2016-09-10T00:00:00"/>
    <n v="14.8"/>
    <n v="11.8"/>
    <n v="0"/>
    <x v="17"/>
    <x v="11"/>
    <n v="49007"/>
    <s v="Adelaide"/>
    <n v="4.5999999999999996"/>
    <n v="6.1"/>
    <n v="14.11"/>
    <n v="21.15"/>
    <n v="141"/>
    <s v="North Melbourne"/>
    <n v="2.4"/>
    <n v="5.4"/>
    <n v="8.5"/>
    <n v="12.7"/>
    <n v="79"/>
    <x v="4"/>
    <s v="Medium"/>
    <x v="1"/>
  </r>
  <r>
    <s v="2016QF02"/>
    <x v="4"/>
    <x v="23"/>
    <d v="2016-09-10T00:00:00"/>
    <n v="22.5"/>
    <n v="13.7"/>
    <n v="1.6"/>
    <x v="0"/>
    <x v="27"/>
    <n v="60222"/>
    <s v="Sydney"/>
    <n v="3.3"/>
    <n v="5.7"/>
    <n v="6.1"/>
    <n v="7.13"/>
    <n v="55"/>
    <s v="Greater Western Sydney"/>
    <n v="3.4"/>
    <n v="5.9"/>
    <n v="9.1300000000000008"/>
    <n v="12.19"/>
    <n v="91"/>
    <x v="15"/>
    <s v="High"/>
    <x v="0"/>
  </r>
  <r>
    <s v="2016SF01"/>
    <x v="4"/>
    <x v="25"/>
    <d v="2016-09-16T00:00:00"/>
    <n v="15.1"/>
    <n v="8.1999999999999993"/>
    <n v="2.6"/>
    <x v="1"/>
    <x v="2"/>
    <n v="87823"/>
    <s v="Hawthorn"/>
    <n v="3.4"/>
    <n v="7.5"/>
    <n v="8.9"/>
    <n v="12.12"/>
    <n v="84"/>
    <s v="Western Bulldogs"/>
    <n v="1.5"/>
    <n v="6.1"/>
    <n v="12.11"/>
    <n v="16.11"/>
    <n v="107"/>
    <x v="14"/>
    <s v="High"/>
    <x v="0"/>
  </r>
  <r>
    <s v="2016SF02"/>
    <x v="4"/>
    <x v="25"/>
    <d v="2016-09-17T00:00:00"/>
    <n v="22.6"/>
    <n v="11.1"/>
    <n v="0"/>
    <x v="7"/>
    <x v="45"/>
    <n v="38136"/>
    <s v="Sydney"/>
    <n v="7.3"/>
    <n v="10.5"/>
    <n v="12.9"/>
    <n v="18.100000000000001"/>
    <n v="118"/>
    <s v="Adelaide"/>
    <n v="3.2"/>
    <n v="4.4000000000000004"/>
    <n v="8.9"/>
    <n v="12.1"/>
    <n v="82"/>
    <x v="0"/>
    <s v="Medium"/>
    <x v="1"/>
  </r>
  <r>
    <s v="2016PF01"/>
    <x v="4"/>
    <x v="26"/>
    <d v="2016-09-23T00:00:00"/>
    <n v="17.7"/>
    <n v="8.1"/>
    <n v="0.2"/>
    <x v="1"/>
    <x v="2"/>
    <n v="71772"/>
    <s v="Geelong"/>
    <n v="0.5"/>
    <n v="2.8"/>
    <n v="7.1"/>
    <n v="8.1199999999999992"/>
    <n v="60"/>
    <s v="Sydney"/>
    <n v="7.2"/>
    <n v="11.3"/>
    <n v="14.4"/>
    <n v="15.7"/>
    <n v="97"/>
    <x v="0"/>
    <s v="High"/>
    <x v="0"/>
  </r>
  <r>
    <s v="2016PF02"/>
    <x v="4"/>
    <x v="26"/>
    <d v="2016-09-24T00:00:00"/>
    <n v="23.5"/>
    <n v="9.8000000000000007"/>
    <n v="0"/>
    <x v="14"/>
    <x v="25"/>
    <n v="21790"/>
    <s v="Greater Western Sydney"/>
    <n v="2.1"/>
    <n v="5.2"/>
    <n v="9.6999999999999993"/>
    <n v="12.11"/>
    <n v="83"/>
    <s v="Western Bulldogs"/>
    <n v="2.2999999999999998"/>
    <n v="6.5"/>
    <n v="9.6"/>
    <n v="13.11"/>
    <n v="89"/>
    <x v="14"/>
    <s v="Low"/>
    <x v="0"/>
  </r>
  <r>
    <s v="2016GF01"/>
    <x v="4"/>
    <x v="27"/>
    <d v="2016-10-01T00:00:00"/>
    <n v="18.2"/>
    <n v="10"/>
    <n v="1"/>
    <x v="1"/>
    <x v="26"/>
    <n v="99981"/>
    <s v="Sydney"/>
    <n v="1.2"/>
    <n v="7.3"/>
    <n v="8.5"/>
    <n v="10.7"/>
    <n v="67"/>
    <s v="Western Bulldogs"/>
    <n v="2"/>
    <n v="7.1"/>
    <n v="9.6999999999999993"/>
    <n v="13.11"/>
    <n v="89"/>
    <x v="14"/>
    <s v="High"/>
    <x v="0"/>
  </r>
  <r>
    <s v="2017R0101"/>
    <x v="5"/>
    <x v="0"/>
    <d v="2017-03-23T00:00:00"/>
    <n v="25.8"/>
    <n v="15"/>
    <n v="0"/>
    <x v="1"/>
    <x v="0"/>
    <n v="73137"/>
    <s v="Carlton"/>
    <n v="4.3"/>
    <n v="7.4"/>
    <n v="12.4"/>
    <n v="14.5"/>
    <n v="89"/>
    <s v="Richmond"/>
    <n v="7.3"/>
    <n v="13.5"/>
    <n v="15.11"/>
    <n v="20.12"/>
    <n v="132"/>
    <x v="13"/>
    <s v="High"/>
    <x v="0"/>
  </r>
  <r>
    <s v="2017R0102"/>
    <x v="5"/>
    <x v="0"/>
    <d v="2017-03-24T00:00:00"/>
    <n v="25.7"/>
    <n v="11.7"/>
    <n v="0"/>
    <x v="1"/>
    <x v="2"/>
    <n v="66254"/>
    <s v="Collingwood"/>
    <n v="1.5"/>
    <n v="7.9"/>
    <n v="9.11"/>
    <n v="12.14"/>
    <n v="86"/>
    <s v="Western Bulldogs"/>
    <n v="5.0999999999999996"/>
    <n v="9.1"/>
    <n v="14.6"/>
    <n v="15.1"/>
    <n v="100"/>
    <x v="14"/>
    <s v="High"/>
    <x v="0"/>
  </r>
  <r>
    <s v="2017R0103"/>
    <x v="5"/>
    <x v="0"/>
    <d v="2017-03-25T00:00:00"/>
    <n v="30.3"/>
    <n v="14.5"/>
    <n v="0"/>
    <x v="4"/>
    <x v="38"/>
    <n v="36249"/>
    <s v="St Kilda"/>
    <n v="6.2"/>
    <n v="7.8"/>
    <n v="9.9"/>
    <n v="13.12"/>
    <n v="90"/>
    <s v="Melbourne"/>
    <n v="2.2999999999999998"/>
    <n v="9.4"/>
    <n v="15.7"/>
    <n v="18.12"/>
    <n v="120"/>
    <x v="16"/>
    <s v="Medium"/>
    <x v="0"/>
  </r>
  <r>
    <s v="2017R0104"/>
    <x v="5"/>
    <x v="0"/>
    <d v="2017-03-25T00:00:00"/>
    <n v="26.5"/>
    <n v="19.100000000000001"/>
    <n v="1.4"/>
    <x v="7"/>
    <x v="38"/>
    <n v="33129"/>
    <s v="Sydney"/>
    <n v="4.3"/>
    <n v="8.5"/>
    <n v="10.6"/>
    <n v="12.1"/>
    <n v="82"/>
    <s v="Port Adelaide"/>
    <n v="4.2"/>
    <n v="9.3000000000000007"/>
    <n v="14.4"/>
    <n v="17.8"/>
    <n v="110"/>
    <x v="8"/>
    <s v="Medium"/>
    <x v="0"/>
  </r>
  <r>
    <s v="2017R0105"/>
    <x v="5"/>
    <x v="0"/>
    <d v="2017-03-25T00:00:00"/>
    <n v="30.3"/>
    <n v="14.5"/>
    <n v="0"/>
    <x v="1"/>
    <x v="45"/>
    <n v="78294"/>
    <s v="Essendon"/>
    <n v="4.4000000000000004"/>
    <n v="5.8"/>
    <n v="12.12"/>
    <n v="17.14"/>
    <n v="116"/>
    <s v="Hawthorn"/>
    <n v="2.2999999999999998"/>
    <n v="6.1"/>
    <n v="10.14"/>
    <n v="12.19"/>
    <n v="91"/>
    <x v="6"/>
    <s v="High"/>
    <x v="1"/>
  </r>
  <r>
    <s v="2017R0106"/>
    <x v="5"/>
    <x v="0"/>
    <d v="2017-03-25T00:00:00"/>
    <n v="27.7"/>
    <n v="21.4"/>
    <n v="6.6"/>
    <x v="2"/>
    <x v="48"/>
    <n v="12710"/>
    <s v="Gold Coast"/>
    <n v="2.2000000000000002"/>
    <n v="3.5"/>
    <n v="11.6"/>
    <n v="14.12"/>
    <n v="96"/>
    <s v="Brisbane"/>
    <n v="7.3"/>
    <n v="11.3"/>
    <n v="14.5"/>
    <n v="15.8"/>
    <n v="98"/>
    <x v="3"/>
    <s v="Low"/>
    <x v="0"/>
  </r>
  <r>
    <s v="2017R0107"/>
    <x v="5"/>
    <x v="0"/>
    <d v="2017-03-26T00:00:00"/>
    <n v="26.2"/>
    <n v="18.2"/>
    <n v="3.8"/>
    <x v="4"/>
    <x v="6"/>
    <n v="21997"/>
    <s v="North Melbourne"/>
    <n v="4.5999999999999996"/>
    <n v="8.8000000000000007"/>
    <n v="11.1"/>
    <n v="13.15"/>
    <n v="93"/>
    <s v="West Coast"/>
    <n v="3.3"/>
    <n v="9.8000000000000007"/>
    <n v="16.8"/>
    <n v="21.1"/>
    <n v="136"/>
    <x v="7"/>
    <s v="Low"/>
    <x v="0"/>
  </r>
  <r>
    <s v="2017R0108"/>
    <x v="5"/>
    <x v="0"/>
    <d v="2017-03-26T00:00:00"/>
    <n v="33.9"/>
    <n v="20.399999999999999"/>
    <n v="0"/>
    <x v="17"/>
    <x v="18"/>
    <n v="43993"/>
    <s v="Adelaide"/>
    <n v="2.2999999999999998"/>
    <n v="7.9"/>
    <n v="15.14"/>
    <n v="22.15"/>
    <n v="147"/>
    <s v="Greater Western Sydney"/>
    <n v="4.5"/>
    <n v="6.7"/>
    <n v="11.7"/>
    <n v="14.7"/>
    <n v="91"/>
    <x v="4"/>
    <s v="Medium"/>
    <x v="1"/>
  </r>
  <r>
    <s v="2017R0109"/>
    <x v="5"/>
    <x v="0"/>
    <d v="2017-03-26T00:00:00"/>
    <n v="22.4"/>
    <n v="16.600000000000001"/>
    <n v="2.2000000000000002"/>
    <x v="3"/>
    <x v="12"/>
    <n v="34638"/>
    <s v="Fremantle"/>
    <n v="2.2000000000000002"/>
    <n v="4.5999999999999996"/>
    <n v="6.9"/>
    <n v="10.130000000000001"/>
    <n v="73"/>
    <s v="Geelong"/>
    <n v="5.0999999999999996"/>
    <n v="11.3"/>
    <n v="14.5"/>
    <n v="18.7"/>
    <n v="115"/>
    <x v="12"/>
    <s v="Medium"/>
    <x v="0"/>
  </r>
  <r>
    <s v="2017R0201"/>
    <x v="5"/>
    <x v="1"/>
    <d v="2017-03-30T00:00:00"/>
    <n v="18.600000000000001"/>
    <n v="8.3000000000000007"/>
    <n v="4.2"/>
    <x v="1"/>
    <x v="0"/>
    <n v="58236"/>
    <s v="Richmond"/>
    <n v="2.4"/>
    <n v="3.5"/>
    <n v="9.8000000000000007"/>
    <n v="14.15"/>
    <n v="99"/>
    <s v="Collingwood"/>
    <n v="2.4"/>
    <n v="4.9000000000000004"/>
    <n v="7.13"/>
    <n v="11.14"/>
    <n v="80"/>
    <x v="13"/>
    <s v="High"/>
    <x v="1"/>
  </r>
  <r>
    <s v="2017R0202"/>
    <x v="5"/>
    <x v="1"/>
    <d v="2017-03-31T00:00:00"/>
    <n v="18.399999999999999"/>
    <n v="9.6"/>
    <n v="7.4"/>
    <x v="4"/>
    <x v="2"/>
    <n v="42834"/>
    <s v="Western Bulldogs"/>
    <n v="2.6"/>
    <n v="7.7"/>
    <n v="12.11"/>
    <n v="16.14"/>
    <n v="110"/>
    <s v="Sydney"/>
    <n v="4.0999999999999996"/>
    <n v="6.5"/>
    <n v="9.6999999999999993"/>
    <n v="13.9"/>
    <n v="87"/>
    <x v="14"/>
    <s v="Medium"/>
    <x v="1"/>
  </r>
  <r>
    <s v="2017R0203"/>
    <x v="5"/>
    <x v="1"/>
    <d v="2017-04-01T00:00:00"/>
    <n v="19.100000000000001"/>
    <n v="8.6"/>
    <n v="0.2"/>
    <x v="1"/>
    <x v="3"/>
    <n v="37420"/>
    <s v="Hawthorn"/>
    <n v="6.2"/>
    <n v="8.3000000000000007"/>
    <n v="11.1"/>
    <n v="13.11"/>
    <n v="89"/>
    <s v="Adelaide"/>
    <n v="2.2000000000000002"/>
    <n v="5.8"/>
    <n v="11.14"/>
    <n v="16.170000000000002"/>
    <n v="113"/>
    <x v="4"/>
    <s v="Medium"/>
    <x v="0"/>
  </r>
  <r>
    <s v="2017R0204"/>
    <x v="5"/>
    <x v="1"/>
    <d v="2017-04-01T00:00:00"/>
    <n v="26.1"/>
    <n v="12.6"/>
    <n v="0"/>
    <x v="14"/>
    <x v="38"/>
    <n v="8022"/>
    <s v="Greater Western Sydney"/>
    <n v="7.4"/>
    <n v="10.8"/>
    <n v="16.12"/>
    <n v="24.16"/>
    <n v="160"/>
    <s v="Gold Coast"/>
    <n v="1.2"/>
    <n v="5.4"/>
    <n v="7.8"/>
    <n v="8.1"/>
    <n v="58"/>
    <x v="15"/>
    <s v="Low"/>
    <x v="1"/>
  </r>
  <r>
    <s v="2017R0205"/>
    <x v="5"/>
    <x v="1"/>
    <d v="2017-04-01T00:00:00"/>
    <n v="29"/>
    <n v="20"/>
    <n v="0.2"/>
    <x v="6"/>
    <x v="49"/>
    <n v="21749"/>
    <s v="Brisbane"/>
    <n v="3.2"/>
    <n v="5.6"/>
    <n v="11.9"/>
    <n v="12.12"/>
    <n v="84"/>
    <s v="Essendon"/>
    <n v="4.2"/>
    <n v="10.5"/>
    <n v="12.8"/>
    <n v="17.899999999999999"/>
    <n v="111"/>
    <x v="6"/>
    <s v="Low"/>
    <x v="0"/>
  </r>
  <r>
    <s v="2017R0206"/>
    <x v="5"/>
    <x v="1"/>
    <d v="2017-04-01T00:00:00"/>
    <n v="30.1"/>
    <n v="14.9"/>
    <n v="0"/>
    <x v="3"/>
    <x v="12"/>
    <n v="37749"/>
    <s v="West Coast"/>
    <n v="4"/>
    <n v="8.3000000000000007"/>
    <n v="13.5"/>
    <n v="18.8"/>
    <n v="116"/>
    <s v="St Kilda"/>
    <n v="6.7"/>
    <n v="8.1199999999999992"/>
    <n v="12.17"/>
    <n v="13.19"/>
    <n v="97"/>
    <x v="7"/>
    <s v="Medium"/>
    <x v="1"/>
  </r>
  <r>
    <s v="2017R0207"/>
    <x v="5"/>
    <x v="1"/>
    <d v="2017-04-02T00:00:00"/>
    <n v="18.7"/>
    <n v="11.5"/>
    <n v="0"/>
    <x v="4"/>
    <x v="6"/>
    <n v="30917"/>
    <s v="Geelong"/>
    <n v="2.1"/>
    <n v="7.6"/>
    <n v="12.7"/>
    <n v="17.100000000000001"/>
    <n v="112"/>
    <s v="North Melbourne"/>
    <n v="6.2"/>
    <n v="8.6"/>
    <n v="16.8"/>
    <n v="17.899999999999999"/>
    <n v="111"/>
    <x v="12"/>
    <s v="Medium"/>
    <x v="1"/>
  </r>
  <r>
    <s v="2017R0208"/>
    <x v="5"/>
    <x v="1"/>
    <d v="2017-04-02T00:00:00"/>
    <n v="18.7"/>
    <n v="11.5"/>
    <n v="0"/>
    <x v="1"/>
    <x v="27"/>
    <n v="46727"/>
    <s v="Melbourne"/>
    <n v="3.2"/>
    <n v="6.4"/>
    <n v="7.5"/>
    <n v="13.8"/>
    <n v="86"/>
    <s v="Carlton"/>
    <n v="2.2000000000000002"/>
    <n v="4.5999999999999996"/>
    <n v="7.8"/>
    <n v="9.1"/>
    <n v="64"/>
    <x v="16"/>
    <s v="Medium"/>
    <x v="1"/>
  </r>
  <r>
    <s v="2017R0209"/>
    <x v="5"/>
    <x v="1"/>
    <d v="2017-04-02T00:00:00"/>
    <n v="21.3"/>
    <n v="12.9"/>
    <n v="0"/>
    <x v="17"/>
    <x v="7"/>
    <n v="38388"/>
    <s v="Port Adelaide"/>
    <n v="7.3"/>
    <n v="11.8"/>
    <n v="18.899999999999999"/>
    <n v="22.13"/>
    <n v="145"/>
    <s v="Fremantle"/>
    <n v="2.1"/>
    <n v="3.3"/>
    <n v="7.4"/>
    <n v="8.8000000000000007"/>
    <n v="56"/>
    <x v="8"/>
    <s v="Medium"/>
    <x v="1"/>
  </r>
  <r>
    <s v="2017R0301"/>
    <x v="5"/>
    <x v="2"/>
    <d v="2017-04-07T00:00:00"/>
    <n v="24.2"/>
    <n v="14.3"/>
    <n v="0"/>
    <x v="7"/>
    <x v="2"/>
    <n v="35310"/>
    <s v="Sydney"/>
    <n v="1.1000000000000001"/>
    <n v="5.7"/>
    <n v="7.11"/>
    <n v="11.13"/>
    <n v="79"/>
    <s v="Collingwood"/>
    <n v="4.4000000000000004"/>
    <n v="7.4"/>
    <n v="9.8000000000000007"/>
    <n v="11.14"/>
    <n v="80"/>
    <x v="9"/>
    <s v="Medium"/>
    <x v="0"/>
  </r>
  <r>
    <s v="2017R0302"/>
    <x v="5"/>
    <x v="2"/>
    <d v="2017-04-08T00:00:00"/>
    <n v="25"/>
    <n v="14.6"/>
    <n v="0"/>
    <x v="8"/>
    <x v="3"/>
    <n v="8758"/>
    <s v="North Melbourne"/>
    <n v="3.2"/>
    <n v="5.4"/>
    <n v="8.6"/>
    <n v="10.7"/>
    <n v="67"/>
    <s v="Greater Western Sydney"/>
    <n v="3.4"/>
    <n v="6.11"/>
    <n v="9.15"/>
    <n v="15.19"/>
    <n v="109"/>
    <x v="15"/>
    <s v="Low"/>
    <x v="0"/>
  </r>
  <r>
    <s v="2017R0303"/>
    <x v="5"/>
    <x v="2"/>
    <d v="2017-04-08T00:00:00"/>
    <n v="28.9"/>
    <n v="17.2"/>
    <n v="0"/>
    <x v="1"/>
    <x v="9"/>
    <n v="42523"/>
    <s v="Richmond"/>
    <n v="2.2000000000000002"/>
    <n v="5.6"/>
    <n v="9.8000000000000007"/>
    <n v="11.1"/>
    <n v="76"/>
    <s v="West Coast"/>
    <n v="2.6"/>
    <n v="5.13"/>
    <n v="7.14"/>
    <n v="8.17"/>
    <n v="65"/>
    <x v="13"/>
    <s v="Medium"/>
    <x v="1"/>
  </r>
  <r>
    <s v="2017R0304"/>
    <x v="5"/>
    <x v="2"/>
    <d v="2017-04-08T00:00:00"/>
    <n v="28.9"/>
    <n v="17.2"/>
    <n v="0"/>
    <x v="4"/>
    <x v="38"/>
    <n v="29733"/>
    <s v="Geelong"/>
    <n v="5.2"/>
    <n v="9.1999999999999993"/>
    <n v="14.2"/>
    <n v="20.6"/>
    <n v="126"/>
    <s v="Melbourne"/>
    <n v="2.4"/>
    <n v="7.11"/>
    <n v="12.17"/>
    <n v="13.19"/>
    <n v="97"/>
    <x v="12"/>
    <s v="Low"/>
    <x v="1"/>
  </r>
  <r>
    <s v="2017R0305"/>
    <x v="5"/>
    <x v="2"/>
    <d v="2017-04-08T00:00:00"/>
    <n v="23.6"/>
    <n v="8.6999999999999993"/>
    <n v="0"/>
    <x v="3"/>
    <x v="16"/>
    <n v="28865"/>
    <s v="Fremantle"/>
    <n v="4.4000000000000004"/>
    <n v="6.7"/>
    <n v="8.1"/>
    <n v="13.11"/>
    <n v="89"/>
    <s v="Western Bulldogs"/>
    <n v="1.3"/>
    <n v="5.6"/>
    <n v="10.119999999999999"/>
    <n v="10.130000000000001"/>
    <n v="73"/>
    <x v="5"/>
    <s v="Low"/>
    <x v="1"/>
  </r>
  <r>
    <s v="2017R0306"/>
    <x v="5"/>
    <x v="2"/>
    <d v="2017-04-08T00:00:00"/>
    <n v="28.6"/>
    <n v="14.3"/>
    <n v="0"/>
    <x v="17"/>
    <x v="11"/>
    <n v="53698"/>
    <s v="Port Adelaide"/>
    <n v="4.5999999999999996"/>
    <n v="6.6"/>
    <n v="9.8000000000000007"/>
    <n v="12.11"/>
    <n v="83"/>
    <s v="Adelaide"/>
    <n v="3.3"/>
    <n v="7.9"/>
    <n v="11.1"/>
    <n v="15.1"/>
    <n v="100"/>
    <x v="4"/>
    <s v="High"/>
    <x v="0"/>
  </r>
  <r>
    <s v="2017R0307"/>
    <x v="5"/>
    <x v="2"/>
    <d v="2017-04-09T00:00:00"/>
    <n v="15.1"/>
    <n v="10.6"/>
    <n v="9"/>
    <x v="4"/>
    <x v="6"/>
    <n v="23097"/>
    <s v="St Kilda"/>
    <n v="4.4000000000000004"/>
    <n v="7.1"/>
    <n v="9.16"/>
    <n v="14.23"/>
    <n v="107"/>
    <s v="Brisbane"/>
    <n v="1.2"/>
    <n v="5.4"/>
    <n v="9.8000000000000007"/>
    <n v="11.1"/>
    <n v="76"/>
    <x v="11"/>
    <s v="Low"/>
    <x v="1"/>
  </r>
  <r>
    <s v="2017R0308"/>
    <x v="5"/>
    <x v="2"/>
    <d v="2017-04-09T00:00:00"/>
    <n v="15.1"/>
    <n v="10.6"/>
    <n v="9"/>
    <x v="1"/>
    <x v="27"/>
    <n v="48022"/>
    <s v="Carlton"/>
    <n v="1.5"/>
    <n v="3.1"/>
    <n v="5.14"/>
    <n v="7.15"/>
    <n v="57"/>
    <s v="Essendon"/>
    <n v="3.1"/>
    <n v="4.3"/>
    <n v="6.4"/>
    <n v="6.6"/>
    <n v="42"/>
    <x v="1"/>
    <s v="Medium"/>
    <x v="1"/>
  </r>
  <r>
    <s v="2017R0309"/>
    <x v="5"/>
    <x v="2"/>
    <d v="2017-04-09T00:00:00"/>
    <n v="26.6"/>
    <n v="18.399999999999999"/>
    <n v="1"/>
    <x v="2"/>
    <x v="12"/>
    <n v="14728"/>
    <s v="Gold Coast"/>
    <n v="3.3"/>
    <n v="7.8"/>
    <n v="17.100000000000001"/>
    <n v="21.13"/>
    <n v="139"/>
    <s v="Hawthorn"/>
    <n v="2.2999999999999998"/>
    <n v="3.6"/>
    <n v="6.1"/>
    <n v="7.11"/>
    <n v="53"/>
    <x v="17"/>
    <s v="Low"/>
    <x v="1"/>
  </r>
  <r>
    <s v="2017R0401"/>
    <x v="5"/>
    <x v="3"/>
    <d v="2017-04-13T00:00:00"/>
    <n v="26.8"/>
    <n v="12.9"/>
    <n v="0"/>
    <x v="3"/>
    <x v="32"/>
    <n v="38063"/>
    <s v="West Coast"/>
    <n v="2.2000000000000002"/>
    <n v="5.9"/>
    <n v="9.1"/>
    <n v="13.13"/>
    <n v="91"/>
    <s v="Sydney"/>
    <n v="2.2000000000000002"/>
    <n v="4.3"/>
    <n v="7.4"/>
    <n v="10.5"/>
    <n v="65"/>
    <x v="7"/>
    <s v="Medium"/>
    <x v="1"/>
  </r>
  <r>
    <s v="2017R0402"/>
    <x v="5"/>
    <x v="3"/>
    <d v="2017-04-14T00:00:00"/>
    <n v="17.8"/>
    <n v="11.4"/>
    <n v="0"/>
    <x v="4"/>
    <x v="50"/>
    <n v="42814"/>
    <s v="North Melbourne"/>
    <n v="2.4"/>
    <n v="4.7"/>
    <n v="8.11"/>
    <n v="12.14"/>
    <n v="86"/>
    <s v="Western Bulldogs"/>
    <n v="2.2000000000000002"/>
    <n v="2.8"/>
    <n v="7.15"/>
    <n v="12.17"/>
    <n v="89"/>
    <x v="14"/>
    <s v="Medium"/>
    <x v="0"/>
  </r>
  <r>
    <s v="2017R0403"/>
    <x v="5"/>
    <x v="3"/>
    <d v="2017-04-15T00:00:00"/>
    <n v="16.600000000000001"/>
    <n v="10.1"/>
    <n v="0"/>
    <x v="1"/>
    <x v="3"/>
    <n v="27829"/>
    <s v="Melbourne"/>
    <n v="2.5"/>
    <n v="9.6999999999999993"/>
    <n v="9.1"/>
    <n v="15.14"/>
    <n v="104"/>
    <s v="Fremantle"/>
    <n v="3.2"/>
    <n v="6.4"/>
    <n v="13.8"/>
    <n v="16.100000000000001"/>
    <n v="106"/>
    <x v="5"/>
    <s v="Low"/>
    <x v="0"/>
  </r>
  <r>
    <s v="2017R0404"/>
    <x v="5"/>
    <x v="3"/>
    <d v="2017-04-15T00:00:00"/>
    <n v="20"/>
    <n v="5.5"/>
    <n v="0.2"/>
    <x v="11"/>
    <x v="38"/>
    <n v="9185"/>
    <s v="Greater Western Sydney"/>
    <n v="4.5"/>
    <n v="8.6999999999999993"/>
    <n v="11.1"/>
    <n v="16.16"/>
    <n v="112"/>
    <s v="Port Adelaide"/>
    <n v="4.2"/>
    <n v="8.8000000000000007"/>
    <n v="11.14"/>
    <n v="11.15"/>
    <n v="81"/>
    <x v="15"/>
    <s v="Low"/>
    <x v="1"/>
  </r>
  <r>
    <s v="2017R0405"/>
    <x v="5"/>
    <x v="3"/>
    <d v="2017-04-15T00:00:00"/>
    <n v="16.600000000000001"/>
    <n v="10.1"/>
    <n v="0"/>
    <x v="4"/>
    <x v="45"/>
    <n v="24968"/>
    <s v="Carlton"/>
    <n v="2.4"/>
    <n v="6.6"/>
    <n v="7.7"/>
    <n v="12.1"/>
    <n v="82"/>
    <s v="Gold Coast"/>
    <n v="3"/>
    <n v="6.1"/>
    <n v="13.3"/>
    <n v="17.600000000000001"/>
    <n v="108"/>
    <x v="17"/>
    <s v="Low"/>
    <x v="0"/>
  </r>
  <r>
    <s v="2017R0406"/>
    <x v="5"/>
    <x v="3"/>
    <d v="2017-04-15T00:00:00"/>
    <n v="22.7"/>
    <n v="8.8000000000000007"/>
    <n v="0"/>
    <x v="17"/>
    <x v="11"/>
    <n v="47492"/>
    <s v="Adelaide"/>
    <n v="9.1999999999999993"/>
    <n v="15.6"/>
    <n v="17.7"/>
    <n v="24.9"/>
    <n v="153"/>
    <s v="Essendon"/>
    <n v="3.2"/>
    <n v="7.2"/>
    <n v="10.9"/>
    <n v="13.1"/>
    <n v="88"/>
    <x v="4"/>
    <s v="Medium"/>
    <x v="1"/>
  </r>
  <r>
    <s v="2017R0407"/>
    <x v="5"/>
    <x v="3"/>
    <d v="2017-04-16T00:00:00"/>
    <n v="22.2"/>
    <n v="8.6"/>
    <n v="0"/>
    <x v="4"/>
    <x v="27"/>
    <n v="36650"/>
    <s v="Collingwood"/>
    <n v="2.6"/>
    <n v="3.7"/>
    <n v="5.8"/>
    <n v="7.13"/>
    <n v="55"/>
    <s v="St Kilda"/>
    <n v="1.3"/>
    <n v="4.7"/>
    <n v="8.1199999999999992"/>
    <n v="9.15"/>
    <n v="69"/>
    <x v="11"/>
    <s v="Medium"/>
    <x v="0"/>
  </r>
  <r>
    <s v="2017R0408"/>
    <x v="5"/>
    <x v="3"/>
    <d v="2017-04-16T00:00:00"/>
    <n v="26.6"/>
    <n v="16.399999999999999"/>
    <n v="0"/>
    <x v="6"/>
    <x v="12"/>
    <n v="21669"/>
    <s v="Brisbane"/>
    <n v="3.2"/>
    <n v="4.3"/>
    <n v="8.6"/>
    <n v="10.7"/>
    <n v="67"/>
    <s v="Richmond"/>
    <n v="5.6"/>
    <n v="10.9"/>
    <n v="13.14"/>
    <n v="17.170000000000002"/>
    <n v="119"/>
    <x v="13"/>
    <s v="Low"/>
    <x v="0"/>
  </r>
  <r>
    <s v="2017R0409"/>
    <x v="5"/>
    <x v="3"/>
    <d v="2017-04-17T00:00:00"/>
    <n v="18.399999999999999"/>
    <n v="11.9"/>
    <n v="0"/>
    <x v="1"/>
    <x v="27"/>
    <n v="62360"/>
    <s v="Hawthorn"/>
    <n v="2"/>
    <n v="2.6"/>
    <n v="4.0999999999999996"/>
    <n v="6.12"/>
    <n v="48"/>
    <s v="Geelong"/>
    <n v="2.7"/>
    <n v="5.12"/>
    <n v="9.14"/>
    <n v="20.14"/>
    <n v="134"/>
    <x v="12"/>
    <s v="High"/>
    <x v="0"/>
  </r>
  <r>
    <s v="2017R0501"/>
    <x v="5"/>
    <x v="4"/>
    <d v="2017-04-21T00:00:00"/>
    <n v="21.8"/>
    <n v="18.3"/>
    <n v="4.5999999999999996"/>
    <x v="17"/>
    <x v="0"/>
    <n v="43120"/>
    <s v="Port Adelaide"/>
    <n v="5.3"/>
    <n v="8.6"/>
    <n v="14.16"/>
    <n v="20.170000000000002"/>
    <n v="137"/>
    <s v="Carlton"/>
    <n v="1.4"/>
    <n v="2.9"/>
    <n v="2.9"/>
    <n v="6.11"/>
    <n v="47"/>
    <x v="8"/>
    <s v="Medium"/>
    <x v="1"/>
  </r>
  <r>
    <s v="2017R0502"/>
    <x v="5"/>
    <x v="4"/>
    <d v="2017-04-22T00:00:00"/>
    <n v="21.9"/>
    <n v="15.9"/>
    <n v="6"/>
    <x v="4"/>
    <x v="3"/>
    <n v="31822"/>
    <s v="Western Bulldogs"/>
    <n v="3.7"/>
    <n v="5.13"/>
    <n v="9.18"/>
    <n v="17.2"/>
    <n v="122"/>
    <s v="Brisbane"/>
    <n v="5"/>
    <n v="12.3"/>
    <n v="12.5"/>
    <n v="14.6"/>
    <n v="90"/>
    <x v="14"/>
    <s v="Medium"/>
    <x v="1"/>
  </r>
  <r>
    <s v="2017R0503"/>
    <x v="5"/>
    <x v="4"/>
    <d v="2017-04-22T00:00:00"/>
    <n v="25"/>
    <n v="17.600000000000001"/>
    <n v="16.8"/>
    <x v="2"/>
    <x v="38"/>
    <n v="12672"/>
    <s v="Gold Coast"/>
    <n v="2.2000000000000002"/>
    <n v="4.3"/>
    <n v="8.5"/>
    <n v="13.8"/>
    <n v="86"/>
    <s v="Adelaide"/>
    <n v="7.6"/>
    <n v="11.9"/>
    <n v="17.12"/>
    <n v="23.15"/>
    <n v="153"/>
    <x v="4"/>
    <s v="Low"/>
    <x v="0"/>
  </r>
  <r>
    <s v="2017R0504"/>
    <x v="5"/>
    <x v="4"/>
    <d v="2017-04-22T00:00:00"/>
    <n v="25.9"/>
    <n v="18.2"/>
    <n v="0"/>
    <x v="7"/>
    <x v="45"/>
    <n v="34824"/>
    <s v="Sydney"/>
    <n v="4.0999999999999996"/>
    <n v="4.4000000000000004"/>
    <n v="8.6999999999999993"/>
    <n v="9.9"/>
    <n v="63"/>
    <s v="Greater Western Sydney"/>
    <n v="5.5"/>
    <n v="9.6"/>
    <n v="11.11"/>
    <n v="15.15"/>
    <n v="105"/>
    <x v="15"/>
    <s v="Medium"/>
    <x v="0"/>
  </r>
  <r>
    <s v="2017R0505"/>
    <x v="5"/>
    <x v="4"/>
    <d v="2017-04-22T00:00:00"/>
    <n v="28.6"/>
    <n v="15.3"/>
    <n v="0"/>
    <x v="3"/>
    <x v="16"/>
    <n v="33319"/>
    <s v="Fremantle"/>
    <n v="2.2999999999999998"/>
    <n v="2.6"/>
    <n v="4.0999999999999996"/>
    <n v="9.1300000000000008"/>
    <n v="67"/>
    <s v="North Melbourne"/>
    <n v="2.2999999999999998"/>
    <n v="6.5"/>
    <n v="7.7"/>
    <n v="9.8000000000000007"/>
    <n v="62"/>
    <x v="5"/>
    <s v="Medium"/>
    <x v="1"/>
  </r>
  <r>
    <s v="2017R0506"/>
    <x v="5"/>
    <x v="4"/>
    <d v="2017-04-23T00:00:00"/>
    <n v="22.3"/>
    <n v="13.5"/>
    <n v="2.4"/>
    <x v="4"/>
    <x v="27"/>
    <n v="33884"/>
    <s v="St Kilda"/>
    <n v="4.0999999999999996"/>
    <n v="8.5"/>
    <n v="12.7"/>
    <n v="13.1"/>
    <n v="88"/>
    <s v="Geelong"/>
    <n v="6.1"/>
    <n v="8.3000000000000007"/>
    <n v="11.8"/>
    <n v="19.12"/>
    <n v="126"/>
    <x v="12"/>
    <s v="Medium"/>
    <x v="0"/>
  </r>
  <r>
    <s v="2017R0507"/>
    <x v="5"/>
    <x v="4"/>
    <d v="2017-04-23T00:00:00"/>
    <n v="22.3"/>
    <n v="13.5"/>
    <n v="2.4"/>
    <x v="1"/>
    <x v="12"/>
    <n v="28997"/>
    <s v="Hawthorn"/>
    <n v="3.4"/>
    <n v="9.8000000000000007"/>
    <n v="12.9"/>
    <n v="19.11"/>
    <n v="125"/>
    <s v="West Coast"/>
    <n v="2.2000000000000002"/>
    <n v="5.5"/>
    <n v="7.8"/>
    <n v="11.9"/>
    <n v="75"/>
    <x v="2"/>
    <s v="Low"/>
    <x v="1"/>
  </r>
  <r>
    <s v="2017R0508"/>
    <x v="5"/>
    <x v="4"/>
    <d v="2017-04-24T00:00:00"/>
    <n v="23.6"/>
    <n v="15.4"/>
    <n v="2.6"/>
    <x v="1"/>
    <x v="45"/>
    <n v="85657"/>
    <s v="Richmond"/>
    <n v="3.1"/>
    <n v="6.6"/>
    <n v="7.11"/>
    <n v="12.16"/>
    <n v="88"/>
    <s v="Melbourne"/>
    <n v="3.4"/>
    <n v="7.6"/>
    <n v="11.7"/>
    <n v="11.9"/>
    <n v="75"/>
    <x v="13"/>
    <s v="High"/>
    <x v="1"/>
  </r>
  <r>
    <s v="2017R0509"/>
    <x v="5"/>
    <x v="4"/>
    <d v="2017-04-25T00:00:00"/>
    <n v="18.3"/>
    <n v="15.6"/>
    <n v="20"/>
    <x v="1"/>
    <x v="27"/>
    <n v="87685"/>
    <s v="Essendon"/>
    <n v="4.3"/>
    <n v="6.6"/>
    <n v="11.9"/>
    <n v="15.1"/>
    <n v="100"/>
    <s v="Collingwood"/>
    <n v="1.2"/>
    <n v="5.9"/>
    <n v="9.1199999999999992"/>
    <n v="11.16"/>
    <n v="82"/>
    <x v="6"/>
    <s v="High"/>
    <x v="1"/>
  </r>
  <r>
    <s v="2017R0601"/>
    <x v="5"/>
    <x v="5"/>
    <d v="2017-04-28T00:00:00"/>
    <n v="16.5"/>
    <n v="-1.8"/>
    <n v="0"/>
    <x v="11"/>
    <x v="2"/>
    <n v="14048"/>
    <s v="Greater Western Sydney"/>
    <n v="3.3"/>
    <n v="6.3"/>
    <n v="8.6"/>
    <n v="11.9"/>
    <n v="75"/>
    <s v="Western Bulldogs"/>
    <n v="2.4"/>
    <n v="6.12"/>
    <n v="7.17"/>
    <n v="9.19"/>
    <n v="73"/>
    <x v="15"/>
    <s v="Low"/>
    <x v="1"/>
  </r>
  <r>
    <s v="2017R0602"/>
    <x v="5"/>
    <x v="5"/>
    <d v="2017-04-29T00:00:00"/>
    <n v="20.9"/>
    <n v="7"/>
    <n v="0"/>
    <x v="12"/>
    <x v="3"/>
    <n v="15571"/>
    <s v="Hawthorn"/>
    <n v="2.1"/>
    <n v="3.4"/>
    <n v="4.5"/>
    <n v="8.6999999999999993"/>
    <n v="55"/>
    <s v="St Kilda"/>
    <n v="3.5"/>
    <n v="6.8"/>
    <n v="14.13"/>
    <n v="19.16"/>
    <n v="130"/>
    <x v="11"/>
    <s v="Low"/>
    <x v="0"/>
  </r>
  <r>
    <s v="2017R0603"/>
    <x v="5"/>
    <x v="5"/>
    <d v="2017-04-29T00:00:00"/>
    <n v="19.100000000000001"/>
    <n v="13.6"/>
    <n v="0"/>
    <x v="1"/>
    <x v="9"/>
    <n v="32678"/>
    <s v="Carlton"/>
    <n v="1.3"/>
    <n v="5.4"/>
    <n v="10.7"/>
    <n v="15.7"/>
    <n v="97"/>
    <s v="Sydney"/>
    <n v="3.2"/>
    <n v="6.6"/>
    <n v="8.1"/>
    <n v="11.12"/>
    <n v="78"/>
    <x v="1"/>
    <s v="Medium"/>
    <x v="1"/>
  </r>
  <r>
    <s v="2017R0604"/>
    <x v="5"/>
    <x v="5"/>
    <d v="2017-04-29T00:00:00"/>
    <n v="26.3"/>
    <n v="15.3"/>
    <n v="0"/>
    <x v="6"/>
    <x v="38"/>
    <n v="13638"/>
    <s v="Brisbane"/>
    <n v="2.2000000000000002"/>
    <n v="3.4"/>
    <n v="7.5"/>
    <n v="10.7"/>
    <n v="67"/>
    <s v="Port Adelaide"/>
    <n v="7.4"/>
    <n v="11.11"/>
    <n v="18.14"/>
    <n v="22.18"/>
    <n v="150"/>
    <x v="8"/>
    <s v="Low"/>
    <x v="0"/>
  </r>
  <r>
    <s v="2017R0605"/>
    <x v="5"/>
    <x v="5"/>
    <d v="2017-04-29T00:00:00"/>
    <n v="19.100000000000001"/>
    <n v="13.6"/>
    <n v="0"/>
    <x v="4"/>
    <x v="45"/>
    <n v="15431"/>
    <s v="North Melbourne"/>
    <n v="3.4"/>
    <n v="7.8"/>
    <n v="12.9"/>
    <n v="16.11"/>
    <n v="107"/>
    <s v="Gold Coast"/>
    <n v="4.4000000000000004"/>
    <n v="7.6"/>
    <n v="11.8"/>
    <n v="14.1"/>
    <n v="94"/>
    <x v="10"/>
    <s v="Low"/>
    <x v="1"/>
  </r>
  <r>
    <s v="2017R0606"/>
    <x v="5"/>
    <x v="5"/>
    <d v="2017-04-29T00:00:00"/>
    <n v="27.6"/>
    <n v="8.6999999999999993"/>
    <n v="0"/>
    <x v="3"/>
    <x v="32"/>
    <n v="40836"/>
    <s v="West Coast"/>
    <n v="7.2"/>
    <n v="10.5"/>
    <n v="13.6"/>
    <n v="16.7"/>
    <n v="103"/>
    <s v="Fremantle"/>
    <n v="1.2"/>
    <n v="3.2"/>
    <n v="6.4"/>
    <n v="9.8000000000000007"/>
    <n v="62"/>
    <x v="7"/>
    <s v="Medium"/>
    <x v="1"/>
  </r>
  <r>
    <s v="2017R0607"/>
    <x v="5"/>
    <x v="5"/>
    <d v="2017-04-30T00:00:00"/>
    <n v="17.5"/>
    <n v="12.5"/>
    <n v="0"/>
    <x v="4"/>
    <x v="6"/>
    <n v="44040"/>
    <s v="Essendon"/>
    <n v="2.2000000000000002"/>
    <n v="4.8"/>
    <n v="6.12"/>
    <n v="10.14"/>
    <n v="74"/>
    <s v="Melbourne"/>
    <n v="2.4"/>
    <n v="4.5999999999999996"/>
    <n v="12.9"/>
    <n v="17.100000000000001"/>
    <n v="112"/>
    <x v="16"/>
    <s v="Medium"/>
    <x v="0"/>
  </r>
  <r>
    <s v="2017R0608"/>
    <x v="5"/>
    <x v="5"/>
    <d v="2017-04-30T00:00:00"/>
    <n v="17.5"/>
    <n v="12.5"/>
    <n v="0"/>
    <x v="1"/>
    <x v="27"/>
    <n v="46457"/>
    <s v="Geelong"/>
    <n v="3.1"/>
    <n v="5.4"/>
    <n v="8.6999999999999993"/>
    <n v="11.12"/>
    <n v="78"/>
    <s v="Collingwood"/>
    <n v="3.5"/>
    <n v="7.9"/>
    <n v="13.12"/>
    <n v="15.17"/>
    <n v="107"/>
    <x v="9"/>
    <s v="Medium"/>
    <x v="0"/>
  </r>
  <r>
    <s v="2017R0609"/>
    <x v="5"/>
    <x v="5"/>
    <d v="2017-04-30T00:00:00"/>
    <n v="19"/>
    <n v="15.1"/>
    <n v="0"/>
    <x v="17"/>
    <x v="7"/>
    <n v="51069"/>
    <s v="Adelaide"/>
    <n v="5"/>
    <n v="11.6"/>
    <n v="18.11"/>
    <n v="21.14"/>
    <n v="140"/>
    <s v="Richmond"/>
    <n v="6.3"/>
    <n v="7.3"/>
    <n v="8.3000000000000007"/>
    <n v="10.4"/>
    <n v="64"/>
    <x v="4"/>
    <s v="High"/>
    <x v="1"/>
  </r>
  <r>
    <s v="2017R0701"/>
    <x v="5"/>
    <x v="6"/>
    <d v="2017-05-05T00:00:00"/>
    <n v="19.899999999999999"/>
    <n v="3.8"/>
    <n v="0.2"/>
    <x v="4"/>
    <x v="2"/>
    <n v="21160"/>
    <s v="St Kilda"/>
    <n v="2.4"/>
    <n v="6.7"/>
    <n v="10.9"/>
    <n v="16.12"/>
    <n v="108"/>
    <s v="Greater Western Sydney"/>
    <n v="4.2"/>
    <n v="7.6"/>
    <n v="11.1"/>
    <n v="12.13"/>
    <n v="85"/>
    <x v="11"/>
    <s v="Low"/>
    <x v="1"/>
  </r>
  <r>
    <s v="2017R0702"/>
    <x v="5"/>
    <x v="6"/>
    <d v="2017-05-06T00:00:00"/>
    <n v="18.5"/>
    <n v="8.4"/>
    <n v="0"/>
    <x v="8"/>
    <x v="3"/>
    <n v="10064"/>
    <s v="North Melbourne"/>
    <n v="10.4"/>
    <n v="12.6"/>
    <n v="17.12"/>
    <n v="22.13"/>
    <n v="145"/>
    <s v="Adelaide"/>
    <n v="0"/>
    <n v="5.6"/>
    <n v="9.6999999999999993"/>
    <n v="13.8"/>
    <n v="86"/>
    <x v="10"/>
    <s v="Low"/>
    <x v="1"/>
  </r>
  <r>
    <s v="2017R0703"/>
    <x v="5"/>
    <x v="6"/>
    <d v="2017-05-06T00:00:00"/>
    <n v="19.8"/>
    <n v="9.9"/>
    <n v="0"/>
    <x v="1"/>
    <x v="9"/>
    <n v="70279"/>
    <s v="Collingwood"/>
    <n v="1.3"/>
    <n v="3.5"/>
    <n v="7.6"/>
    <n v="8.8000000000000007"/>
    <n v="56"/>
    <s v="Carlton"/>
    <n v="3.4"/>
    <n v="6.5"/>
    <n v="11.5"/>
    <n v="12.7"/>
    <n v="79"/>
    <x v="1"/>
    <s v="High"/>
    <x v="0"/>
  </r>
  <r>
    <s v="2017R0704"/>
    <x v="5"/>
    <x v="6"/>
    <d v="2017-05-06T00:00:00"/>
    <n v="20.100000000000001"/>
    <n v="9.1"/>
    <n v="0"/>
    <x v="17"/>
    <x v="43"/>
    <n v="38333"/>
    <s v="Port Adelaide"/>
    <n v="2.2999999999999998"/>
    <n v="5.7"/>
    <n v="7.13"/>
    <n v="12.15"/>
    <n v="87"/>
    <s v="West Coast"/>
    <n v="4.0999999999999996"/>
    <n v="7.3"/>
    <n v="12.4"/>
    <n v="15.7"/>
    <n v="97"/>
    <x v="7"/>
    <s v="Medium"/>
    <x v="0"/>
  </r>
  <r>
    <s v="2017R0705"/>
    <x v="5"/>
    <x v="6"/>
    <d v="2017-05-06T00:00:00"/>
    <n v="19.8"/>
    <n v="9.9"/>
    <n v="0"/>
    <x v="4"/>
    <x v="45"/>
    <n v="46387"/>
    <s v="Western Bulldogs"/>
    <n v="1.1000000000000001"/>
    <n v="4.5999999999999996"/>
    <n v="8.11"/>
    <n v="11.14"/>
    <n v="80"/>
    <s v="Richmond"/>
    <n v="5.3"/>
    <n v="7.6"/>
    <n v="9.6999999999999993"/>
    <n v="11.9"/>
    <n v="75"/>
    <x v="14"/>
    <s v="Medium"/>
    <x v="1"/>
  </r>
  <r>
    <s v="2017R0706"/>
    <x v="5"/>
    <x v="6"/>
    <d v="2017-05-06T00:00:00"/>
    <n v="24.1"/>
    <n v="15.9"/>
    <n v="0"/>
    <x v="2"/>
    <x v="45"/>
    <n v="13648"/>
    <s v="Gold Coast"/>
    <n v="5.5"/>
    <n v="9.9"/>
    <n v="12.11"/>
    <n v="18.16"/>
    <n v="124"/>
    <s v="Geelong"/>
    <n v="3.1"/>
    <n v="7.3"/>
    <n v="10.7"/>
    <n v="15.9"/>
    <n v="99"/>
    <x v="17"/>
    <s v="Low"/>
    <x v="1"/>
  </r>
  <r>
    <s v="2017R0707"/>
    <x v="5"/>
    <x v="6"/>
    <d v="2017-05-07T00:00:00"/>
    <n v="21"/>
    <n v="14.5"/>
    <n v="0"/>
    <x v="7"/>
    <x v="6"/>
    <n v="25619"/>
    <s v="Sydney"/>
    <n v="7.5"/>
    <n v="12.1"/>
    <n v="17.13"/>
    <n v="20.149999999999999"/>
    <n v="135"/>
    <s v="Brisbane"/>
    <n v="2"/>
    <n v="6.2"/>
    <n v="9.5"/>
    <n v="12.9"/>
    <n v="81"/>
    <x v="0"/>
    <s v="Low"/>
    <x v="1"/>
  </r>
  <r>
    <s v="2017R0708"/>
    <x v="5"/>
    <x v="6"/>
    <d v="2017-05-07T00:00:00"/>
    <n v="14.8"/>
    <n v="7.2"/>
    <n v="0.2"/>
    <x v="1"/>
    <x v="27"/>
    <n v="38693"/>
    <s v="Melbourne"/>
    <n v="1.1000000000000001"/>
    <n v="4.2"/>
    <n v="11.6"/>
    <n v="14.7"/>
    <n v="91"/>
    <s v="Hawthorn"/>
    <n v="5.4"/>
    <n v="8.6999999999999993"/>
    <n v="11.7"/>
    <n v="14.1"/>
    <n v="94"/>
    <x v="2"/>
    <s v="Medium"/>
    <x v="0"/>
  </r>
  <r>
    <s v="2017R0709"/>
    <x v="5"/>
    <x v="6"/>
    <d v="2017-05-07T00:00:00"/>
    <n v="30.8"/>
    <n v="11.7"/>
    <n v="0"/>
    <x v="3"/>
    <x v="10"/>
    <n v="33393"/>
    <s v="Fremantle"/>
    <n v="2.2000000000000002"/>
    <n v="5.6"/>
    <n v="11.1"/>
    <n v="17.14"/>
    <n v="116"/>
    <s v="Essendon"/>
    <n v="4.3"/>
    <n v="7.7"/>
    <n v="11.12"/>
    <n v="11.13"/>
    <n v="79"/>
    <x v="5"/>
    <s v="Medium"/>
    <x v="1"/>
  </r>
  <r>
    <s v="2017R0801"/>
    <x v="5"/>
    <x v="7"/>
    <d v="2017-05-12T00:00:00"/>
    <n v="22.5"/>
    <n v="8.6"/>
    <n v="0"/>
    <x v="3"/>
    <x v="32"/>
    <n v="38934"/>
    <s v="West Coast"/>
    <n v="4.2"/>
    <n v="8.6"/>
    <n v="9.1"/>
    <n v="9.15"/>
    <n v="69"/>
    <s v="Western Bulldogs"/>
    <n v="1.4"/>
    <n v="5.7"/>
    <n v="6.11"/>
    <n v="8.1300000000000008"/>
    <n v="61"/>
    <x v="7"/>
    <s v="Medium"/>
    <x v="1"/>
  </r>
  <r>
    <s v="2017R0802"/>
    <x v="5"/>
    <x v="7"/>
    <d v="2017-05-13T00:00:00"/>
    <n v="17"/>
    <n v="7.5"/>
    <n v="7.2"/>
    <x v="12"/>
    <x v="3"/>
    <n v="10553"/>
    <s v="Hawthorn"/>
    <n v="4.3"/>
    <n v="7.7"/>
    <n v="11.11"/>
    <n v="17.11"/>
    <n v="113"/>
    <s v="Brisbane"/>
    <n v="2.2000000000000002"/>
    <n v="5.4"/>
    <n v="7.6"/>
    <n v="11.9"/>
    <n v="75"/>
    <x v="2"/>
    <s v="Low"/>
    <x v="1"/>
  </r>
  <r>
    <s v="2017R0803"/>
    <x v="5"/>
    <x v="7"/>
    <d v="2017-05-13T00:00:00"/>
    <n v="15.8"/>
    <n v="8.3000000000000007"/>
    <n v="0"/>
    <x v="4"/>
    <x v="9"/>
    <n v="38014"/>
    <s v="St Kilda"/>
    <n v="4.3"/>
    <n v="6.5"/>
    <n v="9.8000000000000007"/>
    <n v="12.13"/>
    <n v="85"/>
    <s v="Carlton"/>
    <n v="4"/>
    <n v="6.1"/>
    <n v="9.3000000000000007"/>
    <n v="10.6"/>
    <n v="66"/>
    <x v="11"/>
    <s v="Medium"/>
    <x v="1"/>
  </r>
  <r>
    <s v="2017R0804"/>
    <x v="5"/>
    <x v="7"/>
    <d v="2017-05-13T00:00:00"/>
    <n v="22.9"/>
    <n v="12.4"/>
    <n v="0.2"/>
    <x v="14"/>
    <x v="38"/>
    <n v="11360"/>
    <s v="Greater Western Sydney"/>
    <n v="2.2000000000000002"/>
    <n v="8.5"/>
    <n v="12.8"/>
    <n v="15.12"/>
    <n v="102"/>
    <s v="Collingwood"/>
    <n v="6.4"/>
    <n v="8.6"/>
    <n v="12.7"/>
    <n v="15.9"/>
    <n v="99"/>
    <x v="15"/>
    <s v="Low"/>
    <x v="1"/>
  </r>
  <r>
    <s v="2017R0805"/>
    <x v="5"/>
    <x v="7"/>
    <d v="2017-05-13T00:00:00"/>
    <n v="15.8"/>
    <n v="8.3000000000000007"/>
    <n v="0"/>
    <x v="1"/>
    <x v="45"/>
    <n v="57173"/>
    <s v="Essendon"/>
    <n v="6.2"/>
    <n v="9.4"/>
    <n v="14.7"/>
    <n v="17.8"/>
    <n v="110"/>
    <s v="Geelong"/>
    <n v="1.5"/>
    <n v="3.8"/>
    <n v="7.9"/>
    <n v="13.15"/>
    <n v="93"/>
    <x v="6"/>
    <s v="High"/>
    <x v="1"/>
  </r>
  <r>
    <s v="2017R0806"/>
    <x v="5"/>
    <x v="7"/>
    <d v="2017-05-13T00:00:00"/>
    <n v="20.6"/>
    <n v="6.4"/>
    <n v="0"/>
    <x v="17"/>
    <x v="11"/>
    <n v="47882"/>
    <s v="Adelaide"/>
    <n v="1.4"/>
    <n v="6.7"/>
    <n v="7.8"/>
    <n v="9.1199999999999992"/>
    <n v="66"/>
    <s v="Melbourne"/>
    <n v="2.2000000000000002"/>
    <n v="5.3"/>
    <n v="12.5"/>
    <n v="17.5"/>
    <n v="107"/>
    <x v="16"/>
    <s v="Medium"/>
    <x v="0"/>
  </r>
  <r>
    <s v="2017R0807"/>
    <x v="5"/>
    <x v="7"/>
    <d v="2017-05-14T00:00:00"/>
    <n v="14.2"/>
    <n v="6.2"/>
    <n v="0.2"/>
    <x v="1"/>
    <x v="6"/>
    <n v="31200"/>
    <s v="Richmond"/>
    <n v="2.1"/>
    <n v="5.0999999999999996"/>
    <n v="5.5"/>
    <n v="10.1"/>
    <n v="70"/>
    <s v="Fremantle"/>
    <n v="2.2999999999999998"/>
    <n v="5.6"/>
    <n v="9.11"/>
    <n v="10.119999999999999"/>
    <n v="72"/>
    <x v="5"/>
    <s v="Medium"/>
    <x v="0"/>
  </r>
  <r>
    <s v="2017R0808"/>
    <x v="5"/>
    <x v="7"/>
    <d v="2017-05-14T00:00:00"/>
    <m/>
    <m/>
    <m/>
    <x v="19"/>
    <x v="20"/>
    <n v="10118"/>
    <s v="Gold Coast"/>
    <n v="1.1000000000000001"/>
    <n v="3.5"/>
    <n v="4.9000000000000004"/>
    <n v="4.1399999999999997"/>
    <n v="38"/>
    <s v="Port Adelaide"/>
    <n v="4.4000000000000004"/>
    <n v="10.5"/>
    <n v="13.1"/>
    <n v="16.14"/>
    <n v="110"/>
    <x v="8"/>
    <s v="Low"/>
    <x v="0"/>
  </r>
  <r>
    <s v="2017R0809"/>
    <x v="5"/>
    <x v="7"/>
    <d v="2017-05-14T00:00:00"/>
    <n v="14.2"/>
    <n v="6.2"/>
    <n v="0.2"/>
    <x v="4"/>
    <x v="12"/>
    <n v="21589"/>
    <s v="North Melbourne"/>
    <n v="3.3"/>
    <n v="7.5"/>
    <n v="8.8000000000000007"/>
    <n v="11.12"/>
    <n v="78"/>
    <s v="Sydney"/>
    <n v="5.2"/>
    <n v="11.7"/>
    <n v="15.9"/>
    <n v="18.12"/>
    <n v="120"/>
    <x v="0"/>
    <s v="Low"/>
    <x v="0"/>
  </r>
  <r>
    <s v="2017R0901"/>
    <x v="5"/>
    <x v="8"/>
    <d v="2017-05-19T00:00:00"/>
    <n v="16.399999999999999"/>
    <n v="10.6"/>
    <n v="0.2"/>
    <x v="10"/>
    <x v="2"/>
    <n v="30275"/>
    <s v="Geelong"/>
    <n v="3"/>
    <n v="8.5"/>
    <n v="9.5"/>
    <n v="16.8"/>
    <n v="104"/>
    <s v="Western Bulldogs"/>
    <n v="4.3"/>
    <n v="4.3"/>
    <n v="10.8"/>
    <n v="12.9"/>
    <n v="81"/>
    <x v="12"/>
    <s v="Medium"/>
    <x v="1"/>
  </r>
  <r>
    <s v="2017R0902"/>
    <x v="5"/>
    <x v="8"/>
    <d v="2017-05-20T00:00:00"/>
    <n v="18.8"/>
    <n v="9.4"/>
    <n v="0.8"/>
    <x v="4"/>
    <x v="3"/>
    <n v="29778"/>
    <s v="St Kilda"/>
    <n v="3.2"/>
    <n v="5.4"/>
    <n v="7.5"/>
    <n v="10.8"/>
    <n v="68"/>
    <s v="Sydney"/>
    <n v="4.2"/>
    <n v="7.3"/>
    <n v="12.8"/>
    <n v="18.100000000000001"/>
    <n v="118"/>
    <x v="0"/>
    <s v="Low"/>
    <x v="0"/>
  </r>
  <r>
    <s v="2017R0903"/>
    <x v="5"/>
    <x v="8"/>
    <d v="2017-05-20T00:00:00"/>
    <n v="23.6"/>
    <n v="16.2"/>
    <n v="9.6"/>
    <x v="14"/>
    <x v="38"/>
    <n v="10677"/>
    <s v="Greater Western Sydney"/>
    <n v="1.2"/>
    <n v="4.5"/>
    <n v="6.9"/>
    <n v="11.12"/>
    <n v="78"/>
    <s v="Richmond"/>
    <n v="6.3"/>
    <n v="7.8"/>
    <n v="10.1"/>
    <n v="10.15"/>
    <n v="75"/>
    <x v="15"/>
    <s v="Low"/>
    <x v="1"/>
  </r>
  <r>
    <s v="2017R0904"/>
    <x v="5"/>
    <x v="8"/>
    <d v="2017-05-20T00:00:00"/>
    <n v="25"/>
    <n v="16.5"/>
    <n v="3"/>
    <x v="6"/>
    <x v="45"/>
    <n v="13802"/>
    <s v="Brisbane"/>
    <n v="3.6"/>
    <n v="4.1100000000000003"/>
    <n v="5.12"/>
    <n v="7.18"/>
    <n v="60"/>
    <s v="Adelaide"/>
    <n v="3.3"/>
    <n v="10.5"/>
    <n v="17.899999999999999"/>
    <n v="21.14"/>
    <n v="140"/>
    <x v="4"/>
    <s v="Low"/>
    <x v="0"/>
  </r>
  <r>
    <s v="2017R0905"/>
    <x v="5"/>
    <x v="8"/>
    <d v="2017-05-20T00:00:00"/>
    <n v="18.8"/>
    <n v="9.4"/>
    <n v="0.8"/>
    <x v="1"/>
    <x v="45"/>
    <n v="54252"/>
    <s v="Collingwood"/>
    <n v="0.1"/>
    <n v="4.5999999999999996"/>
    <n v="9.11"/>
    <n v="13.12"/>
    <n v="90"/>
    <s v="Hawthorn"/>
    <n v="6.1"/>
    <n v="10.4"/>
    <n v="10.5"/>
    <n v="11.6"/>
    <n v="72"/>
    <x v="9"/>
    <s v="High"/>
    <x v="1"/>
  </r>
  <r>
    <s v="2017R0906"/>
    <x v="5"/>
    <x v="8"/>
    <d v="2017-05-21T00:00:00"/>
    <n v="18.100000000000001"/>
    <n v="8.9"/>
    <n v="0"/>
    <x v="4"/>
    <x v="6"/>
    <n v="36403"/>
    <s v="Essendon"/>
    <n v="5.2"/>
    <n v="12.8"/>
    <n v="16.100000000000001"/>
    <n v="19.11"/>
    <n v="125"/>
    <s v="West Coast"/>
    <n v="2.4"/>
    <n v="3.7"/>
    <n v="5.13"/>
    <n v="8.16"/>
    <n v="64"/>
    <x v="6"/>
    <s v="Medium"/>
    <x v="1"/>
  </r>
  <r>
    <s v="2017R0907"/>
    <x v="5"/>
    <x v="8"/>
    <d v="2017-05-21T00:00:00"/>
    <n v="18.100000000000001"/>
    <n v="8.9"/>
    <n v="0"/>
    <x v="1"/>
    <x v="27"/>
    <n v="33218"/>
    <s v="Melbourne"/>
    <n v="2.5"/>
    <n v="8.6999999999999993"/>
    <n v="9.9"/>
    <n v="13.12"/>
    <n v="90"/>
    <s v="North Melbourne"/>
    <n v="6.7"/>
    <n v="8.9"/>
    <n v="12.13"/>
    <n v="15.14"/>
    <n v="104"/>
    <x v="10"/>
    <s v="Medium"/>
    <x v="0"/>
  </r>
  <r>
    <s v="2017R0908"/>
    <x v="5"/>
    <x v="8"/>
    <d v="2017-05-21T00:00:00"/>
    <n v="18.2"/>
    <n v="12.2"/>
    <n v="17.2"/>
    <x v="3"/>
    <x v="10"/>
    <n v="30313"/>
    <s v="Fremantle"/>
    <n v="1.2"/>
    <n v="5.4"/>
    <n v="10.7"/>
    <n v="13.8"/>
    <n v="86"/>
    <s v="Carlton"/>
    <n v="4.4000000000000004"/>
    <n v="5.6"/>
    <n v="6.9"/>
    <n v="7.9"/>
    <n v="51"/>
    <x v="5"/>
    <s v="Medium"/>
    <x v="1"/>
  </r>
  <r>
    <s v="2017R1001"/>
    <x v="5"/>
    <x v="9"/>
    <d v="2017-05-25T00:00:00"/>
    <n v="18.3"/>
    <n v="10.8"/>
    <n v="0"/>
    <x v="10"/>
    <x v="0"/>
    <n v="24909"/>
    <s v="Geelong"/>
    <n v="1.5"/>
    <n v="6.8"/>
    <n v="9.14"/>
    <n v="11.15"/>
    <n v="81"/>
    <s v="Port Adelaide"/>
    <n v="3.1"/>
    <n v="5.6"/>
    <n v="9.9"/>
    <n v="11.13"/>
    <n v="79"/>
    <x v="12"/>
    <s v="Low"/>
    <x v="1"/>
  </r>
  <r>
    <s v="2017R1002"/>
    <x v="5"/>
    <x v="9"/>
    <d v="2017-05-26T00:00:00"/>
    <n v="19"/>
    <n v="9.8000000000000007"/>
    <n v="0"/>
    <x v="7"/>
    <x v="2"/>
    <n v="36221"/>
    <s v="Sydney"/>
    <n v="2.4"/>
    <n v="4.5999999999999996"/>
    <n v="9.6999999999999993"/>
    <n v="11.9"/>
    <n v="75"/>
    <s v="Hawthorn"/>
    <n v="5.0999999999999996"/>
    <n v="8.3000000000000007"/>
    <n v="10.6"/>
    <n v="12.9"/>
    <n v="81"/>
    <x v="2"/>
    <s v="Medium"/>
    <x v="0"/>
  </r>
  <r>
    <s v="2017R1003"/>
    <x v="5"/>
    <x v="9"/>
    <d v="2017-05-27T00:00:00"/>
    <n v="17.3"/>
    <n v="11.3"/>
    <n v="0"/>
    <x v="4"/>
    <x v="3"/>
    <n v="34685"/>
    <s v="Western Bulldogs"/>
    <n v="2.2000000000000002"/>
    <n v="5.6"/>
    <n v="10.9"/>
    <n v="13.12"/>
    <n v="90"/>
    <s v="St Kilda"/>
    <n v="2.1"/>
    <n v="3.2"/>
    <n v="5.5"/>
    <n v="7.8"/>
    <n v="50"/>
    <x v="14"/>
    <s v="Medium"/>
    <x v="1"/>
  </r>
  <r>
    <s v="2017R1004"/>
    <x v="5"/>
    <x v="9"/>
    <d v="2017-05-27T00:00:00"/>
    <n v="27.1"/>
    <n v="13.2"/>
    <n v="0"/>
    <x v="18"/>
    <x v="43"/>
    <n v="5072"/>
    <s v="Melbourne"/>
    <n v="2.1"/>
    <n v="4.8"/>
    <n v="9.1"/>
    <n v="18.14"/>
    <n v="122"/>
    <s v="Gold Coast"/>
    <n v="4.5"/>
    <n v="7.7"/>
    <n v="9.8000000000000007"/>
    <n v="13.9"/>
    <n v="87"/>
    <x v="16"/>
    <s v="Low"/>
    <x v="1"/>
  </r>
  <r>
    <s v="2017R1005"/>
    <x v="5"/>
    <x v="9"/>
    <d v="2017-05-27T00:00:00"/>
    <n v="17.3"/>
    <n v="11.3"/>
    <n v="0"/>
    <x v="1"/>
    <x v="45"/>
    <n v="85565"/>
    <s v="Richmond"/>
    <n v="4.4000000000000004"/>
    <n v="6.9"/>
    <n v="9.1199999999999992"/>
    <n v="11.15"/>
    <n v="81"/>
    <s v="Essendon"/>
    <n v="6"/>
    <n v="8.1"/>
    <n v="10.3"/>
    <n v="10.6"/>
    <n v="66"/>
    <x v="13"/>
    <s v="High"/>
    <x v="1"/>
  </r>
  <r>
    <s v="2017R1006"/>
    <x v="5"/>
    <x v="9"/>
    <d v="2017-05-27T00:00:00"/>
    <n v="20.3"/>
    <n v="12.4"/>
    <n v="0"/>
    <x v="17"/>
    <x v="11"/>
    <n v="42415"/>
    <s v="Adelaide"/>
    <n v="5.9"/>
    <n v="9.18"/>
    <n v="16.21"/>
    <n v="20.23"/>
    <n v="143"/>
    <s v="Fremantle"/>
    <n v="1"/>
    <n v="2.1"/>
    <n v="4.2"/>
    <n v="6.7"/>
    <n v="43"/>
    <x v="4"/>
    <s v="Medium"/>
    <x v="1"/>
  </r>
  <r>
    <s v="2017R1007"/>
    <x v="5"/>
    <x v="9"/>
    <d v="2017-05-28T00:00:00"/>
    <n v="14.6"/>
    <n v="9"/>
    <n v="6.2"/>
    <x v="1"/>
    <x v="6"/>
    <n v="32750"/>
    <s v="Collingwood"/>
    <n v="5.5"/>
    <n v="9.1"/>
    <n v="11.16"/>
    <n v="18.21"/>
    <n v="129"/>
    <s v="Brisbane"/>
    <n v="4.3"/>
    <n v="6.3"/>
    <n v="10.6"/>
    <n v="13.6"/>
    <n v="84"/>
    <x v="9"/>
    <s v="Medium"/>
    <x v="1"/>
  </r>
  <r>
    <s v="2017R1008"/>
    <x v="5"/>
    <x v="9"/>
    <d v="2017-05-28T00:00:00"/>
    <n v="14.6"/>
    <n v="9"/>
    <n v="6.2"/>
    <x v="4"/>
    <x v="27"/>
    <n v="32802"/>
    <s v="Carlton"/>
    <n v="2"/>
    <n v="7.2"/>
    <n v="12.4"/>
    <n v="15.6"/>
    <n v="96"/>
    <s v="North Melbourne"/>
    <n v="7.2"/>
    <n v="11.3"/>
    <n v="12.6"/>
    <n v="17.11"/>
    <n v="113"/>
    <x v="10"/>
    <s v="Medium"/>
    <x v="0"/>
  </r>
  <r>
    <s v="2017R1009"/>
    <x v="5"/>
    <x v="9"/>
    <d v="2017-05-28T00:00:00"/>
    <n v="19.399999999999999"/>
    <n v="4.9000000000000004"/>
    <n v="0"/>
    <x v="3"/>
    <x v="10"/>
    <n v="37057"/>
    <s v="West Coast"/>
    <n v="5"/>
    <n v="6.2"/>
    <n v="9.3000000000000007"/>
    <n v="14.6"/>
    <n v="90"/>
    <s v="Greater Western Sydney"/>
    <n v="2.4"/>
    <n v="4.7"/>
    <n v="8.1199999999999992"/>
    <n v="14.14"/>
    <n v="98"/>
    <x v="15"/>
    <s v="Medium"/>
    <x v="0"/>
  </r>
  <r>
    <s v="2017R1101"/>
    <x v="5"/>
    <x v="10"/>
    <d v="2017-06-01T00:00:00"/>
    <n v="14.5"/>
    <n v="2.9"/>
    <n v="0"/>
    <x v="17"/>
    <x v="0"/>
    <n v="37910"/>
    <s v="Port Adelaide"/>
    <n v="6.5"/>
    <n v="9.8000000000000007"/>
    <n v="10.15"/>
    <n v="13.2"/>
    <n v="98"/>
    <s v="Hawthorn"/>
    <n v="0"/>
    <n v="0.3"/>
    <n v="3.4"/>
    <n v="7.5"/>
    <n v="47"/>
    <x v="8"/>
    <s v="Medium"/>
    <x v="1"/>
  </r>
  <r>
    <s v="2017R1102"/>
    <x v="5"/>
    <x v="10"/>
    <d v="2017-06-02T00:00:00"/>
    <n v="13.6"/>
    <n v="9.3000000000000007"/>
    <n v="0"/>
    <x v="10"/>
    <x v="2"/>
    <n v="30458"/>
    <s v="Geelong"/>
    <n v="3.6"/>
    <n v="9.1"/>
    <n v="12.13"/>
    <n v="13.18"/>
    <n v="96"/>
    <s v="Adelaide"/>
    <n v="2.2999999999999998"/>
    <n v="5.5"/>
    <n v="7.9"/>
    <n v="10.14"/>
    <n v="74"/>
    <x v="12"/>
    <s v="Medium"/>
    <x v="1"/>
  </r>
  <r>
    <s v="2017R1103"/>
    <x v="5"/>
    <x v="10"/>
    <d v="2017-06-03T00:00:00"/>
    <n v="22.5"/>
    <n v="12.7"/>
    <n v="0"/>
    <x v="2"/>
    <x v="3"/>
    <n v="11402"/>
    <s v="Gold Coast"/>
    <n v="2.5"/>
    <n v="5.0999999999999996"/>
    <n v="9.1"/>
    <n v="11.14"/>
    <n v="80"/>
    <s v="West Coast"/>
    <n v="3.3"/>
    <n v="5.5"/>
    <n v="7.8"/>
    <n v="11.11"/>
    <n v="77"/>
    <x v="17"/>
    <s v="Low"/>
    <x v="1"/>
  </r>
  <r>
    <s v="2017R1104"/>
    <x v="5"/>
    <x v="10"/>
    <d v="2017-06-03T00:00:00"/>
    <n v="18.399999999999999"/>
    <n v="10.6"/>
    <n v="0"/>
    <x v="14"/>
    <x v="38"/>
    <n v="13671"/>
    <s v="Greater Western Sydney"/>
    <n v="3.3"/>
    <n v="10.5"/>
    <n v="15.5"/>
    <n v="18.899999999999999"/>
    <n v="117"/>
    <s v="Essendon"/>
    <n v="5.3"/>
    <n v="7.7"/>
    <n v="10.1"/>
    <n v="15.11"/>
    <n v="101"/>
    <x v="15"/>
    <s v="Low"/>
    <x v="1"/>
  </r>
  <r>
    <s v="2017R1105"/>
    <x v="5"/>
    <x v="10"/>
    <d v="2017-06-03T00:00:00"/>
    <n v="14.7"/>
    <n v="8.1"/>
    <n v="0"/>
    <x v="4"/>
    <x v="45"/>
    <n v="36100"/>
    <s v="North Melbourne"/>
    <n v="2.4"/>
    <n v="7.6"/>
    <n v="8.9"/>
    <n v="9.1199999999999992"/>
    <n v="66"/>
    <s v="Richmond"/>
    <n v="3.4"/>
    <n v="6.1"/>
    <n v="12.13"/>
    <n v="14.17"/>
    <n v="101"/>
    <x v="13"/>
    <s v="Medium"/>
    <x v="0"/>
  </r>
  <r>
    <s v="2017R1106"/>
    <x v="5"/>
    <x v="10"/>
    <d v="2017-06-04T00:00:00"/>
    <n v="22.2"/>
    <n v="12.1"/>
    <n v="0"/>
    <x v="3"/>
    <x v="10"/>
    <n v="34259"/>
    <s v="Fremantle"/>
    <n v="2.1"/>
    <n v="5.5"/>
    <n v="10.6"/>
    <n v="12.13"/>
    <n v="85"/>
    <s v="Collingwood"/>
    <n v="3.5"/>
    <n v="7.9"/>
    <n v="11.13"/>
    <n v="15.15"/>
    <n v="105"/>
    <x v="9"/>
    <s v="Medium"/>
    <x v="0"/>
  </r>
  <r>
    <s v="2017R1201"/>
    <x v="5"/>
    <x v="11"/>
    <d v="2017-06-08T00:00:00"/>
    <n v="17.600000000000001"/>
    <n v="11.8"/>
    <n v="46.6"/>
    <x v="7"/>
    <x v="0"/>
    <n v="20692"/>
    <s v="Sydney"/>
    <n v="2.2000000000000002"/>
    <n v="5.8"/>
    <n v="9.14"/>
    <n v="12.16"/>
    <n v="88"/>
    <s v="Western Bulldogs"/>
    <n v="1.2"/>
    <n v="2.2999999999999998"/>
    <n v="6.3"/>
    <n v="6.6"/>
    <n v="42"/>
    <x v="0"/>
    <s v="Low"/>
    <x v="1"/>
  </r>
  <r>
    <s v="2017R1202"/>
    <x v="5"/>
    <x v="11"/>
    <d v="2017-06-09T00:00:00"/>
    <n v="15"/>
    <n v="5.9"/>
    <n v="0.6"/>
    <x v="17"/>
    <x v="0"/>
    <n v="46082"/>
    <s v="Adelaide"/>
    <n v="5.6"/>
    <n v="8.9"/>
    <n v="11.11"/>
    <n v="16.149999999999999"/>
    <n v="111"/>
    <s v="St Kilda"/>
    <n v="1.1000000000000001"/>
    <n v="2.4"/>
    <n v="3.1"/>
    <n v="7.12"/>
    <n v="54"/>
    <x v="4"/>
    <s v="Medium"/>
    <x v="1"/>
  </r>
  <r>
    <s v="2017R1203"/>
    <x v="5"/>
    <x v="11"/>
    <d v="2017-06-10T00:00:00"/>
    <n v="15.6"/>
    <n v="6.3"/>
    <n v="0"/>
    <x v="1"/>
    <x v="3"/>
    <n v="27392"/>
    <s v="Hawthorn"/>
    <n v="2.2999999999999998"/>
    <n v="4.4000000000000004"/>
    <n v="7.6"/>
    <n v="12.7"/>
    <n v="79"/>
    <s v="Gold Coast"/>
    <n v="3.4"/>
    <n v="6.7"/>
    <n v="11.14"/>
    <n v="13.17"/>
    <n v="95"/>
    <x v="17"/>
    <s v="Low"/>
    <x v="0"/>
  </r>
  <r>
    <s v="2017R1204"/>
    <x v="5"/>
    <x v="11"/>
    <d v="2017-06-10T00:00:00"/>
    <n v="22.9"/>
    <n v="15.2"/>
    <n v="0"/>
    <x v="6"/>
    <x v="38"/>
    <n v="11742"/>
    <s v="Brisbane"/>
    <n v="6"/>
    <n v="11.3"/>
    <n v="15.11"/>
    <n v="18.13"/>
    <n v="121"/>
    <s v="Fremantle"/>
    <n v="2.2000000000000002"/>
    <n v="6.7"/>
    <n v="7.7"/>
    <n v="9.1"/>
    <n v="64"/>
    <x v="3"/>
    <s v="Low"/>
    <x v="1"/>
  </r>
  <r>
    <s v="2017R1205"/>
    <x v="5"/>
    <x v="11"/>
    <d v="2017-06-10T00:00:00"/>
    <n v="15.6"/>
    <n v="6.3"/>
    <n v="0"/>
    <x v="4"/>
    <x v="45"/>
    <n v="34022"/>
    <s v="Essendon"/>
    <n v="7.6"/>
    <n v="12.9"/>
    <n v="14.13"/>
    <n v="19.170000000000002"/>
    <n v="131"/>
    <s v="Port Adelaide"/>
    <n v="1.3"/>
    <n v="4.5"/>
    <n v="7.7"/>
    <n v="8.1300000000000008"/>
    <n v="61"/>
    <x v="6"/>
    <s v="Medium"/>
    <x v="1"/>
  </r>
  <r>
    <s v="2017R1206"/>
    <x v="5"/>
    <x v="11"/>
    <d v="2017-06-11T00:00:00"/>
    <n v="16.600000000000001"/>
    <n v="2.6"/>
    <n v="0"/>
    <x v="4"/>
    <x v="27"/>
    <n v="23194"/>
    <s v="Carlton"/>
    <n v="4.0999999999999996"/>
    <n v="7.4"/>
    <n v="8.6999999999999993"/>
    <n v="10.11"/>
    <n v="71"/>
    <s v="Greater Western Sydney"/>
    <n v="2.6"/>
    <n v="5.8"/>
    <n v="7.9"/>
    <n v="9.16"/>
    <n v="70"/>
    <x v="1"/>
    <s v="Low"/>
    <x v="1"/>
  </r>
  <r>
    <s v="2017R1207"/>
    <x v="5"/>
    <x v="11"/>
    <d v="2017-06-12T00:00:00"/>
    <n v="16.600000000000001"/>
    <n v="7.1"/>
    <n v="0"/>
    <x v="1"/>
    <x v="27"/>
    <n v="70926"/>
    <s v="Melbourne"/>
    <n v="4.3"/>
    <n v="6.6"/>
    <n v="12.9"/>
    <n v="15.14"/>
    <n v="104"/>
    <s v="Collingwood"/>
    <n v="3.2"/>
    <n v="10.5"/>
    <n v="12.8"/>
    <n v="15.1"/>
    <n v="100"/>
    <x v="16"/>
    <s v="High"/>
    <x v="1"/>
  </r>
  <r>
    <s v="2017R1301"/>
    <x v="5"/>
    <x v="12"/>
    <d v="2017-06-15T00:00:00"/>
    <n v="19.600000000000001"/>
    <n v="10.9"/>
    <n v="0"/>
    <x v="3"/>
    <x v="32"/>
    <n v="35719"/>
    <s v="West Coast"/>
    <n v="4.3"/>
    <n v="7.9"/>
    <n v="8.14"/>
    <n v="11.17"/>
    <n v="83"/>
    <s v="Geelong"/>
    <n v="1.2"/>
    <n v="2.2999999999999998"/>
    <n v="5.6"/>
    <n v="10.1"/>
    <n v="70"/>
    <x v="7"/>
    <s v="Medium"/>
    <x v="1"/>
  </r>
  <r>
    <s v="2017R1302"/>
    <x v="5"/>
    <x v="12"/>
    <d v="2017-06-16T00:00:00"/>
    <n v="16.899999999999999"/>
    <n v="4.4000000000000004"/>
    <n v="0"/>
    <x v="4"/>
    <x v="2"/>
    <n v="26107"/>
    <s v="North Melbourne"/>
    <n v="2.5"/>
    <n v="2.6"/>
    <n v="4.9000000000000004"/>
    <n v="10.119999999999999"/>
    <n v="72"/>
    <s v="St Kilda"/>
    <n v="5.3"/>
    <n v="8.8000000000000007"/>
    <n v="9.15"/>
    <n v="12.17"/>
    <n v="89"/>
    <x v="11"/>
    <s v="Low"/>
    <x v="0"/>
  </r>
  <r>
    <s v="2017R1303"/>
    <x v="5"/>
    <x v="12"/>
    <d v="2017-06-17T00:00:00"/>
    <n v="15.8"/>
    <n v="2.4"/>
    <n v="0"/>
    <x v="1"/>
    <x v="3"/>
    <n v="58721"/>
    <s v="Richmond"/>
    <n v="5.3"/>
    <n v="7.6"/>
    <n v="9.6999999999999993"/>
    <n v="10.11"/>
    <n v="71"/>
    <s v="Sydney"/>
    <n v="0.4"/>
    <n v="3.5"/>
    <n v="7.6"/>
    <n v="12.8"/>
    <n v="80"/>
    <x v="0"/>
    <s v="High"/>
    <x v="0"/>
  </r>
  <r>
    <s v="2017R1304"/>
    <x v="5"/>
    <x v="12"/>
    <d v="2017-06-17T00:00:00"/>
    <n v="17.100000000000001"/>
    <n v="4.7"/>
    <n v="1"/>
    <x v="17"/>
    <x v="43"/>
    <n v="31772"/>
    <s v="Port Adelaide"/>
    <n v="5.6"/>
    <n v="8.9"/>
    <n v="14.1"/>
    <n v="18.13"/>
    <n v="121"/>
    <s v="Brisbane"/>
    <n v="3.3"/>
    <n v="6.6"/>
    <n v="10.6"/>
    <n v="12.9"/>
    <n v="81"/>
    <x v="8"/>
    <s v="Medium"/>
    <x v="1"/>
  </r>
  <r>
    <s v="2017R1305"/>
    <x v="5"/>
    <x v="12"/>
    <d v="2017-06-17T00:00:00"/>
    <n v="22.8"/>
    <n v="17.7"/>
    <n v="1.8"/>
    <x v="2"/>
    <x v="45"/>
    <n v="11936"/>
    <s v="Gold Coast"/>
    <n v="1.1000000000000001"/>
    <n v="3.2"/>
    <n v="7.6"/>
    <n v="11.7"/>
    <n v="73"/>
    <s v="Carlton"/>
    <n v="4.4000000000000004"/>
    <n v="6.8"/>
    <n v="7.9"/>
    <n v="12.11"/>
    <n v="83"/>
    <x v="1"/>
    <s v="Low"/>
    <x v="0"/>
  </r>
  <r>
    <s v="2017R1306"/>
    <x v="5"/>
    <x v="12"/>
    <d v="2017-06-18T00:00:00"/>
    <n v="16"/>
    <n v="6.3"/>
    <n v="0"/>
    <x v="4"/>
    <x v="27"/>
    <n v="33667"/>
    <s v="Western Bulldogs"/>
    <n v="0.1"/>
    <n v="3.3"/>
    <n v="6.5"/>
    <n v="8.8000000000000007"/>
    <n v="56"/>
    <s v="Melbourne"/>
    <n v="4.2"/>
    <n v="8.6"/>
    <n v="14.7"/>
    <n v="17.11"/>
    <n v="113"/>
    <x v="16"/>
    <s v="Medium"/>
    <x v="0"/>
  </r>
  <r>
    <s v="2017R1401"/>
    <x v="5"/>
    <x v="13"/>
    <d v="2017-06-22T00:00:00"/>
    <n v="18.899999999999999"/>
    <n v="4.9000000000000004"/>
    <n v="0"/>
    <x v="17"/>
    <x v="0"/>
    <n v="45312"/>
    <s v="Adelaide"/>
    <n v="4.2"/>
    <n v="9.4"/>
    <n v="10.6"/>
    <n v="12.1"/>
    <n v="82"/>
    <s v="Hawthorn"/>
    <n v="4.2"/>
    <n v="6.4"/>
    <n v="9.6999999999999993"/>
    <n v="14.12"/>
    <n v="96"/>
    <x v="2"/>
    <s v="Medium"/>
    <x v="0"/>
  </r>
  <r>
    <s v="2017R1402"/>
    <x v="5"/>
    <x v="13"/>
    <d v="2017-06-23T00:00:00"/>
    <n v="19.399999999999999"/>
    <n v="8.6999999999999993"/>
    <n v="0"/>
    <x v="7"/>
    <x v="2"/>
    <n v="34575"/>
    <s v="Sydney"/>
    <n v="2.5"/>
    <n v="5.1100000000000003"/>
    <n v="8.17"/>
    <n v="11.2"/>
    <n v="86"/>
    <s v="Essendon"/>
    <n v="2.4"/>
    <n v="4.9000000000000004"/>
    <n v="7.11"/>
    <n v="12.13"/>
    <n v="85"/>
    <x v="0"/>
    <s v="Medium"/>
    <x v="1"/>
  </r>
  <r>
    <s v="2017R1403"/>
    <x v="5"/>
    <x v="13"/>
    <d v="2017-06-24T00:00:00"/>
    <n v="12.7"/>
    <n v="6.7"/>
    <n v="3.8"/>
    <x v="1"/>
    <x v="3"/>
    <n v="35933"/>
    <s v="Collingwood"/>
    <n v="1"/>
    <n v="4.3"/>
    <n v="6.7"/>
    <n v="9.8000000000000007"/>
    <n v="62"/>
    <s v="Port Adelaide"/>
    <n v="4.3"/>
    <n v="6.8"/>
    <n v="11.11"/>
    <n v="13.15"/>
    <n v="93"/>
    <x v="8"/>
    <s v="Medium"/>
    <x v="0"/>
  </r>
  <r>
    <s v="2017R1404"/>
    <x v="5"/>
    <x v="13"/>
    <d v="2017-06-24T00:00:00"/>
    <n v="24.5"/>
    <n v="10.4"/>
    <n v="0"/>
    <x v="6"/>
    <x v="38"/>
    <n v="11455"/>
    <s v="Brisbane"/>
    <n v="2.4"/>
    <n v="4.5"/>
    <n v="7.1"/>
    <n v="12.14"/>
    <n v="86"/>
    <s v="Greater Western Sydney"/>
    <n v="3.3"/>
    <n v="9.8000000000000007"/>
    <n v="18.11"/>
    <n v="22.14"/>
    <n v="146"/>
    <x v="15"/>
    <s v="Low"/>
    <x v="0"/>
  </r>
  <r>
    <s v="2017R1405"/>
    <x v="5"/>
    <x v="13"/>
    <d v="2017-06-24T00:00:00"/>
    <n v="12.7"/>
    <n v="6.7"/>
    <n v="3.8"/>
    <x v="4"/>
    <x v="45"/>
    <n v="28263"/>
    <s v="Western Bulldogs"/>
    <n v="6.4"/>
    <n v="10.8"/>
    <n v="13.14"/>
    <n v="15.17"/>
    <n v="107"/>
    <s v="North Melbourne"/>
    <n v="3.4"/>
    <n v="7.5"/>
    <n v="12.7"/>
    <n v="16.100000000000001"/>
    <n v="106"/>
    <x v="14"/>
    <s v="Low"/>
    <x v="1"/>
  </r>
  <r>
    <s v="2017R1406"/>
    <x v="5"/>
    <x v="13"/>
    <d v="2017-06-24T00:00:00"/>
    <n v="18.2"/>
    <n v="11.5"/>
    <n v="0"/>
    <x v="3"/>
    <x v="16"/>
    <n v="36622"/>
    <s v="West Coast"/>
    <n v="2.5"/>
    <n v="5.7"/>
    <n v="11.1"/>
    <n v="14.12"/>
    <n v="96"/>
    <s v="Melbourne"/>
    <n v="3.1"/>
    <n v="6.6"/>
    <n v="10.8"/>
    <n v="15.9"/>
    <n v="99"/>
    <x v="16"/>
    <s v="Medium"/>
    <x v="0"/>
  </r>
  <r>
    <s v="2017R1407"/>
    <x v="5"/>
    <x v="13"/>
    <d v="2017-06-25T00:00:00"/>
    <n v="14"/>
    <n v="6.3"/>
    <n v="0.2"/>
    <x v="10"/>
    <x v="6"/>
    <n v="29928"/>
    <s v="Geelong"/>
    <n v="2"/>
    <n v="4.5"/>
    <n v="7.9"/>
    <n v="10.14"/>
    <n v="74"/>
    <s v="Fremantle"/>
    <n v="1.1000000000000001"/>
    <n v="8.3000000000000007"/>
    <n v="11.4"/>
    <n v="11.6"/>
    <n v="72"/>
    <x v="12"/>
    <s v="Low"/>
    <x v="1"/>
  </r>
  <r>
    <s v="2017R1408"/>
    <x v="5"/>
    <x v="13"/>
    <d v="2017-06-25T00:00:00"/>
    <n v="13.5"/>
    <n v="6.7"/>
    <n v="0"/>
    <x v="1"/>
    <x v="27"/>
    <n v="64448"/>
    <s v="Richmond"/>
    <n v="3.3"/>
    <n v="5.0999999999999996"/>
    <n v="7.13"/>
    <n v="11.18"/>
    <n v="84"/>
    <s v="Carlton"/>
    <n v="4.0999999999999996"/>
    <n v="4.2"/>
    <n v="6.6"/>
    <n v="8.1"/>
    <n v="58"/>
    <x v="13"/>
    <s v="High"/>
    <x v="1"/>
  </r>
  <r>
    <s v="2017R1409"/>
    <x v="5"/>
    <x v="13"/>
    <d v="2017-06-25T00:00:00"/>
    <n v="13.5"/>
    <n v="6.7"/>
    <n v="0"/>
    <x v="4"/>
    <x v="12"/>
    <n v="16844"/>
    <s v="St Kilda"/>
    <n v="3.6"/>
    <n v="8.11"/>
    <n v="10.14"/>
    <n v="14.19"/>
    <n v="103"/>
    <s v="Gold Coast"/>
    <n v="4.2"/>
    <n v="7.5"/>
    <n v="8.9"/>
    <n v="10.119999999999999"/>
    <n v="72"/>
    <x v="11"/>
    <s v="Low"/>
    <x v="1"/>
  </r>
  <r>
    <s v="2017R1501"/>
    <x v="5"/>
    <x v="14"/>
    <d v="2017-06-30T00:00:00"/>
    <n v="12"/>
    <n v="4.7"/>
    <n v="1.2"/>
    <x v="1"/>
    <x v="2"/>
    <n v="47464"/>
    <s v="Melbourne"/>
    <n v="4"/>
    <n v="4.0999999999999996"/>
    <n v="5.4"/>
    <n v="7.8"/>
    <n v="50"/>
    <s v="Sydney"/>
    <n v="1.8"/>
    <n v="5.15"/>
    <n v="8.16"/>
    <n v="11.19"/>
    <n v="85"/>
    <x v="0"/>
    <s v="Medium"/>
    <x v="0"/>
  </r>
  <r>
    <s v="2017R1502"/>
    <x v="5"/>
    <x v="14"/>
    <d v="2017-07-01T00:00:00"/>
    <n v="12.2"/>
    <n v="-2"/>
    <n v="0.2"/>
    <x v="4"/>
    <x v="3"/>
    <n v="29671"/>
    <s v="Western Bulldogs"/>
    <n v="3.2"/>
    <n v="4.5"/>
    <n v="7.9"/>
    <n v="11.14"/>
    <n v="80"/>
    <s v="West Coast"/>
    <n v="4.5999999999999996"/>
    <n v="6.9"/>
    <n v="11.13"/>
    <n v="12.15"/>
    <n v="87"/>
    <x v="7"/>
    <s v="Low"/>
    <x v="0"/>
  </r>
  <r>
    <s v="2017R1503"/>
    <x v="5"/>
    <x v="14"/>
    <d v="2017-07-01T00:00:00"/>
    <n v="12.2"/>
    <n v="-2"/>
    <n v="0.2"/>
    <x v="1"/>
    <x v="9"/>
    <n v="33433"/>
    <s v="Carlton"/>
    <n v="1"/>
    <n v="5.0999999999999996"/>
    <n v="8.1999999999999993"/>
    <n v="12.5"/>
    <n v="77"/>
    <s v="Adelaide"/>
    <n v="4"/>
    <n v="6.1"/>
    <n v="9.6999999999999993"/>
    <n v="13.11"/>
    <n v="89"/>
    <x v="4"/>
    <s v="Medium"/>
    <x v="0"/>
  </r>
  <r>
    <s v="2017R1504"/>
    <x v="5"/>
    <x v="14"/>
    <d v="2017-07-01T00:00:00"/>
    <n v="19.100000000000001"/>
    <n v="11.2"/>
    <m/>
    <x v="2"/>
    <x v="38"/>
    <n v="12779"/>
    <s v="Gold Coast"/>
    <n v="6.3"/>
    <n v="11.5"/>
    <n v="13.6"/>
    <n v="18.100000000000001"/>
    <n v="118"/>
    <s v="North Melbourne"/>
    <n v="4.5"/>
    <n v="5.8"/>
    <n v="8.1300000000000008"/>
    <n v="14.15"/>
    <n v="99"/>
    <x v="17"/>
    <s v="Low"/>
    <x v="1"/>
  </r>
  <r>
    <s v="2017R1505"/>
    <x v="5"/>
    <x v="14"/>
    <d v="2017-07-01T00:00:00"/>
    <n v="17.100000000000001"/>
    <n v="3.2"/>
    <n v="0"/>
    <x v="14"/>
    <x v="45"/>
    <n v="15007"/>
    <s v="Greater Western Sydney"/>
    <n v="3.1"/>
    <n v="5.3"/>
    <n v="7.5"/>
    <n v="10.8"/>
    <n v="68"/>
    <s v="Geelong"/>
    <n v="3.1"/>
    <n v="6.5"/>
    <n v="9.6"/>
    <n v="10.8"/>
    <n v="68"/>
    <x v="18"/>
    <s v="Low"/>
    <x v="2"/>
  </r>
  <r>
    <s v="2017R1506"/>
    <x v="5"/>
    <x v="14"/>
    <d v="2017-07-01T00:00:00"/>
    <n v="16.2"/>
    <n v="6"/>
    <n v="0"/>
    <x v="17"/>
    <x v="11"/>
    <n v="39979"/>
    <s v="Port Adelaide"/>
    <n v="1.6"/>
    <n v="5.1100000000000003"/>
    <n v="6.14"/>
    <n v="8.15"/>
    <n v="63"/>
    <s v="Richmond"/>
    <n v="1.4"/>
    <n v="3.8"/>
    <n v="7.1"/>
    <n v="11.1"/>
    <n v="76"/>
    <x v="13"/>
    <s v="Medium"/>
    <x v="0"/>
  </r>
  <r>
    <s v="2017R1507"/>
    <x v="5"/>
    <x v="14"/>
    <d v="2017-07-02T00:00:00"/>
    <n v="13.4"/>
    <n v="1.8"/>
    <n v="0"/>
    <x v="4"/>
    <x v="6"/>
    <n v="41246"/>
    <s v="Essendon"/>
    <n v="3.5"/>
    <n v="4.0999999999999996"/>
    <n v="9.1300000000000008"/>
    <n v="11.16"/>
    <n v="82"/>
    <s v="Brisbane"/>
    <n v="1.3"/>
    <n v="4.5"/>
    <n v="7.6"/>
    <n v="13.12"/>
    <n v="90"/>
    <x v="3"/>
    <s v="Medium"/>
    <x v="0"/>
  </r>
  <r>
    <s v="2017R1508"/>
    <x v="5"/>
    <x v="14"/>
    <d v="2017-07-02T00:00:00"/>
    <n v="13.4"/>
    <n v="1.8"/>
    <n v="0"/>
    <x v="1"/>
    <x v="27"/>
    <n v="56593"/>
    <s v="Hawthorn"/>
    <n v="6.2"/>
    <n v="9.3000000000000007"/>
    <n v="12.6"/>
    <n v="18.100000000000001"/>
    <n v="118"/>
    <s v="Collingwood"/>
    <n v="3.2"/>
    <n v="8.3000000000000007"/>
    <n v="12.8"/>
    <n v="14.1"/>
    <n v="94"/>
    <x v="2"/>
    <s v="High"/>
    <x v="1"/>
  </r>
  <r>
    <s v="2017R1509"/>
    <x v="5"/>
    <x v="14"/>
    <d v="2017-07-02T00:00:00"/>
    <n v="14.6"/>
    <n v="6"/>
    <n v="21.8"/>
    <x v="3"/>
    <x v="10"/>
    <n v="30541"/>
    <s v="Fremantle"/>
    <n v="4.3"/>
    <n v="7.5"/>
    <n v="10.7"/>
    <n v="12.8"/>
    <n v="80"/>
    <s v="St Kilda"/>
    <n v="1.5"/>
    <n v="6.8"/>
    <n v="8.14"/>
    <n v="12.17"/>
    <n v="89"/>
    <x v="11"/>
    <s v="Medium"/>
    <x v="0"/>
  </r>
  <r>
    <s v="2017R1601"/>
    <x v="5"/>
    <x v="15"/>
    <d v="2017-07-07T00:00:00"/>
    <n v="15.1"/>
    <n v="8.4"/>
    <n v="2.8"/>
    <x v="17"/>
    <x v="0"/>
    <n v="41948"/>
    <s v="Adelaide"/>
    <n v="2.2000000000000002"/>
    <n v="5.5"/>
    <n v="12.5"/>
    <n v="16.8"/>
    <n v="104"/>
    <s v="Western Bulldogs"/>
    <n v="2.4"/>
    <n v="4.8"/>
    <n v="4.1100000000000003"/>
    <n v="5.15"/>
    <n v="45"/>
    <x v="4"/>
    <s v="Medium"/>
    <x v="1"/>
  </r>
  <r>
    <s v="2017R1602"/>
    <x v="5"/>
    <x v="15"/>
    <d v="2017-07-08T00:00:00"/>
    <n v="11.7"/>
    <n v="1.7"/>
    <n v="0.4"/>
    <x v="12"/>
    <x v="3"/>
    <n v="12156"/>
    <s v="Hawthorn"/>
    <n v="5.2"/>
    <n v="6.6"/>
    <n v="11.12"/>
    <n v="14.13"/>
    <n v="97"/>
    <s v="Greater Western Sydney"/>
    <n v="5.0999999999999996"/>
    <n v="8.3000000000000007"/>
    <n v="10.3"/>
    <n v="15.7"/>
    <n v="97"/>
    <x v="18"/>
    <s v="Low"/>
    <x v="2"/>
  </r>
  <r>
    <s v="2017R1603"/>
    <x v="5"/>
    <x v="15"/>
    <d v="2017-07-08T00:00:00"/>
    <n v="14.2"/>
    <n v="5.4"/>
    <n v="0"/>
    <x v="1"/>
    <x v="9"/>
    <n v="63537"/>
    <s v="Collingwood"/>
    <n v="2.2999999999999998"/>
    <n v="4.5999999999999996"/>
    <n v="9.6999999999999993"/>
    <n v="12.8"/>
    <n v="80"/>
    <s v="Essendon"/>
    <n v="5"/>
    <n v="9.3000000000000007"/>
    <n v="13.6"/>
    <n v="18.899999999999999"/>
    <n v="117"/>
    <x v="6"/>
    <s v="High"/>
    <x v="0"/>
  </r>
  <r>
    <s v="2017R1604"/>
    <x v="5"/>
    <x v="15"/>
    <d v="2017-07-08T00:00:00"/>
    <n v="19.100000000000001"/>
    <n v="6.2"/>
    <n v="0"/>
    <x v="7"/>
    <x v="38"/>
    <n v="32987"/>
    <s v="Sydney"/>
    <n v="4.3"/>
    <n v="10.5"/>
    <n v="14.1"/>
    <n v="17.16"/>
    <n v="118"/>
    <s v="Gold Coast"/>
    <n v="5.2"/>
    <n v="5.6"/>
    <n v="5.6"/>
    <n v="7.9"/>
    <n v="51"/>
    <x v="0"/>
    <s v="Medium"/>
    <x v="1"/>
  </r>
  <r>
    <s v="2017R1605"/>
    <x v="5"/>
    <x v="15"/>
    <d v="2017-07-08T00:00:00"/>
    <n v="21.9"/>
    <n v="8.6999999999999993"/>
    <n v="7"/>
    <x v="6"/>
    <x v="45"/>
    <n v="18769"/>
    <s v="Brisbane"/>
    <n v="3.5"/>
    <n v="6.6"/>
    <n v="11.8"/>
    <n v="11.12"/>
    <n v="78"/>
    <s v="Geelong"/>
    <n v="5.2"/>
    <n v="15.6"/>
    <n v="20.9"/>
    <n v="25.13"/>
    <n v="163"/>
    <x v="12"/>
    <s v="Low"/>
    <x v="0"/>
  </r>
  <r>
    <s v="2017R1606"/>
    <x v="5"/>
    <x v="15"/>
    <d v="2017-07-08T00:00:00"/>
    <n v="14.2"/>
    <n v="5.4"/>
    <n v="0"/>
    <x v="4"/>
    <x v="45"/>
    <n v="47514"/>
    <s v="St Kilda"/>
    <n v="5.3"/>
    <n v="14.8"/>
    <n v="19.8"/>
    <n v="21.12"/>
    <n v="138"/>
    <s v="Richmond"/>
    <n v="1.3"/>
    <n v="1.4"/>
    <n v="4.9000000000000004"/>
    <n v="10.11"/>
    <n v="71"/>
    <x v="11"/>
    <s v="Medium"/>
    <x v="1"/>
  </r>
  <r>
    <s v="2017R1607"/>
    <x v="5"/>
    <x v="15"/>
    <d v="2017-07-09T00:00:00"/>
    <n v="14.6"/>
    <n v="6.2"/>
    <n v="0.2"/>
    <x v="4"/>
    <x v="6"/>
    <n v="19267"/>
    <s v="North Melbourne"/>
    <n v="1.2"/>
    <n v="6.3"/>
    <n v="8.4"/>
    <n v="12.1"/>
    <n v="82"/>
    <s v="Fremantle"/>
    <n v="4.3"/>
    <n v="9.4"/>
    <n v="9.6"/>
    <n v="13.8"/>
    <n v="86"/>
    <x v="5"/>
    <s v="Low"/>
    <x v="0"/>
  </r>
  <r>
    <s v="2017R1608"/>
    <x v="5"/>
    <x v="15"/>
    <d v="2017-07-09T00:00:00"/>
    <n v="14.6"/>
    <n v="6.2"/>
    <n v="0.2"/>
    <x v="1"/>
    <x v="27"/>
    <n v="47266"/>
    <s v="Carlton"/>
    <n v="4.3"/>
    <n v="7.5"/>
    <n v="9.8000000000000007"/>
    <n v="12.1"/>
    <n v="82"/>
    <s v="Melbourne"/>
    <n v="1.2"/>
    <n v="7.4"/>
    <n v="11.5"/>
    <n v="14.6"/>
    <n v="90"/>
    <x v="16"/>
    <s v="Medium"/>
    <x v="0"/>
  </r>
  <r>
    <s v="2017R1609"/>
    <x v="5"/>
    <x v="15"/>
    <d v="2017-07-09T00:00:00"/>
    <n v="18"/>
    <n v="7.2"/>
    <n v="0"/>
    <x v="3"/>
    <x v="10"/>
    <n v="36766"/>
    <s v="West Coast"/>
    <n v="4.4000000000000004"/>
    <n v="7.7"/>
    <n v="10.8"/>
    <n v="13.1"/>
    <n v="88"/>
    <s v="Port Adelaide"/>
    <n v="4"/>
    <n v="6.2"/>
    <n v="10.8"/>
    <n v="18.12"/>
    <n v="120"/>
    <x v="8"/>
    <s v="Medium"/>
    <x v="0"/>
  </r>
  <r>
    <s v="2017R1701"/>
    <x v="5"/>
    <x v="16"/>
    <d v="2017-07-14T00:00:00"/>
    <n v="15.6"/>
    <n v="9.1"/>
    <n v="0.4"/>
    <x v="4"/>
    <x v="2"/>
    <n v="47156"/>
    <s v="St Kilda"/>
    <n v="0.2"/>
    <n v="2.6"/>
    <n v="4.1100000000000003"/>
    <n v="7.15"/>
    <n v="57"/>
    <s v="Essendon"/>
    <n v="2.5"/>
    <n v="6.1"/>
    <n v="13.12"/>
    <n v="17.16"/>
    <n v="118"/>
    <x v="6"/>
    <s v="Medium"/>
    <x v="0"/>
  </r>
  <r>
    <s v="2017R1702"/>
    <x v="5"/>
    <x v="16"/>
    <d v="2017-07-15T00:00:00"/>
    <n v="13"/>
    <n v="2.7"/>
    <n v="0.2"/>
    <x v="1"/>
    <x v="3"/>
    <n v="70345"/>
    <s v="Geelong"/>
    <n v="3.3"/>
    <n v="6.7"/>
    <n v="11.9"/>
    <n v="13.1"/>
    <n v="88"/>
    <s v="Hawthorn"/>
    <n v="3.2"/>
    <n v="7.6"/>
    <n v="9.1"/>
    <n v="12.13"/>
    <n v="85"/>
    <x v="12"/>
    <s v="High"/>
    <x v="1"/>
  </r>
  <r>
    <s v="2017R1703"/>
    <x v="5"/>
    <x v="16"/>
    <d v="2017-07-15T00:00:00"/>
    <n v="14.1"/>
    <n v="3.9"/>
    <n v="1.6"/>
    <x v="17"/>
    <x v="14"/>
    <n v="34138"/>
    <s v="Port Adelaide"/>
    <n v="8.1"/>
    <n v="11.4"/>
    <n v="14.9"/>
    <n v="19.13"/>
    <n v="127"/>
    <s v="North Melbourne"/>
    <n v="2"/>
    <n v="5.3"/>
    <n v="6.5"/>
    <n v="8.9"/>
    <n v="57"/>
    <x v="8"/>
    <s v="Medium"/>
    <x v="1"/>
  </r>
  <r>
    <s v="2017R1704"/>
    <x v="5"/>
    <x v="16"/>
    <d v="2017-07-15T00:00:00"/>
    <n v="24.2"/>
    <n v="13.2"/>
    <n v="0"/>
    <x v="2"/>
    <x v="38"/>
    <n v="17275"/>
    <s v="Gold Coast"/>
    <n v="2.1"/>
    <n v="7.5"/>
    <n v="10.8"/>
    <n v="13.1"/>
    <n v="88"/>
    <s v="Collingwood"/>
    <n v="5.4"/>
    <n v="7.5"/>
    <n v="10.9"/>
    <n v="15.13"/>
    <n v="103"/>
    <x v="9"/>
    <s v="Low"/>
    <x v="0"/>
  </r>
  <r>
    <s v="2017R1705"/>
    <x v="5"/>
    <x v="16"/>
    <d v="2017-07-15T00:00:00"/>
    <n v="19"/>
    <n v="8.6"/>
    <n v="0"/>
    <x v="14"/>
    <x v="45"/>
    <n v="21924"/>
    <s v="Greater Western Sydney"/>
    <n v="2.4"/>
    <n v="5.6"/>
    <n v="8.8000000000000007"/>
    <n v="12.11"/>
    <n v="83"/>
    <s v="Sydney"/>
    <n v="4.4000000000000004"/>
    <n v="7.5"/>
    <n v="10.9"/>
    <n v="14.12"/>
    <n v="96"/>
    <x v="0"/>
    <s v="Low"/>
    <x v="0"/>
  </r>
  <r>
    <s v="2017R1706"/>
    <x v="5"/>
    <x v="16"/>
    <d v="2017-07-15T00:00:00"/>
    <n v="32.799999999999997"/>
    <n v="18.5"/>
    <n v="0"/>
    <x v="13"/>
    <x v="11"/>
    <n v="12104"/>
    <s v="Melbourne"/>
    <n v="1.3"/>
    <n v="5.3"/>
    <n v="9.6999999999999993"/>
    <n v="10.1"/>
    <n v="70"/>
    <s v="Adelaide"/>
    <n v="7.2"/>
    <n v="11.6"/>
    <n v="12.11"/>
    <n v="17.14"/>
    <n v="116"/>
    <x v="4"/>
    <s v="Low"/>
    <x v="0"/>
  </r>
  <r>
    <s v="2017R1707"/>
    <x v="5"/>
    <x v="16"/>
    <d v="2017-07-16T00:00:00"/>
    <n v="11.9"/>
    <n v="3.6"/>
    <n v="0"/>
    <x v="4"/>
    <x v="6"/>
    <n v="28188"/>
    <s v="Richmond"/>
    <n v="4.4000000000000004"/>
    <n v="5.8"/>
    <n v="9.1300000000000008"/>
    <n v="16.16"/>
    <n v="112"/>
    <s v="Brisbane"/>
    <n v="1.3"/>
    <n v="4.5999999999999996"/>
    <n v="6.8"/>
    <n v="12.9"/>
    <n v="81"/>
    <x v="13"/>
    <s v="Low"/>
    <x v="1"/>
  </r>
  <r>
    <s v="2017R1708"/>
    <x v="5"/>
    <x v="16"/>
    <d v="2017-07-16T00:00:00"/>
    <n v="11.9"/>
    <n v="3.6"/>
    <n v="0"/>
    <x v="1"/>
    <x v="27"/>
    <n v="35157"/>
    <s v="Carlton"/>
    <n v="3.2"/>
    <n v="4.4000000000000004"/>
    <n v="6.6"/>
    <n v="9.8000000000000007"/>
    <n v="62"/>
    <s v="Western Bulldogs"/>
    <n v="2.4"/>
    <n v="7.7"/>
    <n v="10.8"/>
    <n v="12.1"/>
    <n v="82"/>
    <x v="14"/>
    <s v="Medium"/>
    <x v="0"/>
  </r>
  <r>
    <s v="2017R1709"/>
    <x v="5"/>
    <x v="16"/>
    <d v="2017-07-16T00:00:00"/>
    <n v="18.899999999999999"/>
    <n v="14.6"/>
    <n v="5"/>
    <x v="3"/>
    <x v="10"/>
    <n v="38722"/>
    <s v="Fremantle"/>
    <n v="0.3"/>
    <n v="2.8"/>
    <n v="3.13"/>
    <n v="5.14"/>
    <n v="44"/>
    <s v="West Coast"/>
    <n v="4.0999999999999996"/>
    <n v="5.4"/>
    <n v="9.6"/>
    <n v="11.8"/>
    <n v="74"/>
    <x v="7"/>
    <s v="Medium"/>
    <x v="0"/>
  </r>
  <r>
    <s v="2017R1801"/>
    <x v="5"/>
    <x v="17"/>
    <d v="2017-07-21T00:00:00"/>
    <n v="17.7"/>
    <n v="6"/>
    <n v="0"/>
    <x v="17"/>
    <x v="0"/>
    <n v="50464"/>
    <s v="Adelaide"/>
    <n v="5.2"/>
    <n v="9.5"/>
    <n v="13.9"/>
    <n v="13.13"/>
    <n v="91"/>
    <s v="Geelong"/>
    <n v="1.4"/>
    <n v="4.5999999999999996"/>
    <n v="7.8"/>
    <n v="10.1"/>
    <n v="70"/>
    <x v="4"/>
    <s v="High"/>
    <x v="1"/>
  </r>
  <r>
    <s v="2017R1802"/>
    <x v="5"/>
    <x v="17"/>
    <d v="2017-07-22T00:00:00"/>
    <n v="12"/>
    <n v="4.9000000000000004"/>
    <n v="0"/>
    <x v="4"/>
    <x v="3"/>
    <n v="40359"/>
    <s v="Essendon"/>
    <n v="4.2"/>
    <n v="8.3000000000000007"/>
    <n v="13.8"/>
    <n v="20.12"/>
    <n v="132"/>
    <s v="North Melbourne"/>
    <n v="4.4000000000000004"/>
    <n v="8.5"/>
    <n v="12.7"/>
    <n v="16.899999999999999"/>
    <n v="105"/>
    <x v="6"/>
    <s v="Medium"/>
    <x v="1"/>
  </r>
  <r>
    <s v="2017R1803"/>
    <x v="5"/>
    <x v="17"/>
    <d v="2017-07-22T00:00:00"/>
    <n v="12"/>
    <n v="4.9000000000000004"/>
    <n v="0"/>
    <x v="1"/>
    <x v="9"/>
    <n v="27068"/>
    <s v="Melbourne"/>
    <n v="4.4000000000000004"/>
    <n v="8.8000000000000007"/>
    <n v="11.8"/>
    <n v="13.1"/>
    <n v="88"/>
    <s v="Port Adelaide"/>
    <n v="0.3"/>
    <n v="3.6"/>
    <n v="6.1"/>
    <n v="9.11"/>
    <n v="65"/>
    <x v="16"/>
    <s v="Low"/>
    <x v="1"/>
  </r>
  <r>
    <s v="2017R1804"/>
    <x v="5"/>
    <x v="17"/>
    <d v="2017-07-22T00:00:00"/>
    <n v="27"/>
    <n v="18.8"/>
    <n v="0"/>
    <x v="15"/>
    <x v="38"/>
    <n v="9364"/>
    <s v="Western Bulldogs"/>
    <n v="4.4000000000000004"/>
    <n v="7.6"/>
    <n v="10.9"/>
    <n v="16.14"/>
    <n v="110"/>
    <s v="Gold Coast"/>
    <n v="3.2"/>
    <n v="4.4000000000000004"/>
    <n v="8.6999999999999993"/>
    <n v="8.8000000000000007"/>
    <n v="56"/>
    <x v="14"/>
    <s v="Low"/>
    <x v="1"/>
  </r>
  <r>
    <s v="2017R1805"/>
    <x v="5"/>
    <x v="17"/>
    <d v="2017-07-22T00:00:00"/>
    <n v="19.399999999999999"/>
    <n v="5.7"/>
    <n v="0"/>
    <x v="7"/>
    <x v="45"/>
    <n v="35773"/>
    <s v="Sydney"/>
    <n v="3.5"/>
    <n v="7.8"/>
    <n v="11.14"/>
    <n v="14.17"/>
    <n v="101"/>
    <s v="St Kilda"/>
    <n v="1.2"/>
    <n v="3.2"/>
    <n v="5.4"/>
    <n v="9.5"/>
    <n v="59"/>
    <x v="0"/>
    <s v="Medium"/>
    <x v="1"/>
  </r>
  <r>
    <s v="2017R1806"/>
    <x v="5"/>
    <x v="17"/>
    <d v="2017-07-22T00:00:00"/>
    <n v="19.3"/>
    <n v="9.1"/>
    <n v="3.2"/>
    <x v="3"/>
    <x v="16"/>
    <n v="30818"/>
    <s v="Fremantle"/>
    <n v="2"/>
    <n v="3.4"/>
    <n v="5.5"/>
    <n v="7.6"/>
    <n v="48"/>
    <s v="Hawthorn"/>
    <n v="4.3"/>
    <n v="6.6"/>
    <n v="9.9"/>
    <n v="15.1"/>
    <n v="100"/>
    <x v="2"/>
    <s v="Medium"/>
    <x v="0"/>
  </r>
  <r>
    <s v="2017R1807"/>
    <x v="5"/>
    <x v="17"/>
    <d v="2017-07-23T00:00:00"/>
    <n v="15.3"/>
    <n v="7.8"/>
    <n v="0"/>
    <x v="1"/>
    <x v="6"/>
    <n v="33467"/>
    <s v="Richmond"/>
    <n v="0.2"/>
    <n v="4.5999999999999996"/>
    <n v="8.8000000000000007"/>
    <n v="9.1"/>
    <n v="64"/>
    <s v="Greater Western Sydney"/>
    <n v="3.4"/>
    <n v="3.5"/>
    <n v="4.5"/>
    <n v="6.9"/>
    <n v="45"/>
    <x v="13"/>
    <s v="Medium"/>
    <x v="1"/>
  </r>
  <r>
    <s v="2017R1808"/>
    <x v="5"/>
    <x v="17"/>
    <d v="2017-07-23T00:00:00"/>
    <n v="15.3"/>
    <n v="7.8"/>
    <n v="0"/>
    <x v="4"/>
    <x v="27"/>
    <n v="22927"/>
    <s v="Collingwood"/>
    <n v="3.4"/>
    <n v="5.6"/>
    <n v="8.11"/>
    <n v="13.15"/>
    <n v="93"/>
    <s v="West Coast"/>
    <n v="4.2"/>
    <n v="7.3"/>
    <n v="12.5"/>
    <n v="13.7"/>
    <n v="85"/>
    <x v="9"/>
    <s v="Low"/>
    <x v="1"/>
  </r>
  <r>
    <s v="2017R1809"/>
    <x v="5"/>
    <x v="17"/>
    <d v="2017-07-23T00:00:00"/>
    <n v="23.2"/>
    <n v="8.1999999999999993"/>
    <n v="0"/>
    <x v="6"/>
    <x v="12"/>
    <n v="18847"/>
    <s v="Brisbane"/>
    <n v="6.1"/>
    <n v="12.5"/>
    <n v="13.7"/>
    <n v="17.100000000000001"/>
    <n v="112"/>
    <s v="Carlton"/>
    <n v="0.4"/>
    <n v="3.6"/>
    <n v="7.13"/>
    <n v="11.16"/>
    <n v="82"/>
    <x v="3"/>
    <s v="Low"/>
    <x v="1"/>
  </r>
  <r>
    <s v="2017R1901"/>
    <x v="5"/>
    <x v="18"/>
    <d v="2017-07-28T00:00:00"/>
    <n v="14.8"/>
    <n v="7.1"/>
    <n v="2.6"/>
    <x v="1"/>
    <x v="2"/>
    <n v="52181"/>
    <s v="Hawthorn"/>
    <n v="4.3"/>
    <n v="8.6"/>
    <n v="8.8000000000000007"/>
    <n v="10.119999999999999"/>
    <n v="72"/>
    <s v="Sydney"/>
    <n v="2.7"/>
    <n v="4.9000000000000004"/>
    <n v="6.1"/>
    <n v="9.1199999999999992"/>
    <n v="66"/>
    <x v="2"/>
    <s v="High"/>
    <x v="1"/>
  </r>
  <r>
    <s v="2017R1902"/>
    <x v="5"/>
    <x v="18"/>
    <d v="2017-07-29T00:00:00"/>
    <n v="15.3"/>
    <n v="4.3"/>
    <n v="0.2"/>
    <x v="8"/>
    <x v="3"/>
    <n v="13939"/>
    <s v="North Melbourne"/>
    <n v="4.4000000000000004"/>
    <n v="6.4"/>
    <n v="9.8000000000000007"/>
    <n v="11.1"/>
    <n v="76"/>
    <s v="Melbourne"/>
    <n v="2"/>
    <n v="8.5"/>
    <n v="8.8000000000000007"/>
    <n v="10.119999999999999"/>
    <n v="72"/>
    <x v="10"/>
    <s v="Low"/>
    <x v="1"/>
  </r>
  <r>
    <s v="2017R1903"/>
    <x v="5"/>
    <x v="18"/>
    <d v="2017-07-29T00:00:00"/>
    <n v="21.5"/>
    <n v="3"/>
    <n v="0"/>
    <x v="14"/>
    <x v="9"/>
    <n v="11233"/>
    <s v="Greater Western Sydney"/>
    <n v="3.5"/>
    <n v="6.7"/>
    <n v="8.11"/>
    <n v="13.2"/>
    <n v="98"/>
    <s v="Fremantle"/>
    <n v="3.3"/>
    <n v="6.6"/>
    <n v="11.8"/>
    <n v="13.8"/>
    <n v="86"/>
    <x v="15"/>
    <s v="Low"/>
    <x v="1"/>
  </r>
  <r>
    <s v="2017R1904"/>
    <x v="5"/>
    <x v="18"/>
    <d v="2017-07-29T00:00:00"/>
    <n v="20.8"/>
    <n v="10.199999999999999"/>
    <n v="0"/>
    <x v="17"/>
    <x v="43"/>
    <n v="30335"/>
    <s v="Port Adelaide"/>
    <n v="2.2999999999999998"/>
    <n v="3.5"/>
    <n v="5.7"/>
    <n v="9.9"/>
    <n v="63"/>
    <s v="St Kilda"/>
    <n v="1.3"/>
    <n v="2.8"/>
    <n v="3.12"/>
    <n v="8.1300000000000008"/>
    <n v="61"/>
    <x v="8"/>
    <s v="Medium"/>
    <x v="1"/>
  </r>
  <r>
    <s v="2017R1905"/>
    <x v="5"/>
    <x v="18"/>
    <d v="2017-07-29T00:00:00"/>
    <n v="16.399999999999999"/>
    <n v="8.8000000000000007"/>
    <n v="0"/>
    <x v="4"/>
    <x v="45"/>
    <n v="35460"/>
    <s v="Carlton"/>
    <n v="3"/>
    <n v="4.3"/>
    <n v="5.8"/>
    <n v="8.1"/>
    <n v="58"/>
    <s v="Geelong"/>
    <n v="5.7"/>
    <n v="9.1"/>
    <n v="13.12"/>
    <n v="18.149999999999999"/>
    <n v="123"/>
    <x v="12"/>
    <s v="Medium"/>
    <x v="0"/>
  </r>
  <r>
    <s v="2017R1906"/>
    <x v="5"/>
    <x v="18"/>
    <d v="2017-07-29T00:00:00"/>
    <n v="23.7"/>
    <n v="10.9"/>
    <n v="0"/>
    <x v="2"/>
    <x v="45"/>
    <n v="16207"/>
    <s v="Gold Coast"/>
    <n v="4.2"/>
    <n v="5.3"/>
    <n v="8.4"/>
    <n v="10.5"/>
    <n v="65"/>
    <s v="Richmond"/>
    <n v="3.4"/>
    <n v="8.8000000000000007"/>
    <n v="11.11"/>
    <n v="14.14"/>
    <n v="98"/>
    <x v="13"/>
    <s v="Low"/>
    <x v="0"/>
  </r>
  <r>
    <s v="2017R1907"/>
    <x v="5"/>
    <x v="18"/>
    <d v="2017-07-30T00:00:00"/>
    <n v="17.8"/>
    <n v="10.4"/>
    <n v="0"/>
    <x v="4"/>
    <x v="6"/>
    <n v="48754"/>
    <s v="Western Bulldogs"/>
    <n v="5.4"/>
    <n v="8.9"/>
    <n v="15.1"/>
    <n v="19.13"/>
    <n v="127"/>
    <s v="Essendon"/>
    <n v="4.5"/>
    <n v="7.1"/>
    <n v="11.15"/>
    <n v="13.19"/>
    <n v="97"/>
    <x v="14"/>
    <s v="Medium"/>
    <x v="1"/>
  </r>
  <r>
    <s v="2017R1908"/>
    <x v="5"/>
    <x v="18"/>
    <d v="2017-07-30T00:00:00"/>
    <n v="17.8"/>
    <n v="10.4"/>
    <n v="0"/>
    <x v="1"/>
    <x v="27"/>
    <n v="33269"/>
    <s v="Collingwood"/>
    <n v="4.3"/>
    <n v="9.6"/>
    <n v="12.9"/>
    <n v="15.13"/>
    <n v="103"/>
    <s v="Adelaide"/>
    <n v="2.1"/>
    <n v="3.4"/>
    <n v="10.4"/>
    <n v="16.7"/>
    <n v="103"/>
    <x v="18"/>
    <s v="Medium"/>
    <x v="2"/>
  </r>
  <r>
    <s v="2017R1909"/>
    <x v="5"/>
    <x v="18"/>
    <d v="2017-07-30T00:00:00"/>
    <n v="17.899999999999999"/>
    <n v="6.3"/>
    <n v="6.4"/>
    <x v="3"/>
    <x v="10"/>
    <n v="32652"/>
    <s v="West Coast"/>
    <n v="4.0999999999999996"/>
    <n v="9.4"/>
    <n v="12.7"/>
    <n v="17.11"/>
    <n v="113"/>
    <s v="Brisbane"/>
    <n v="3.2"/>
    <n v="3.5"/>
    <n v="5.8"/>
    <n v="6.9"/>
    <n v="45"/>
    <x v="7"/>
    <s v="Medium"/>
    <x v="1"/>
  </r>
  <r>
    <s v="2017R2001"/>
    <x v="5"/>
    <x v="19"/>
    <d v="2017-08-04T00:00:00"/>
    <n v="13.7"/>
    <n v="5.4"/>
    <n v="2.6"/>
    <x v="10"/>
    <x v="2"/>
    <n v="30833"/>
    <s v="Geelong"/>
    <n v="2.2999999999999998"/>
    <n v="5.6"/>
    <n v="7.8"/>
    <n v="8.1300000000000008"/>
    <n v="61"/>
    <s v="Sydney"/>
    <n v="7.5"/>
    <n v="10.5"/>
    <n v="11.9"/>
    <n v="16.11"/>
    <n v="107"/>
    <x v="0"/>
    <s v="Medium"/>
    <x v="0"/>
  </r>
  <r>
    <s v="2017R2002"/>
    <x v="5"/>
    <x v="19"/>
    <d v="2017-08-05T00:00:00"/>
    <n v="10.8"/>
    <n v="5"/>
    <n v="1.4"/>
    <x v="11"/>
    <x v="3"/>
    <n v="14274"/>
    <s v="Greater Western Sydney"/>
    <n v="8.6"/>
    <n v="10.7"/>
    <n v="13.12"/>
    <n v="14.13"/>
    <n v="97"/>
    <s v="Melbourne"/>
    <n v="3"/>
    <n v="5.0999999999999996"/>
    <n v="7.1"/>
    <n v="10.199999999999999"/>
    <n v="62"/>
    <x v="15"/>
    <s v="Low"/>
    <x v="1"/>
  </r>
  <r>
    <s v="2017R2003"/>
    <x v="5"/>
    <x v="19"/>
    <d v="2017-08-05T00:00:00"/>
    <n v="13.9"/>
    <n v="7.3"/>
    <n v="0.2"/>
    <x v="1"/>
    <x v="9"/>
    <n v="58562"/>
    <s v="Essendon"/>
    <n v="5.5"/>
    <n v="5.8"/>
    <n v="7.14"/>
    <n v="11.18"/>
    <n v="84"/>
    <s v="Carlton"/>
    <n v="2.1"/>
    <n v="4.4000000000000004"/>
    <n v="9.5"/>
    <n v="11.1"/>
    <n v="76"/>
    <x v="6"/>
    <s v="High"/>
    <x v="1"/>
  </r>
  <r>
    <s v="2017R2004"/>
    <x v="5"/>
    <x v="19"/>
    <d v="2017-08-05T00:00:00"/>
    <n v="23.1"/>
    <n v="9"/>
    <n v="0"/>
    <x v="6"/>
    <x v="38"/>
    <n v="16148"/>
    <s v="Brisbane"/>
    <n v="2.2000000000000002"/>
    <n v="7.6"/>
    <n v="11.9"/>
    <n v="13.11"/>
    <n v="89"/>
    <s v="Western Bulldogs"/>
    <n v="6.6"/>
    <n v="8.11"/>
    <n v="8.16"/>
    <n v="14.19"/>
    <n v="103"/>
    <x v="14"/>
    <s v="Low"/>
    <x v="0"/>
  </r>
  <r>
    <s v="2017R2005"/>
    <x v="5"/>
    <x v="19"/>
    <d v="2017-08-05T00:00:00"/>
    <n v="13.9"/>
    <n v="7.3"/>
    <n v="0.2"/>
    <x v="4"/>
    <x v="45"/>
    <n v="33394"/>
    <s v="North Melbourne"/>
    <n v="1.5"/>
    <n v="1.9"/>
    <n v="4.1100000000000003"/>
    <n v="7.15"/>
    <n v="57"/>
    <s v="Collingwood"/>
    <n v="2.7"/>
    <n v="5.1100000000000003"/>
    <n v="11.12"/>
    <n v="16.149999999999999"/>
    <n v="111"/>
    <x v="9"/>
    <s v="Medium"/>
    <x v="0"/>
  </r>
  <r>
    <s v="2017R2006"/>
    <x v="5"/>
    <x v="19"/>
    <d v="2017-08-05T00:00:00"/>
    <n v="18.600000000000001"/>
    <n v="11"/>
    <n v="0.8"/>
    <x v="3"/>
    <x v="16"/>
    <n v="27050"/>
    <s v="Fremantle"/>
    <n v="3.5"/>
    <n v="7.8"/>
    <n v="11.12"/>
    <n v="12.18"/>
    <n v="90"/>
    <s v="Gold Coast"/>
    <n v="4"/>
    <n v="5.4"/>
    <n v="8.6999999999999993"/>
    <n v="10.7"/>
    <n v="67"/>
    <x v="5"/>
    <s v="Low"/>
    <x v="1"/>
  </r>
  <r>
    <s v="2017R2007"/>
    <x v="5"/>
    <x v="19"/>
    <d v="2017-08-06T00:00:00"/>
    <n v="12.5"/>
    <n v="7.9"/>
    <n v="0"/>
    <x v="4"/>
    <x v="6"/>
    <n v="22688"/>
    <s v="St Kilda"/>
    <n v="3.2"/>
    <n v="7.5"/>
    <n v="10.7"/>
    <n v="15.13"/>
    <n v="103"/>
    <s v="West Coast"/>
    <n v="3.5"/>
    <n v="7.8"/>
    <n v="10.1"/>
    <n v="14.11"/>
    <n v="95"/>
    <x v="11"/>
    <s v="Low"/>
    <x v="1"/>
  </r>
  <r>
    <s v="2017R2008"/>
    <x v="5"/>
    <x v="19"/>
    <d v="2017-08-06T00:00:00"/>
    <n v="12.5"/>
    <n v="7.9"/>
    <n v="0"/>
    <x v="1"/>
    <x v="27"/>
    <n v="58342"/>
    <s v="Richmond"/>
    <n v="5.4"/>
    <n v="6.8"/>
    <n v="9.1"/>
    <n v="13.15"/>
    <n v="93"/>
    <s v="Hawthorn"/>
    <n v="1.3"/>
    <n v="2.5"/>
    <n v="4.8"/>
    <n v="9.1"/>
    <n v="64"/>
    <x v="13"/>
    <s v="High"/>
    <x v="1"/>
  </r>
  <r>
    <s v="2017R2009"/>
    <x v="5"/>
    <x v="19"/>
    <d v="2017-08-06T00:00:00"/>
    <n v="13.7"/>
    <n v="8"/>
    <n v="9.8000000000000007"/>
    <x v="17"/>
    <x v="7"/>
    <n v="45028"/>
    <s v="Adelaide"/>
    <n v="1.9"/>
    <n v="5.15"/>
    <n v="12.18"/>
    <n v="18.22"/>
    <n v="130"/>
    <s v="Port Adelaide"/>
    <n v="1.1000000000000001"/>
    <n v="1.3"/>
    <n v="4.4000000000000004"/>
    <n v="7.4"/>
    <n v="46"/>
    <x v="4"/>
    <s v="Medium"/>
    <x v="1"/>
  </r>
  <r>
    <s v="2017R2101"/>
    <x v="5"/>
    <x v="20"/>
    <d v="2017-08-11T00:00:00"/>
    <n v="16.600000000000001"/>
    <n v="8.1999999999999993"/>
    <n v="0"/>
    <x v="4"/>
    <x v="2"/>
    <n v="30672"/>
    <s v="Western Bulldogs"/>
    <n v="3.1"/>
    <n v="6.7"/>
    <n v="6.12"/>
    <n v="7.15"/>
    <n v="57"/>
    <s v="Greater Western Sydney"/>
    <n v="4.5"/>
    <n v="7.5"/>
    <n v="13.8"/>
    <n v="16.899999999999999"/>
    <n v="105"/>
    <x v="15"/>
    <s v="Medium"/>
    <x v="0"/>
  </r>
  <r>
    <s v="2017R2102"/>
    <x v="5"/>
    <x v="20"/>
    <d v="2017-08-12T00:00:00"/>
    <n v="21.9"/>
    <n v="10"/>
    <n v="0"/>
    <x v="7"/>
    <x v="3"/>
    <n v="39281"/>
    <s v="Sydney"/>
    <n v="8.1999999999999993"/>
    <n v="13.6"/>
    <n v="17.7"/>
    <n v="22.11"/>
    <n v="143"/>
    <s v="Fremantle"/>
    <n v="1.1000000000000001"/>
    <n v="1.3"/>
    <n v="4.5"/>
    <n v="5.9"/>
    <n v="39"/>
    <x v="0"/>
    <s v="Medium"/>
    <x v="1"/>
  </r>
  <r>
    <s v="2017R2103"/>
    <x v="5"/>
    <x v="20"/>
    <d v="2017-08-12T00:00:00"/>
    <n v="17.100000000000001"/>
    <n v="10.3"/>
    <n v="0"/>
    <x v="10"/>
    <x v="9"/>
    <n v="32266"/>
    <s v="Geelong"/>
    <n v="3.2"/>
    <n v="8.5"/>
    <n v="8.9"/>
    <n v="11.14"/>
    <n v="80"/>
    <s v="Richmond"/>
    <n v="3.4"/>
    <n v="4.5"/>
    <n v="7.9"/>
    <n v="9.1199999999999992"/>
    <n v="66"/>
    <x v="12"/>
    <s v="Medium"/>
    <x v="1"/>
  </r>
  <r>
    <s v="2017R2104"/>
    <x v="5"/>
    <x v="20"/>
    <d v="2017-08-12T00:00:00"/>
    <n v="29"/>
    <n v="10.4"/>
    <n v="0"/>
    <x v="6"/>
    <x v="38"/>
    <n v="17772"/>
    <s v="Brisbane"/>
    <n v="3.2"/>
    <n v="9.4"/>
    <n v="15.6"/>
    <n v="22.1"/>
    <n v="142"/>
    <s v="Gold Coast"/>
    <n v="6.5"/>
    <n v="8.9"/>
    <n v="9.9"/>
    <n v="12.12"/>
    <n v="84"/>
    <x v="3"/>
    <s v="Low"/>
    <x v="1"/>
  </r>
  <r>
    <s v="2017R2105"/>
    <x v="5"/>
    <x v="20"/>
    <d v="2017-08-12T00:00:00"/>
    <n v="17.2"/>
    <n v="9.4"/>
    <n v="1.2"/>
    <x v="4"/>
    <x v="45"/>
    <n v="38487"/>
    <s v="Essendon"/>
    <n v="2.2000000000000002"/>
    <n v="5.4"/>
    <n v="9.6999999999999993"/>
    <n v="12.8"/>
    <n v="80"/>
    <s v="Adelaide"/>
    <n v="5.3"/>
    <n v="10.6"/>
    <n v="14.9"/>
    <n v="18.149999999999999"/>
    <n v="123"/>
    <x v="4"/>
    <s v="Medium"/>
    <x v="0"/>
  </r>
  <r>
    <s v="2017R2106"/>
    <x v="5"/>
    <x v="20"/>
    <d v="2017-08-12T00:00:00"/>
    <n v="20.2"/>
    <n v="13.6"/>
    <n v="19.8"/>
    <x v="3"/>
    <x v="16"/>
    <n v="30491"/>
    <s v="West Coast"/>
    <n v="4"/>
    <n v="9.1999999999999993"/>
    <n v="10.4"/>
    <n v="15.1"/>
    <n v="100"/>
    <s v="Carlton"/>
    <n v="3.3"/>
    <n v="3.7"/>
    <n v="9.1"/>
    <n v="12.11"/>
    <n v="83"/>
    <x v="7"/>
    <s v="Medium"/>
    <x v="1"/>
  </r>
  <r>
    <s v="2017R2107"/>
    <x v="5"/>
    <x v="20"/>
    <d v="2017-08-13T00:00:00"/>
    <n v="18.399999999999999"/>
    <n v="7.4"/>
    <n v="0.2"/>
    <x v="1"/>
    <x v="6"/>
    <n v="53115"/>
    <s v="Melbourne"/>
    <n v="6.3"/>
    <n v="9.6"/>
    <n v="10.9"/>
    <n v="14.12"/>
    <n v="96"/>
    <s v="St Kilda"/>
    <n v="1.1000000000000001"/>
    <n v="4.4000000000000004"/>
    <n v="8.11"/>
    <n v="10.119999999999999"/>
    <n v="72"/>
    <x v="16"/>
    <s v="High"/>
    <x v="1"/>
  </r>
  <r>
    <s v="2017R2108"/>
    <x v="5"/>
    <x v="20"/>
    <d v="2017-08-13T00:00:00"/>
    <n v="11.1"/>
    <n v="-0.2"/>
    <n v="0"/>
    <x v="12"/>
    <x v="27"/>
    <n v="14509"/>
    <s v="Hawthorn"/>
    <n v="5.3"/>
    <n v="10.5"/>
    <n v="15.5"/>
    <n v="18.8"/>
    <n v="116"/>
    <s v="North Melbourne"/>
    <n v="3.1"/>
    <n v="5.2"/>
    <n v="12.4"/>
    <n v="14.5"/>
    <n v="89"/>
    <x v="2"/>
    <s v="Low"/>
    <x v="1"/>
  </r>
  <r>
    <s v="2017R2109"/>
    <x v="5"/>
    <x v="20"/>
    <d v="2017-08-13T00:00:00"/>
    <n v="22.4"/>
    <n v="8.8000000000000007"/>
    <n v="0"/>
    <x v="17"/>
    <x v="7"/>
    <n v="37533"/>
    <s v="Port Adelaide"/>
    <n v="2.4"/>
    <n v="7.8"/>
    <n v="10.11"/>
    <n v="14.14"/>
    <n v="98"/>
    <s v="Collingwood"/>
    <n v="1.3"/>
    <n v="4.4000000000000004"/>
    <n v="8.8000000000000007"/>
    <n v="10.11"/>
    <n v="71"/>
    <x v="8"/>
    <s v="Medium"/>
    <x v="1"/>
  </r>
  <r>
    <s v="2017R2201"/>
    <x v="5"/>
    <x v="21"/>
    <d v="2017-08-18T00:00:00"/>
    <n v="14.4"/>
    <n v="8.6"/>
    <n v="5.8"/>
    <x v="17"/>
    <x v="0"/>
    <n v="51466"/>
    <s v="Adelaide"/>
    <n v="2.2000000000000002"/>
    <n v="5.5"/>
    <n v="8.1"/>
    <n v="11.14"/>
    <n v="80"/>
    <s v="Sydney"/>
    <n v="5.0999999999999996"/>
    <n v="7.1"/>
    <n v="11.3"/>
    <n v="13.5"/>
    <n v="83"/>
    <x v="0"/>
    <s v="High"/>
    <x v="0"/>
  </r>
  <r>
    <s v="2017R2202"/>
    <x v="5"/>
    <x v="21"/>
    <d v="2017-08-19T00:00:00"/>
    <n v="9.1999999999999993"/>
    <n v="1.3"/>
    <n v="3.4"/>
    <x v="20"/>
    <x v="3"/>
    <n v="10087"/>
    <s v="Western Bulldogs"/>
    <n v="3.3"/>
    <n v="6.5"/>
    <n v="9.11"/>
    <n v="11.13"/>
    <n v="79"/>
    <s v="Port Adelaide"/>
    <n v="2.2000000000000002"/>
    <n v="5.5"/>
    <n v="8.1"/>
    <n v="14.12"/>
    <n v="96"/>
    <x v="8"/>
    <s v="Low"/>
    <x v="0"/>
  </r>
  <r>
    <s v="2017R2203"/>
    <x v="5"/>
    <x v="21"/>
    <d v="2017-08-19T00:00:00"/>
    <n v="11.8"/>
    <n v="4"/>
    <n v="7.8"/>
    <x v="1"/>
    <x v="9"/>
    <n v="47889"/>
    <s v="Collingwood"/>
    <n v="6.1"/>
    <n v="7.2"/>
    <n v="9.4"/>
    <n v="9.5"/>
    <n v="59"/>
    <s v="Geelong"/>
    <n v="2.2000000000000002"/>
    <n v="6.5"/>
    <n v="8.6"/>
    <n v="10.1"/>
    <n v="70"/>
    <x v="12"/>
    <s v="Medium"/>
    <x v="0"/>
  </r>
  <r>
    <s v="2017R2204"/>
    <x v="5"/>
    <x v="21"/>
    <d v="2017-08-19T00:00:00"/>
    <n v="16.5"/>
    <n v="8.4"/>
    <n v="0"/>
    <x v="14"/>
    <x v="38"/>
    <n v="15751"/>
    <s v="Greater Western Sydney"/>
    <n v="2.1"/>
    <n v="7.4"/>
    <n v="8.6"/>
    <n v="12.9"/>
    <n v="81"/>
    <s v="West Coast"/>
    <n v="3.1"/>
    <n v="6.3"/>
    <n v="8.5"/>
    <n v="9.6"/>
    <n v="60"/>
    <x v="15"/>
    <s v="Low"/>
    <x v="1"/>
  </r>
  <r>
    <s v="2017R2205"/>
    <x v="5"/>
    <x v="21"/>
    <d v="2017-08-19T00:00:00"/>
    <n v="11.8"/>
    <n v="4"/>
    <n v="7.8"/>
    <x v="4"/>
    <x v="45"/>
    <n v="35799"/>
    <s v="Carlton"/>
    <n v="4.4000000000000004"/>
    <n v="6.4"/>
    <n v="10.4"/>
    <n v="12.5"/>
    <n v="77"/>
    <s v="Hawthorn"/>
    <n v="1.1000000000000001"/>
    <n v="5.7"/>
    <n v="8.8000000000000007"/>
    <n v="10.1"/>
    <n v="70"/>
    <x v="1"/>
    <s v="Medium"/>
    <x v="1"/>
  </r>
  <r>
    <s v="2017R2206"/>
    <x v="5"/>
    <x v="21"/>
    <d v="2017-08-19T00:00:00"/>
    <n v="20.9"/>
    <n v="12.9"/>
    <n v="0"/>
    <x v="2"/>
    <x v="45"/>
    <n v="16817"/>
    <s v="Gold Coast"/>
    <n v="3.1"/>
    <n v="6.1"/>
    <n v="8.1"/>
    <n v="9.3000000000000007"/>
    <n v="57"/>
    <s v="Essendon"/>
    <n v="4.2"/>
    <n v="6.8"/>
    <n v="8.11"/>
    <n v="12.18"/>
    <n v="90"/>
    <x v="6"/>
    <s v="Low"/>
    <x v="0"/>
  </r>
  <r>
    <s v="2017R2207"/>
    <x v="5"/>
    <x v="21"/>
    <d v="2017-08-20T00:00:00"/>
    <n v="13.1"/>
    <n v="3.1"/>
    <n v="1.4"/>
    <x v="1"/>
    <x v="6"/>
    <n v="30422"/>
    <s v="Melbourne"/>
    <n v="3.3"/>
    <n v="6.6"/>
    <n v="11.8"/>
    <n v="16.8"/>
    <n v="104"/>
    <s v="Brisbane"/>
    <n v="2.2999999999999998"/>
    <n v="6.3"/>
    <n v="9.5"/>
    <n v="14.7"/>
    <n v="91"/>
    <x v="16"/>
    <s v="Medium"/>
    <x v="1"/>
  </r>
  <r>
    <s v="2017R2208"/>
    <x v="5"/>
    <x v="21"/>
    <d v="2017-08-20T00:00:00"/>
    <n v="13.1"/>
    <n v="3.1"/>
    <n v="1.4"/>
    <x v="4"/>
    <x v="27"/>
    <n v="29126"/>
    <s v="St Kilda"/>
    <n v="4.3"/>
    <n v="8.14"/>
    <n v="14.17"/>
    <n v="18.190000000000001"/>
    <n v="127"/>
    <s v="North Melbourne"/>
    <n v="5.2"/>
    <n v="6.3"/>
    <n v="8.5"/>
    <n v="12.6"/>
    <n v="78"/>
    <x v="11"/>
    <s v="Low"/>
    <x v="1"/>
  </r>
  <r>
    <s v="2017R2209"/>
    <x v="5"/>
    <x v="21"/>
    <d v="2017-08-20T00:00:00"/>
    <n v="16.899999999999999"/>
    <n v="10.3"/>
    <n v="2.8"/>
    <x v="3"/>
    <x v="10"/>
    <n v="34204"/>
    <s v="Fremantle"/>
    <n v="3.4"/>
    <n v="3.5"/>
    <n v="5.8"/>
    <n v="7.9"/>
    <n v="51"/>
    <s v="Richmond"/>
    <n v="3"/>
    <n v="11.2"/>
    <n v="18.5"/>
    <n v="25.5"/>
    <n v="155"/>
    <x v="13"/>
    <s v="Medium"/>
    <x v="0"/>
  </r>
  <r>
    <s v="2017R2301"/>
    <x v="5"/>
    <x v="22"/>
    <d v="2017-08-25T00:00:00"/>
    <n v="14.2"/>
    <n v="4.5999999999999996"/>
    <n v="1"/>
    <x v="4"/>
    <x v="2"/>
    <n v="48090"/>
    <s v="Hawthorn"/>
    <n v="5.3"/>
    <n v="9.5"/>
    <n v="12.6"/>
    <n v="15.9"/>
    <n v="99"/>
    <s v="Western Bulldogs"/>
    <n v="4.2"/>
    <n v="7.4"/>
    <n v="10.7"/>
    <n v="13.12"/>
    <n v="90"/>
    <x v="2"/>
    <s v="Medium"/>
    <x v="1"/>
  </r>
  <r>
    <s v="2017R2302"/>
    <x v="5"/>
    <x v="22"/>
    <d v="2017-08-26T00:00:00"/>
    <n v="15.1"/>
    <n v="9.1"/>
    <n v="0"/>
    <x v="1"/>
    <x v="3"/>
    <n v="51223"/>
    <s v="Collingwood"/>
    <n v="6.5"/>
    <n v="9.6"/>
    <n v="12.1"/>
    <n v="14.15"/>
    <n v="99"/>
    <s v="Melbourne"/>
    <n v="1.3"/>
    <n v="4.8"/>
    <n v="9.1"/>
    <n v="12.11"/>
    <n v="83"/>
    <x v="9"/>
    <s v="High"/>
    <x v="1"/>
  </r>
  <r>
    <s v="2017R2303"/>
    <x v="5"/>
    <x v="22"/>
    <d v="2017-08-26T00:00:00"/>
    <n v="23.9"/>
    <n v="12.5"/>
    <n v="0"/>
    <x v="6"/>
    <x v="9"/>
    <n v="15416"/>
    <s v="Brisbane"/>
    <n v="5"/>
    <n v="5.5"/>
    <n v="8.9"/>
    <n v="11.13"/>
    <n v="79"/>
    <s v="North Melbourne"/>
    <n v="1.8"/>
    <n v="5.9"/>
    <n v="13.12"/>
    <n v="19.16"/>
    <n v="130"/>
    <x v="10"/>
    <s v="Low"/>
    <x v="0"/>
  </r>
  <r>
    <s v="2017R2304"/>
    <x v="5"/>
    <x v="22"/>
    <d v="2017-08-26T00:00:00"/>
    <n v="20.5"/>
    <n v="7.2"/>
    <n v="0"/>
    <x v="7"/>
    <x v="38"/>
    <n v="38965"/>
    <s v="Sydney"/>
    <n v="3.4"/>
    <n v="6.7"/>
    <n v="13.1"/>
    <n v="21.12"/>
    <n v="138"/>
    <s v="Carlton"/>
    <n v="1"/>
    <n v="5.0999999999999996"/>
    <n v="8.4"/>
    <n v="8.9"/>
    <n v="57"/>
    <x v="0"/>
    <s v="Medium"/>
    <x v="1"/>
  </r>
  <r>
    <s v="2017R2305"/>
    <x v="5"/>
    <x v="22"/>
    <d v="2017-08-26T00:00:00"/>
    <n v="14.8"/>
    <n v="8.9"/>
    <n v="0"/>
    <x v="10"/>
    <x v="45"/>
    <n v="30087"/>
    <s v="Geelong"/>
    <n v="5.3"/>
    <n v="6.7"/>
    <n v="12.11"/>
    <n v="15.13"/>
    <n v="103"/>
    <s v="Greater Western Sydney"/>
    <n v="3.1"/>
    <n v="5.6"/>
    <n v="6.7"/>
    <n v="8.11"/>
    <n v="59"/>
    <x v="12"/>
    <s v="Medium"/>
    <x v="1"/>
  </r>
  <r>
    <s v="2017R2306"/>
    <x v="5"/>
    <x v="22"/>
    <d v="2017-08-26T00:00:00"/>
    <n v="14.3"/>
    <n v="4.0999999999999996"/>
    <n v="0"/>
    <x v="17"/>
    <x v="11"/>
    <n v="34288"/>
    <s v="Port Adelaide"/>
    <n v="2.2999999999999998"/>
    <n v="9.6"/>
    <n v="14.12"/>
    <n v="20.149999999999999"/>
    <n v="135"/>
    <s v="Gold Coast"/>
    <n v="2.1"/>
    <n v="2.1"/>
    <n v="2.1"/>
    <n v="3.2"/>
    <n v="20"/>
    <x v="8"/>
    <s v="Medium"/>
    <x v="1"/>
  </r>
  <r>
    <s v="2017R2307"/>
    <x v="5"/>
    <x v="22"/>
    <d v="2017-08-27T00:00:00"/>
    <n v="10.1"/>
    <n v="4.9000000000000004"/>
    <n v="5.8"/>
    <x v="4"/>
    <x v="6"/>
    <n v="42665"/>
    <s v="Essendon"/>
    <n v="4.3"/>
    <n v="8.5"/>
    <n v="14.8"/>
    <n v="16.11"/>
    <n v="107"/>
    <s v="Fremantle"/>
    <n v="3.1"/>
    <n v="5.3"/>
    <n v="9.6"/>
    <n v="14.8"/>
    <n v="92"/>
    <x v="6"/>
    <s v="Medium"/>
    <x v="1"/>
  </r>
  <r>
    <s v="2017R2308"/>
    <x v="5"/>
    <x v="22"/>
    <d v="2017-08-27T00:00:00"/>
    <n v="10.1"/>
    <n v="4.9000000000000004"/>
    <n v="5.8"/>
    <x v="1"/>
    <x v="27"/>
    <n v="69104"/>
    <s v="Richmond"/>
    <n v="4.2"/>
    <n v="11.5"/>
    <n v="12.7"/>
    <n v="19.8"/>
    <n v="122"/>
    <s v="St Kilda"/>
    <n v="1.2"/>
    <n v="4.3"/>
    <n v="8.6"/>
    <n v="12.9"/>
    <n v="81"/>
    <x v="13"/>
    <s v="High"/>
    <x v="1"/>
  </r>
  <r>
    <s v="2017R2309"/>
    <x v="5"/>
    <x v="22"/>
    <d v="2017-08-27T00:00:00"/>
    <n v="24.2"/>
    <n v="12.2"/>
    <n v="0"/>
    <x v="3"/>
    <x v="10"/>
    <n v="39367"/>
    <s v="West Coast"/>
    <n v="4.0999999999999996"/>
    <n v="8.4"/>
    <n v="13.5"/>
    <n v="15.1"/>
    <n v="100"/>
    <s v="Adelaide"/>
    <n v="1.1000000000000001"/>
    <n v="5.5"/>
    <n v="7.1"/>
    <n v="10.11"/>
    <n v="71"/>
    <x v="7"/>
    <s v="Medium"/>
    <x v="1"/>
  </r>
  <r>
    <s v="2017QF01"/>
    <x v="5"/>
    <x v="23"/>
    <d v="2017-09-07T00:00:00"/>
    <n v="15.4"/>
    <n v="11.3"/>
    <n v="0.2"/>
    <x v="17"/>
    <x v="0"/>
    <n v="52805"/>
    <s v="Adelaide"/>
    <n v="3.4"/>
    <n v="8.6999999999999993"/>
    <n v="12.8"/>
    <n v="12.12"/>
    <n v="84"/>
    <s v="Greater Western Sydney"/>
    <n v="1.4"/>
    <n v="1.5"/>
    <n v="5.7"/>
    <n v="6.12"/>
    <n v="48"/>
    <x v="4"/>
    <s v="High"/>
    <x v="1"/>
  </r>
  <r>
    <s v="2017QF02"/>
    <x v="5"/>
    <x v="23"/>
    <d v="2017-09-08T00:00:00"/>
    <n v="14.6"/>
    <n v="6.9"/>
    <n v="1.6"/>
    <x v="1"/>
    <x v="2"/>
    <n v="95028"/>
    <s v="Geelong"/>
    <n v="0.4"/>
    <n v="2.4"/>
    <n v="4.9000000000000004"/>
    <n v="5.0999999999999996"/>
    <n v="40"/>
    <s v="Richmond"/>
    <n v="2.4"/>
    <n v="3.7"/>
    <n v="6.1"/>
    <n v="13.13"/>
    <n v="91"/>
    <x v="13"/>
    <s v="High"/>
    <x v="0"/>
  </r>
  <r>
    <s v="2017EF01"/>
    <x v="5"/>
    <x v="24"/>
    <d v="2017-09-09T00:00:00"/>
    <n v="17.3"/>
    <n v="8.5"/>
    <n v="0"/>
    <x v="7"/>
    <x v="50"/>
    <n v="46323"/>
    <s v="Sydney"/>
    <n v="3.2"/>
    <n v="13.5"/>
    <n v="17.5"/>
    <n v="19.7"/>
    <n v="121"/>
    <s v="Essendon"/>
    <n v="1.3"/>
    <n v="3.4"/>
    <n v="5.8"/>
    <n v="8.8000000000000007"/>
    <n v="56"/>
    <x v="0"/>
    <s v="Medium"/>
    <x v="1"/>
  </r>
  <r>
    <s v="2017EF02"/>
    <x v="5"/>
    <x v="24"/>
    <d v="2017-09-09T00:00:00"/>
    <n v="14.8"/>
    <n v="7.3"/>
    <n v="0"/>
    <x v="17"/>
    <x v="0"/>
    <n v="41172"/>
    <s v="Port Adelaide"/>
    <n v="1"/>
    <n v="5.5"/>
    <n v="6.8"/>
    <n v="8.1199999999999992"/>
    <n v="76"/>
    <s v="West Coast"/>
    <n v="4.2"/>
    <n v="7.4"/>
    <n v="7.5"/>
    <n v="9.6"/>
    <n v="78"/>
    <x v="7"/>
    <s v="Medium"/>
    <x v="0"/>
  </r>
  <r>
    <s v="2017SF01"/>
    <x v="5"/>
    <x v="25"/>
    <d v="2017-09-15T00:00:00"/>
    <n v="17.2"/>
    <n v="8.9"/>
    <n v="0.2"/>
    <x v="1"/>
    <x v="2"/>
    <n v="55529"/>
    <s v="Geelong"/>
    <n v="3.1"/>
    <n v="9.4"/>
    <n v="13.4"/>
    <n v="15.8"/>
    <n v="98"/>
    <s v="Sydney"/>
    <n v="2.2000000000000002"/>
    <n v="3.4"/>
    <n v="4.9000000000000004"/>
    <n v="5.9"/>
    <n v="39"/>
    <x v="12"/>
    <s v="High"/>
    <x v="1"/>
  </r>
  <r>
    <s v="2017SF02"/>
    <x v="5"/>
    <x v="25"/>
    <d v="2017-09-16T00:00:00"/>
    <n v="24.5"/>
    <n v="8.4"/>
    <n v="0"/>
    <x v="14"/>
    <x v="45"/>
    <n v="14865"/>
    <s v="Greater Western Sydney"/>
    <n v="5.4"/>
    <n v="9.6999999999999993"/>
    <n v="15.1"/>
    <n v="19.11"/>
    <n v="125"/>
    <s v="West Coast"/>
    <n v="3"/>
    <n v="4.2"/>
    <n v="5.2"/>
    <n v="9.4"/>
    <n v="58"/>
    <x v="15"/>
    <s v="Low"/>
    <x v="1"/>
  </r>
  <r>
    <s v="2017PF01"/>
    <x v="5"/>
    <x v="26"/>
    <d v="2017-09-22T00:00:00"/>
    <n v="30"/>
    <n v="9.6999999999999993"/>
    <n v="0"/>
    <x v="17"/>
    <x v="0"/>
    <n v="53817"/>
    <s v="Adelaide"/>
    <n v="6.3"/>
    <n v="11.7"/>
    <n v="14.1"/>
    <n v="21.1"/>
    <n v="136"/>
    <s v="Geelong"/>
    <n v="1.2"/>
    <n v="5.8"/>
    <n v="8.11"/>
    <n v="10.15"/>
    <n v="75"/>
    <x v="4"/>
    <s v="High"/>
    <x v="1"/>
  </r>
  <r>
    <s v="2017PF02"/>
    <x v="5"/>
    <x v="26"/>
    <d v="2017-09-23T00:00:00"/>
    <n v="29.3"/>
    <n v="15"/>
    <n v="0"/>
    <x v="1"/>
    <x v="5"/>
    <n v="94258"/>
    <s v="Richmond"/>
    <n v="4.3"/>
    <n v="5.7"/>
    <n v="11.11"/>
    <n v="15.13"/>
    <n v="103"/>
    <s v="Greater Western Sydney"/>
    <n v="3.3"/>
    <n v="5.6"/>
    <n v="6.1"/>
    <n v="9.1300000000000008"/>
    <n v="67"/>
    <x v="13"/>
    <s v="High"/>
    <x v="1"/>
  </r>
  <r>
    <s v="2017GF01"/>
    <x v="5"/>
    <x v="27"/>
    <d v="2017-09-30T00:00:00"/>
    <n v="16.899999999999999"/>
    <n v="9.6999999999999993"/>
    <n v="0"/>
    <x v="1"/>
    <x v="26"/>
    <n v="100021"/>
    <s v="Adelaide"/>
    <n v="4.2"/>
    <n v="4.7"/>
    <n v="5.0999999999999996"/>
    <n v="8.1199999999999992"/>
    <n v="60"/>
    <s v="Richmond"/>
    <n v="2.2999999999999998"/>
    <n v="6.4"/>
    <n v="11.8"/>
    <n v="16.12"/>
    <n v="108"/>
    <x v="13"/>
    <s v="High"/>
    <x v="0"/>
  </r>
  <r>
    <s v="2018R0101"/>
    <x v="6"/>
    <x v="0"/>
    <d v="2018-03-22T00:00:00"/>
    <n v="28.7"/>
    <n v="10.5"/>
    <n v="0"/>
    <x v="1"/>
    <x v="45"/>
    <n v="90151"/>
    <s v="Richmond"/>
    <n v="4.4000000000000004"/>
    <n v="6.11"/>
    <n v="11.14"/>
    <n v="17.190000000000001"/>
    <n v="121"/>
    <s v="Carlton"/>
    <n v="6.1"/>
    <n v="8.3000000000000007"/>
    <n v="12.4"/>
    <n v="15.5"/>
    <n v="95"/>
    <x v="13"/>
    <s v="High"/>
    <x v="1"/>
  </r>
  <r>
    <s v="2018R0102"/>
    <x v="6"/>
    <x v="0"/>
    <d v="2018-03-23T00:00:00"/>
    <n v="29.7"/>
    <n v="15.6"/>
    <n v="0"/>
    <x v="4"/>
    <x v="2"/>
    <n v="43016"/>
    <s v="Essendon"/>
    <n v="4.2"/>
    <n v="5.8"/>
    <n v="8.1"/>
    <n v="14.15"/>
    <n v="99"/>
    <s v="Adelaide"/>
    <n v="3.5"/>
    <n v="4.9000000000000004"/>
    <n v="11.12"/>
    <n v="12.15"/>
    <n v="87"/>
    <x v="6"/>
    <s v="Medium"/>
    <x v="1"/>
  </r>
  <r>
    <s v="2018R0103"/>
    <x v="6"/>
    <x v="0"/>
    <d v="2018-03-24T00:00:00"/>
    <n v="24.5"/>
    <n v="20.100000000000001"/>
    <n v="0"/>
    <x v="4"/>
    <x v="46"/>
    <n v="23731"/>
    <s v="St Kilda"/>
    <n v="6.4"/>
    <n v="7.5"/>
    <n v="11.8"/>
    <n v="16.11"/>
    <n v="107"/>
    <s v="Brisbane"/>
    <n v="3.3"/>
    <n v="5.8"/>
    <n v="9.1"/>
    <n v="12.1"/>
    <n v="82"/>
    <x v="11"/>
    <s v="Low"/>
    <x v="1"/>
  </r>
  <r>
    <s v="2018R0104"/>
    <x v="6"/>
    <x v="0"/>
    <d v="2018-03-24T00:00:00"/>
    <n v="31.6"/>
    <n v="20.5"/>
    <n v="0"/>
    <x v="17"/>
    <x v="43"/>
    <n v="38324"/>
    <s v="Port Adelaide"/>
    <n v="4.3"/>
    <n v="8.6999999999999993"/>
    <n v="14.1"/>
    <n v="16.14"/>
    <n v="110"/>
    <s v="Fremantle"/>
    <n v="1.4"/>
    <n v="5.4"/>
    <n v="7.6"/>
    <n v="9.6"/>
    <n v="60"/>
    <x v="8"/>
    <s v="Medium"/>
    <x v="1"/>
  </r>
  <r>
    <s v="2018R0105"/>
    <x v="6"/>
    <x v="0"/>
    <d v="2018-03-24T00:00:00"/>
    <n v="27.6"/>
    <n v="24.4"/>
    <n v="8.1999999999999993"/>
    <x v="15"/>
    <x v="49"/>
    <n v="3722"/>
    <s v="Gold Coast"/>
    <n v="0.2"/>
    <n v="5.6"/>
    <n v="5.8"/>
    <n v="7.13"/>
    <n v="55"/>
    <s v="North Melbourne"/>
    <n v="1.2"/>
    <n v="1.6"/>
    <n v="5.7"/>
    <n v="5.9"/>
    <n v="39"/>
    <x v="17"/>
    <s v="Low"/>
    <x v="1"/>
  </r>
  <r>
    <s v="2018R0106"/>
    <x v="6"/>
    <x v="0"/>
    <d v="2018-03-24T00:00:00"/>
    <n v="24.5"/>
    <n v="20.100000000000001"/>
    <n v="0"/>
    <x v="1"/>
    <x v="45"/>
    <n v="58051"/>
    <s v="Hawthorn"/>
    <n v="4.4000000000000004"/>
    <n v="10.7"/>
    <n v="13.9"/>
    <n v="15.11"/>
    <n v="101"/>
    <s v="Collingwood"/>
    <n v="3.4"/>
    <n v="6.4"/>
    <n v="7.6"/>
    <n v="9.1300000000000008"/>
    <n v="67"/>
    <x v="2"/>
    <s v="High"/>
    <x v="1"/>
  </r>
  <r>
    <s v="2018R0107"/>
    <x v="6"/>
    <x v="0"/>
    <d v="2018-03-25T00:00:00"/>
    <n v="25"/>
    <n v="11.2"/>
    <n v="0"/>
    <x v="11"/>
    <x v="6"/>
    <n v="10454"/>
    <s v="Greater Western Sydney"/>
    <n v="4.2"/>
    <n v="11.4"/>
    <n v="17.399999999999999"/>
    <n v="20.13"/>
    <n v="133"/>
    <s v="Western Bulldogs"/>
    <n v="3.3"/>
    <n v="4.4000000000000004"/>
    <n v="5.6"/>
    <n v="7.9"/>
    <n v="51"/>
    <x v="15"/>
    <s v="Low"/>
    <x v="1"/>
  </r>
  <r>
    <s v="2018R0108"/>
    <x v="6"/>
    <x v="0"/>
    <d v="2018-03-25T00:00:00"/>
    <n v="26.6"/>
    <n v="17.2"/>
    <n v="19"/>
    <x v="1"/>
    <x v="27"/>
    <n v="54112"/>
    <s v="Melbourne"/>
    <n v="6.1"/>
    <n v="8.5"/>
    <n v="12.9"/>
    <n v="13.16"/>
    <n v="94"/>
    <s v="Geelong"/>
    <n v="5.3"/>
    <n v="12.8"/>
    <n v="13.1"/>
    <n v="14.13"/>
    <n v="97"/>
    <x v="12"/>
    <s v="High"/>
    <x v="0"/>
  </r>
  <r>
    <s v="2018R0109"/>
    <x v="6"/>
    <x v="0"/>
    <d v="2018-03-25T00:00:00"/>
    <n v="25.8"/>
    <n v="18.8"/>
    <n v="0"/>
    <x v="21"/>
    <x v="50"/>
    <n v="53553"/>
    <s v="West Coast"/>
    <n v="4.2"/>
    <n v="5.3"/>
    <n v="10.7"/>
    <n v="13.8"/>
    <n v="86"/>
    <s v="Sydney"/>
    <n v="5.0999999999999996"/>
    <n v="9.5"/>
    <n v="11.6"/>
    <n v="18.7"/>
    <n v="115"/>
    <x v="0"/>
    <s v="High"/>
    <x v="0"/>
  </r>
  <r>
    <s v="2018R0201"/>
    <x v="6"/>
    <x v="1"/>
    <d v="2018-03-29T00:00:00"/>
    <n v="22"/>
    <n v="14.2"/>
    <n v="0"/>
    <x v="17"/>
    <x v="0"/>
    <n v="49743"/>
    <s v="Adelaide"/>
    <n v="4.4000000000000004"/>
    <n v="11.4"/>
    <n v="14.7"/>
    <n v="18.100000000000001"/>
    <n v="118"/>
    <s v="Richmond"/>
    <n v="4.2"/>
    <n v="9.4"/>
    <n v="10.9"/>
    <n v="12.1"/>
    <n v="82"/>
    <x v="4"/>
    <s v="Medium"/>
    <x v="1"/>
  </r>
  <r>
    <s v="2018R0202"/>
    <x v="6"/>
    <x v="1"/>
    <d v="2018-03-30T00:00:00"/>
    <n v="24.5"/>
    <n v="11.5"/>
    <n v="0"/>
    <x v="4"/>
    <x v="50"/>
    <n v="33966"/>
    <s v="North Melbourne"/>
    <n v="0.6"/>
    <n v="2.1"/>
    <n v="6.16"/>
    <n v="13.17"/>
    <n v="95"/>
    <s v="St Kilda"/>
    <n v="1.2"/>
    <n v="2.1"/>
    <n v="5.1100000000000003"/>
    <n v="5.13"/>
    <n v="43"/>
    <x v="10"/>
    <s v="Medium"/>
    <x v="1"/>
  </r>
  <r>
    <s v="2018R0203"/>
    <x v="6"/>
    <x v="1"/>
    <d v="2018-03-31T00:00:00"/>
    <n v="23.6"/>
    <n v="11.8"/>
    <n v="0"/>
    <x v="4"/>
    <x v="3"/>
    <n v="28025"/>
    <s v="Carlton"/>
    <n v="1.1000000000000001"/>
    <n v="4.4000000000000004"/>
    <n v="6.8"/>
    <n v="9.1300000000000008"/>
    <n v="67"/>
    <s v="Gold Coast"/>
    <n v="5.5"/>
    <n v="8.6999999999999993"/>
    <n v="12.9"/>
    <n v="15.11"/>
    <n v="101"/>
    <x v="17"/>
    <s v="Low"/>
    <x v="0"/>
  </r>
  <r>
    <s v="2018R0204"/>
    <x v="6"/>
    <x v="1"/>
    <d v="2018-03-31T00:00:00"/>
    <n v="23.6"/>
    <n v="11.8"/>
    <n v="0"/>
    <x v="1"/>
    <x v="38"/>
    <n v="30941"/>
    <s v="Collingwood"/>
    <n v="3.2"/>
    <n v="5.3"/>
    <n v="9.6999999999999993"/>
    <n v="12.7"/>
    <n v="79"/>
    <s v="Greater Western Sydney"/>
    <n v="4.0999999999999996"/>
    <n v="6.2"/>
    <n v="10.199999999999999"/>
    <n v="15.5"/>
    <n v="95"/>
    <x v="15"/>
    <s v="Medium"/>
    <x v="0"/>
  </r>
  <r>
    <s v="2018R0205"/>
    <x v="6"/>
    <x v="1"/>
    <d v="2018-03-31T00:00:00"/>
    <n v="29.3"/>
    <n v="20.7"/>
    <n v="0.4"/>
    <x v="6"/>
    <x v="49"/>
    <n v="17141"/>
    <s v="Brisbane"/>
    <n v="0.3"/>
    <n v="2.6"/>
    <n v="5.1100000000000003"/>
    <n v="10.14"/>
    <n v="74"/>
    <s v="Melbourne"/>
    <n v="5.4"/>
    <n v="8.6999999999999993"/>
    <n v="9.11"/>
    <n v="14.16"/>
    <n v="100"/>
    <x v="16"/>
    <s v="Low"/>
    <x v="0"/>
  </r>
  <r>
    <s v="2018R0206"/>
    <x v="6"/>
    <x v="1"/>
    <d v="2018-03-31T00:00:00"/>
    <n v="26.5"/>
    <n v="17"/>
    <n v="0"/>
    <x v="21"/>
    <x v="40"/>
    <n v="49021"/>
    <s v="Fremantle"/>
    <n v="4.2"/>
    <n v="8.4"/>
    <n v="12.8"/>
    <n v="16.100000000000001"/>
    <n v="106"/>
    <s v="Essendon"/>
    <n v="4"/>
    <n v="7.2"/>
    <n v="9.4"/>
    <n v="14.6"/>
    <n v="90"/>
    <x v="5"/>
    <s v="Medium"/>
    <x v="1"/>
  </r>
  <r>
    <s v="2018R0207"/>
    <x v="6"/>
    <x v="1"/>
    <d v="2018-04-01T00:00:00"/>
    <n v="28.6"/>
    <n v="11.6"/>
    <n v="0"/>
    <x v="4"/>
    <x v="27"/>
    <n v="22868"/>
    <s v="Western Bulldogs"/>
    <n v="3.3"/>
    <n v="3.6"/>
    <n v="5.13"/>
    <n v="9.16"/>
    <n v="70"/>
    <s v="West Coast"/>
    <n v="3.5"/>
    <n v="9.9"/>
    <n v="12.1"/>
    <n v="18.13"/>
    <n v="121"/>
    <x v="7"/>
    <s v="Low"/>
    <x v="0"/>
  </r>
  <r>
    <s v="2018R0208"/>
    <x v="6"/>
    <x v="1"/>
    <d v="2018-04-01T00:00:00"/>
    <n v="30.6"/>
    <n v="19.100000000000001"/>
    <n v="0"/>
    <x v="7"/>
    <x v="12"/>
    <n v="34636"/>
    <s v="Sydney"/>
    <n v="2.4"/>
    <n v="6.6"/>
    <n v="8.1"/>
    <n v="10.11"/>
    <n v="71"/>
    <s v="Port Adelaide"/>
    <n v="1.2"/>
    <n v="4.4000000000000004"/>
    <n v="11.7"/>
    <n v="14.1"/>
    <n v="94"/>
    <x v="8"/>
    <s v="Medium"/>
    <x v="0"/>
  </r>
  <r>
    <s v="2018R0209"/>
    <x v="6"/>
    <x v="1"/>
    <d v="2018-04-02T00:00:00"/>
    <n v="21.1"/>
    <n v="14.1"/>
    <n v="0"/>
    <x v="1"/>
    <x v="27"/>
    <n v="73189"/>
    <s v="Geelong"/>
    <n v="5.0999999999999996"/>
    <n v="8.1999999999999993"/>
    <n v="12.7"/>
    <n v="18.899999999999999"/>
    <n v="117"/>
    <s v="Hawthorn"/>
    <n v="5.3"/>
    <n v="11.8"/>
    <n v="14.13"/>
    <n v="17.16"/>
    <n v="118"/>
    <x v="2"/>
    <s v="High"/>
    <x v="0"/>
  </r>
  <r>
    <s v="2018R0301"/>
    <x v="6"/>
    <x v="2"/>
    <d v="2018-04-06T00:00:00"/>
    <n v="21.4"/>
    <n v="13.2"/>
    <n v="0"/>
    <x v="1"/>
    <x v="2"/>
    <n v="68548"/>
    <s v="Carlton"/>
    <n v="3.2"/>
    <n v="3.4"/>
    <n v="7.8"/>
    <n v="11.1"/>
    <n v="76"/>
    <s v="Collingwood"/>
    <n v="4"/>
    <n v="9.4"/>
    <n v="13.4"/>
    <n v="16.399999999999999"/>
    <n v="100"/>
    <x v="9"/>
    <s v="High"/>
    <x v="0"/>
  </r>
  <r>
    <s v="2018R0302"/>
    <x v="6"/>
    <x v="2"/>
    <d v="2018-04-07T00:00:00"/>
    <n v="29.5"/>
    <n v="10.7"/>
    <n v="0"/>
    <x v="17"/>
    <x v="20"/>
    <n v="36363"/>
    <s v="Port Adelaide"/>
    <n v="4.5999999999999996"/>
    <n v="7.7"/>
    <n v="14.8"/>
    <n v="14.13"/>
    <n v="97"/>
    <s v="Brisbane"/>
    <n v="4"/>
    <n v="9.6"/>
    <n v="11.8"/>
    <n v="14.8"/>
    <n v="92"/>
    <x v="8"/>
    <s v="Medium"/>
    <x v="1"/>
  </r>
  <r>
    <s v="2018R0303"/>
    <x v="6"/>
    <x v="2"/>
    <d v="2018-04-07T00:00:00"/>
    <n v="22.4"/>
    <n v="7.5"/>
    <n v="0"/>
    <x v="1"/>
    <x v="9"/>
    <n v="35518"/>
    <s v="Melbourne"/>
    <n v="3.2"/>
    <n v="9.6999999999999993"/>
    <n v="12.13"/>
    <n v="18.149999999999999"/>
    <n v="123"/>
    <s v="North Melbourne"/>
    <n v="5.3"/>
    <n v="8.4"/>
    <n v="10.6"/>
    <n v="13.8"/>
    <n v="86"/>
    <x v="16"/>
    <s v="Medium"/>
    <x v="1"/>
  </r>
  <r>
    <s v="2018R0304"/>
    <x v="6"/>
    <x v="2"/>
    <d v="2018-04-07T00:00:00"/>
    <n v="24.7"/>
    <n v="16.399999999999999"/>
    <n v="0"/>
    <x v="21"/>
    <x v="41"/>
    <n v="33388"/>
    <s v="Gold Coast"/>
    <n v="2.1"/>
    <n v="6.4"/>
    <n v="9.6999999999999993"/>
    <n v="10.8"/>
    <n v="68"/>
    <s v="Fremantle"/>
    <n v="4.5"/>
    <n v="5.0999999999999996"/>
    <n v="10.130000000000001"/>
    <n v="13.18"/>
    <n v="96"/>
    <x v="5"/>
    <s v="Medium"/>
    <x v="0"/>
  </r>
  <r>
    <s v="2018R0305"/>
    <x v="6"/>
    <x v="2"/>
    <d v="2018-04-07T00:00:00"/>
    <n v="22.4"/>
    <n v="7.5"/>
    <n v="0"/>
    <x v="4"/>
    <x v="45"/>
    <n v="19324"/>
    <s v="St Kilda"/>
    <n v="2.6"/>
    <n v="3.9"/>
    <n v="4.12"/>
    <n v="7.13"/>
    <n v="55"/>
    <s v="Adelaide"/>
    <n v="3.2"/>
    <n v="5.7"/>
    <n v="11.1"/>
    <n v="15.14"/>
    <n v="104"/>
    <x v="4"/>
    <s v="Low"/>
    <x v="0"/>
  </r>
  <r>
    <s v="2018R0306"/>
    <x v="6"/>
    <x v="2"/>
    <d v="2018-04-07T00:00:00"/>
    <n v="29.2"/>
    <n v="19.5"/>
    <n v="0"/>
    <x v="7"/>
    <x v="45"/>
    <n v="34711"/>
    <s v="Sydney"/>
    <n v="3.4"/>
    <n v="7.4"/>
    <n v="12.5"/>
    <n v="16.7"/>
    <n v="103"/>
    <s v="Greater Western Sydney"/>
    <n v="2.5"/>
    <n v="5.0999999999999996"/>
    <n v="7.13"/>
    <n v="12.15"/>
    <n v="87"/>
    <x v="0"/>
    <s v="Medium"/>
    <x v="1"/>
  </r>
  <r>
    <s v="2018R0307"/>
    <x v="6"/>
    <x v="2"/>
    <d v="2018-04-08T00:00:00"/>
    <n v="30.9"/>
    <n v="9.5"/>
    <n v="0"/>
    <x v="1"/>
    <x v="6"/>
    <n v="70701"/>
    <s v="Richmond"/>
    <n v="5.3"/>
    <n v="8.6999999999999993"/>
    <n v="12.11"/>
    <n v="15.12"/>
    <n v="102"/>
    <s v="Hawthorn"/>
    <n v="2.4"/>
    <n v="5.6"/>
    <n v="7.8"/>
    <n v="13.11"/>
    <n v="89"/>
    <x v="13"/>
    <s v="High"/>
    <x v="1"/>
  </r>
  <r>
    <s v="2018R0308"/>
    <x v="6"/>
    <x v="2"/>
    <d v="2018-04-08T00:00:00"/>
    <n v="30.9"/>
    <n v="9.5"/>
    <n v="0"/>
    <x v="4"/>
    <x v="27"/>
    <n v="40499"/>
    <s v="Western Bulldogs"/>
    <n v="3.9"/>
    <n v="8.1"/>
    <n v="11.16"/>
    <n v="14.2"/>
    <n v="104"/>
    <s v="Essendon"/>
    <n v="3.2"/>
    <n v="6.6"/>
    <n v="9.6999999999999993"/>
    <n v="12.11"/>
    <n v="83"/>
    <x v="14"/>
    <s v="Medium"/>
    <x v="1"/>
  </r>
  <r>
    <s v="2018R0309"/>
    <x v="6"/>
    <x v="2"/>
    <d v="2018-04-08T00:00:00"/>
    <n v="25.4"/>
    <n v="13.2"/>
    <n v="0"/>
    <x v="21"/>
    <x v="10"/>
    <n v="54535"/>
    <s v="West Coast"/>
    <n v="4.5999999999999996"/>
    <n v="7.9"/>
    <n v="7.11"/>
    <n v="14.11"/>
    <n v="95"/>
    <s v="Geelong"/>
    <n v="2.2000000000000002"/>
    <n v="2.7"/>
    <n v="8.1"/>
    <n v="11.14"/>
    <n v="80"/>
    <x v="7"/>
    <s v="High"/>
    <x v="1"/>
  </r>
  <r>
    <s v="2018R0401"/>
    <x v="6"/>
    <x v="3"/>
    <d v="2018-04-13T00:00:00"/>
    <n v="23.2"/>
    <n v="14.4"/>
    <n v="0"/>
    <x v="17"/>
    <x v="0"/>
    <n v="45495"/>
    <s v="Adelaide"/>
    <n v="1.1000000000000001"/>
    <n v="3.2"/>
    <n v="6.3"/>
    <n v="9.4"/>
    <n v="58"/>
    <s v="Collingwood"/>
    <n v="5.2"/>
    <n v="8.5"/>
    <n v="11.9"/>
    <n v="16.100000000000001"/>
    <n v="106"/>
    <x v="9"/>
    <s v="Medium"/>
    <x v="0"/>
  </r>
  <r>
    <s v="2018R0402"/>
    <x v="6"/>
    <x v="3"/>
    <d v="2018-04-14T00:00:00"/>
    <n v="20.2"/>
    <n v="13.9"/>
    <n v="12"/>
    <x v="11"/>
    <x v="3"/>
    <n v="11356"/>
    <s v="Greater Western Sydney"/>
    <n v="1.5"/>
    <n v="5.9"/>
    <n v="8.14"/>
    <n v="11.16"/>
    <n v="82"/>
    <s v="Fremantle"/>
    <n v="3.1"/>
    <n v="5.2"/>
    <n v="5.6"/>
    <n v="7.9"/>
    <n v="51"/>
    <x v="15"/>
    <s v="Low"/>
    <x v="1"/>
  </r>
  <r>
    <s v="2018R0403"/>
    <x v="6"/>
    <x v="3"/>
    <d v="2018-04-14T00:00:00"/>
    <n v="15.9"/>
    <n v="12.7"/>
    <n v="0"/>
    <x v="1"/>
    <x v="9"/>
    <n v="32870"/>
    <s v="Richmond"/>
    <n v="5.5"/>
    <n v="8.1"/>
    <n v="11.12"/>
    <n v="16.14"/>
    <n v="110"/>
    <s v="Brisbane"/>
    <n v="0.2"/>
    <n v="0.4"/>
    <n v="1.4"/>
    <n v="2.5"/>
    <n v="17"/>
    <x v="13"/>
    <s v="Medium"/>
    <x v="1"/>
  </r>
  <r>
    <s v="2018R0404"/>
    <x v="6"/>
    <x v="3"/>
    <d v="2018-04-14T00:00:00"/>
    <n v="15.9"/>
    <n v="12.7"/>
    <n v="0"/>
    <x v="4"/>
    <x v="38"/>
    <n v="28058"/>
    <s v="Western Bulldogs"/>
    <n v="5.3"/>
    <n v="7.7"/>
    <n v="9.1"/>
    <n v="11.13"/>
    <n v="79"/>
    <s v="Sydney"/>
    <n v="4"/>
    <n v="6.3"/>
    <n v="10.4"/>
    <n v="13.8"/>
    <n v="86"/>
    <x v="0"/>
    <s v="Low"/>
    <x v="0"/>
  </r>
  <r>
    <s v="2018R0405"/>
    <x v="6"/>
    <x v="3"/>
    <d v="2018-04-14T00:00:00"/>
    <n v="17.3"/>
    <n v="11.8"/>
    <n v="0.6"/>
    <x v="8"/>
    <x v="45"/>
    <n v="14266"/>
    <s v="North Melbourne"/>
    <n v="4.5"/>
    <n v="9.6"/>
    <n v="14.7"/>
    <n v="18.8"/>
    <n v="116"/>
    <s v="Carlton"/>
    <n v="1"/>
    <n v="3.3"/>
    <n v="3.4"/>
    <n v="4.5999999999999996"/>
    <n v="30"/>
    <x v="10"/>
    <s v="Low"/>
    <x v="1"/>
  </r>
  <r>
    <s v="2018R0406"/>
    <x v="6"/>
    <x v="3"/>
    <d v="2018-04-14T00:00:00"/>
    <n v="22.7"/>
    <n v="9.4"/>
    <n v="0"/>
    <x v="21"/>
    <x v="32"/>
    <n v="51774"/>
    <s v="West Coast"/>
    <n v="4.4000000000000004"/>
    <n v="12.8"/>
    <n v="15.12"/>
    <n v="21.13"/>
    <n v="139"/>
    <s v="Gold Coast"/>
    <n v="3.1"/>
    <n v="4.2"/>
    <n v="8.4"/>
    <n v="9.5"/>
    <n v="59"/>
    <x v="7"/>
    <s v="High"/>
    <x v="1"/>
  </r>
  <r>
    <s v="2018R0407"/>
    <x v="6"/>
    <x v="3"/>
    <d v="2018-04-15T00:00:00"/>
    <n v="19.899999999999999"/>
    <n v="8.9"/>
    <n v="5.2"/>
    <x v="4"/>
    <x v="6"/>
    <n v="30900"/>
    <s v="Essendon"/>
    <n v="5.2"/>
    <n v="9.4"/>
    <n v="12.7"/>
    <n v="16.100000000000001"/>
    <n v="106"/>
    <s v="Port Adelaide"/>
    <n v="2.2000000000000002"/>
    <n v="4.7"/>
    <n v="8.8000000000000007"/>
    <n v="12.12"/>
    <n v="84"/>
    <x v="6"/>
    <s v="Medium"/>
    <x v="1"/>
  </r>
  <r>
    <s v="2018R0408"/>
    <x v="6"/>
    <x v="3"/>
    <d v="2018-04-15T00:00:00"/>
    <n v="19.899999999999999"/>
    <n v="8.9"/>
    <n v="5.2"/>
    <x v="1"/>
    <x v="27"/>
    <n v="41973"/>
    <s v="Hawthorn"/>
    <n v="3.5"/>
    <n v="7.5"/>
    <n v="11.7"/>
    <n v="18.7"/>
    <n v="115"/>
    <s v="Melbourne"/>
    <n v="5.5"/>
    <n v="5.9"/>
    <n v="5.1100000000000003"/>
    <n v="6.12"/>
    <n v="48"/>
    <x v="2"/>
    <s v="Medium"/>
    <x v="1"/>
  </r>
  <r>
    <s v="2018R0409"/>
    <x v="6"/>
    <x v="3"/>
    <d v="2018-04-15T00:00:00"/>
    <n v="17.3"/>
    <n v="10.199999999999999"/>
    <n v="7.2"/>
    <x v="10"/>
    <x v="12"/>
    <n v="27338"/>
    <s v="Geelong"/>
    <n v="4.3"/>
    <n v="8.6"/>
    <n v="13.8"/>
    <n v="15.13"/>
    <n v="103"/>
    <s v="St Kilda"/>
    <n v="1.4"/>
    <n v="3.7"/>
    <n v="5.8"/>
    <n v="7.14"/>
    <n v="56"/>
    <x v="12"/>
    <s v="Low"/>
    <x v="1"/>
  </r>
  <r>
    <s v="2018R0501"/>
    <x v="6"/>
    <x v="4"/>
    <d v="2018-04-20T00:00:00"/>
    <n v="23.2"/>
    <n v="16.600000000000001"/>
    <n v="0"/>
    <x v="7"/>
    <x v="2"/>
    <n v="38017"/>
    <s v="Sydney"/>
    <n v="3.3"/>
    <n v="6.6"/>
    <n v="8.9"/>
    <n v="10.15"/>
    <n v="75"/>
    <s v="Adelaide"/>
    <n v="4.9000000000000004"/>
    <n v="8.1"/>
    <n v="9.1199999999999992"/>
    <n v="12.13"/>
    <n v="85"/>
    <x v="4"/>
    <s v="Medium"/>
    <x v="0"/>
  </r>
  <r>
    <s v="2018R0502"/>
    <x v="6"/>
    <x v="4"/>
    <d v="2018-04-21T00:00:00"/>
    <n v="24.6"/>
    <n v="10.8"/>
    <n v="0"/>
    <x v="4"/>
    <x v="3"/>
    <n v="14956"/>
    <s v="St Kilda"/>
    <n v="2.2000000000000002"/>
    <n v="5.8"/>
    <n v="6.12"/>
    <n v="10.130000000000001"/>
    <n v="73"/>
    <s v="Greater Western Sydney"/>
    <n v="2.5"/>
    <n v="4.9000000000000004"/>
    <n v="7.15"/>
    <n v="9.19"/>
    <n v="73"/>
    <x v="18"/>
    <s v="Low"/>
    <x v="2"/>
  </r>
  <r>
    <s v="2018R0503"/>
    <x v="6"/>
    <x v="4"/>
    <d v="2018-04-21T00:00:00"/>
    <n v="24.6"/>
    <n v="10.8"/>
    <n v="0"/>
    <x v="1"/>
    <x v="38"/>
    <n v="27900"/>
    <s v="Carlton"/>
    <n v="2.1"/>
    <n v="4.5"/>
    <n v="6.6"/>
    <n v="10.9"/>
    <n v="69"/>
    <s v="West Coast"/>
    <n v="3.5"/>
    <n v="5.1100000000000003"/>
    <n v="9.16"/>
    <n v="10.19"/>
    <n v="79"/>
    <x v="7"/>
    <s v="Low"/>
    <x v="0"/>
  </r>
  <r>
    <s v="2018R0504"/>
    <x v="6"/>
    <x v="4"/>
    <d v="2018-04-21T00:00:00"/>
    <n v="29.8"/>
    <n v="17.3"/>
    <n v="1.8"/>
    <x v="17"/>
    <x v="11"/>
    <n v="45372"/>
    <s v="Port Adelaide"/>
    <n v="1.2"/>
    <n v="4.4000000000000004"/>
    <n v="7.5"/>
    <n v="7.8"/>
    <n v="50"/>
    <s v="Geelong"/>
    <n v="3.2"/>
    <n v="5.7"/>
    <n v="8.1"/>
    <n v="12.12"/>
    <n v="84"/>
    <x v="12"/>
    <s v="Medium"/>
    <x v="0"/>
  </r>
  <r>
    <s v="2018R0505"/>
    <x v="6"/>
    <x v="4"/>
    <d v="2018-04-21T00:00:00"/>
    <n v="28"/>
    <n v="11.9"/>
    <n v="0"/>
    <x v="21"/>
    <x v="51"/>
    <n v="43056"/>
    <s v="Fremantle"/>
    <n v="4"/>
    <n v="6.3"/>
    <n v="12.6"/>
    <n v="16.12"/>
    <n v="108"/>
    <s v="Western Bulldogs"/>
    <n v="1.2"/>
    <n v="3.3"/>
    <n v="4.4000000000000004"/>
    <n v="8.6"/>
    <n v="54"/>
    <x v="5"/>
    <s v="Medium"/>
    <x v="1"/>
  </r>
  <r>
    <s v="2018R0506"/>
    <x v="6"/>
    <x v="4"/>
    <d v="2018-04-22T00:00:00"/>
    <n v="22.6"/>
    <n v="9.1"/>
    <n v="0"/>
    <x v="4"/>
    <x v="27"/>
    <n v="27981"/>
    <s v="North Melbourne"/>
    <n v="7.5"/>
    <n v="11.9"/>
    <n v="12.11"/>
    <n v="14.14"/>
    <n v="98"/>
    <s v="Hawthorn"/>
    <n v="2"/>
    <n v="3"/>
    <n v="9.1999999999999993"/>
    <n v="11.4"/>
    <n v="70"/>
    <x v="10"/>
    <s v="Low"/>
    <x v="1"/>
  </r>
  <r>
    <s v="2018R0507"/>
    <x v="6"/>
    <x v="4"/>
    <d v="2018-04-22T00:00:00"/>
    <n v="25.8"/>
    <n v="17.2"/>
    <n v="0.2"/>
    <x v="6"/>
    <x v="5"/>
    <n v="16087"/>
    <s v="Brisbane"/>
    <n v="2.2999999999999998"/>
    <n v="4.7"/>
    <n v="7.9"/>
    <n v="10.11"/>
    <n v="71"/>
    <s v="Gold Coast"/>
    <n v="4.2"/>
    <n v="7.3"/>
    <n v="10.6"/>
    <n v="11.1"/>
    <n v="76"/>
    <x v="17"/>
    <s v="Low"/>
    <x v="0"/>
  </r>
  <r>
    <s v="2018R0508"/>
    <x v="6"/>
    <x v="4"/>
    <d v="2018-04-24T00:00:00"/>
    <n v="24.4"/>
    <n v="12.2"/>
    <n v="0"/>
    <x v="1"/>
    <x v="45"/>
    <n v="77071"/>
    <s v="Melbourne"/>
    <n v="1.5"/>
    <n v="2.6"/>
    <n v="5.8"/>
    <n v="8.8000000000000007"/>
    <n v="56"/>
    <s v="Richmond"/>
    <n v="2.2000000000000002"/>
    <n v="5.8"/>
    <n v="8.9"/>
    <n v="15.12"/>
    <n v="102"/>
    <x v="13"/>
    <s v="High"/>
    <x v="0"/>
  </r>
  <r>
    <s v="2018R0509"/>
    <x v="6"/>
    <x v="4"/>
    <d v="2018-04-25T00:00:00"/>
    <n v="20.5"/>
    <n v="15.5"/>
    <n v="1.4"/>
    <x v="1"/>
    <x v="27"/>
    <n v="91440"/>
    <s v="Collingwood"/>
    <n v="4.4000000000000004"/>
    <n v="6.9"/>
    <n v="8.14"/>
    <n v="14.17"/>
    <n v="101"/>
    <s v="Essendon"/>
    <n v="3.3"/>
    <n v="4.4000000000000004"/>
    <n v="4.8"/>
    <n v="7.1"/>
    <n v="52"/>
    <x v="9"/>
    <s v="High"/>
    <x v="1"/>
  </r>
  <r>
    <s v="2018R0601"/>
    <x v="6"/>
    <x v="5"/>
    <d v="2018-04-27T00:00:00"/>
    <n v="17.899999999999999"/>
    <n v="9"/>
    <n v="0"/>
    <x v="4"/>
    <x v="2"/>
    <n v="33915"/>
    <s v="Western Bulldogs"/>
    <n v="4.5"/>
    <n v="7.8"/>
    <n v="9.1199999999999992"/>
    <n v="11.14"/>
    <n v="80"/>
    <s v="Carlton"/>
    <n v="3.1"/>
    <n v="4.3"/>
    <n v="6.6"/>
    <n v="8.11"/>
    <n v="59"/>
    <x v="14"/>
    <s v="Medium"/>
    <x v="1"/>
  </r>
  <r>
    <s v="2018R0602"/>
    <x v="6"/>
    <x v="5"/>
    <d v="2018-04-28T00:00:00"/>
    <n v="21"/>
    <n v="5.8"/>
    <n v="0"/>
    <x v="10"/>
    <x v="3"/>
    <n v="31036"/>
    <s v="Geelong"/>
    <n v="2.2999999999999998"/>
    <n v="6.7"/>
    <n v="9.8000000000000007"/>
    <n v="10.9"/>
    <n v="69"/>
    <s v="Sydney"/>
    <n v="4.5999999999999996"/>
    <n v="4.7"/>
    <n v="5.0999999999999996"/>
    <n v="12.14"/>
    <n v="86"/>
    <x v="0"/>
    <s v="Medium"/>
    <x v="0"/>
  </r>
  <r>
    <s v="2018R0603"/>
    <x v="6"/>
    <x v="5"/>
    <d v="2018-04-28T00:00:00"/>
    <n v="18.600000000000001"/>
    <n v="7.2"/>
    <n v="0"/>
    <x v="4"/>
    <x v="9"/>
    <n v="17617"/>
    <s v="North Melbourne"/>
    <n v="2.1"/>
    <n v="4.5"/>
    <n v="6.7"/>
    <n v="10.9"/>
    <n v="69"/>
    <s v="Port Adelaide"/>
    <n v="4.5"/>
    <n v="8.6"/>
    <n v="12.8"/>
    <n v="15.12"/>
    <n v="102"/>
    <x v="8"/>
    <s v="Low"/>
    <x v="0"/>
  </r>
  <r>
    <s v="2018R0604"/>
    <x v="6"/>
    <x v="5"/>
    <d v="2018-04-28T00:00:00"/>
    <n v="20.5"/>
    <n v="13.9"/>
    <n v="6"/>
    <x v="14"/>
    <x v="38"/>
    <n v="10046"/>
    <s v="Greater Western Sydney"/>
    <n v="3.4"/>
    <n v="6.9"/>
    <n v="8.11"/>
    <n v="10.17"/>
    <n v="77"/>
    <s v="Brisbane"/>
    <n v="0.5"/>
    <n v="1.6"/>
    <n v="4.9000000000000004"/>
    <n v="5.13"/>
    <n v="43"/>
    <x v="15"/>
    <s v="Low"/>
    <x v="1"/>
  </r>
  <r>
    <s v="2018R0605"/>
    <x v="6"/>
    <x v="5"/>
    <d v="2018-04-28T00:00:00"/>
    <n v="17.7"/>
    <n v="3.8"/>
    <n v="0"/>
    <x v="12"/>
    <x v="45"/>
    <n v="15741"/>
    <s v="Hawthorn"/>
    <n v="3.7"/>
    <n v="4.9000000000000004"/>
    <n v="7.9"/>
    <n v="13.11"/>
    <n v="89"/>
    <s v="St Kilda"/>
    <n v="0.4"/>
    <n v="3.7"/>
    <n v="5.0999999999999996"/>
    <n v="7.12"/>
    <n v="54"/>
    <x v="2"/>
    <s v="Low"/>
    <x v="1"/>
  </r>
  <r>
    <s v="2018R0606"/>
    <x v="6"/>
    <x v="5"/>
    <d v="2018-04-28T00:00:00"/>
    <n v="21.8"/>
    <n v="8.6999999999999993"/>
    <n v="0"/>
    <x v="17"/>
    <x v="11"/>
    <n v="44835"/>
    <s v="Adelaide"/>
    <n v="4.4000000000000004"/>
    <n v="10.7"/>
    <n v="13.9"/>
    <n v="16.14"/>
    <n v="110"/>
    <s v="Gold Coast"/>
    <n v="2.1"/>
    <n v="3.4"/>
    <n v="7.6"/>
    <n v="9.8000000000000007"/>
    <n v="62"/>
    <x v="4"/>
    <s v="Medium"/>
    <x v="1"/>
  </r>
  <r>
    <s v="2018R0607"/>
    <x v="6"/>
    <x v="5"/>
    <d v="2018-04-29T00:00:00"/>
    <n v="18.600000000000001"/>
    <n v="9.6"/>
    <n v="0"/>
    <x v="4"/>
    <x v="6"/>
    <n v="35964"/>
    <s v="Essendon"/>
    <n v="2.2999999999999998"/>
    <n v="5.7"/>
    <n v="6.9"/>
    <n v="10.119999999999999"/>
    <n v="72"/>
    <s v="Melbourne"/>
    <n v="1.3"/>
    <n v="4.7"/>
    <n v="11.1"/>
    <n v="16.12"/>
    <n v="108"/>
    <x v="16"/>
    <s v="Medium"/>
    <x v="0"/>
  </r>
  <r>
    <s v="2018R0608"/>
    <x v="6"/>
    <x v="5"/>
    <d v="2018-04-29T00:00:00"/>
    <n v="18.600000000000001"/>
    <n v="9.6"/>
    <n v="0"/>
    <x v="1"/>
    <x v="27"/>
    <n v="72157"/>
    <s v="Collingwood"/>
    <n v="2.2000000000000002"/>
    <n v="5.7"/>
    <n v="7.9"/>
    <n v="10.1"/>
    <n v="70"/>
    <s v="Richmond"/>
    <n v="3.4"/>
    <n v="4.9000000000000004"/>
    <n v="8.14"/>
    <n v="16.170000000000002"/>
    <n v="113"/>
    <x v="13"/>
    <s v="High"/>
    <x v="0"/>
  </r>
  <r>
    <s v="2018R0609"/>
    <x v="6"/>
    <x v="5"/>
    <d v="2018-04-29T00:00:00"/>
    <n v="31"/>
    <n v="17"/>
    <n v="0"/>
    <x v="21"/>
    <x v="10"/>
    <n v="56521"/>
    <s v="Fremantle"/>
    <n v="4.3"/>
    <n v="5.4"/>
    <n v="9.6999999999999993"/>
    <n v="12.9"/>
    <n v="81"/>
    <s v="West Coast"/>
    <n v="1.1000000000000001"/>
    <n v="6.6"/>
    <n v="10.7"/>
    <n v="13.11"/>
    <n v="89"/>
    <x v="7"/>
    <s v="High"/>
    <x v="0"/>
  </r>
  <r>
    <s v="2018R0701"/>
    <x v="6"/>
    <x v="6"/>
    <d v="2018-05-04T00:00:00"/>
    <n v="17.399999999999999"/>
    <n v="11"/>
    <n v="0.4"/>
    <x v="10"/>
    <x v="2"/>
    <n v="25079"/>
    <s v="Geelong"/>
    <n v="4.0999999999999996"/>
    <n v="7.2"/>
    <n v="12.3"/>
    <n v="14.9"/>
    <n v="93"/>
    <s v="Greater Western Sydney"/>
    <n v="1"/>
    <n v="2.5"/>
    <n v="2.7"/>
    <n v="4.8"/>
    <n v="32"/>
    <x v="12"/>
    <s v="Low"/>
    <x v="1"/>
  </r>
  <r>
    <s v="2018R0702"/>
    <x v="6"/>
    <x v="6"/>
    <d v="2018-05-05T00:00:00"/>
    <n v="17.5"/>
    <n v="6.4"/>
    <n v="3"/>
    <x v="20"/>
    <x v="3"/>
    <n v="6833"/>
    <s v="Western Bulldogs"/>
    <n v="1.2"/>
    <n v="5.5"/>
    <n v="8.6999999999999993"/>
    <n v="11.15"/>
    <n v="81"/>
    <s v="Gold Coast"/>
    <n v="2.6"/>
    <n v="5.9"/>
    <n v="8.1"/>
    <n v="10.119999999999999"/>
    <n v="72"/>
    <x v="14"/>
    <s v="Low"/>
    <x v="1"/>
  </r>
  <r>
    <s v="2018R0703"/>
    <x v="6"/>
    <x v="6"/>
    <d v="2018-05-05T00:00:00"/>
    <n v="21.2"/>
    <n v="10.6"/>
    <n v="0.4"/>
    <x v="1"/>
    <x v="9"/>
    <n v="53018"/>
    <s v="Essendon"/>
    <n v="4.2"/>
    <n v="5.5"/>
    <n v="5.6"/>
    <n v="10.7"/>
    <n v="67"/>
    <s v="Hawthorn"/>
    <n v="2.4"/>
    <n v="4.4000000000000004"/>
    <n v="10.7"/>
    <n v="13.12"/>
    <n v="90"/>
    <x v="2"/>
    <s v="High"/>
    <x v="0"/>
  </r>
  <r>
    <s v="2018R0704"/>
    <x v="6"/>
    <x v="6"/>
    <d v="2018-05-05T00:00:00"/>
    <n v="28.8"/>
    <n v="6.7"/>
    <n v="0"/>
    <x v="21"/>
    <x v="41"/>
    <n v="50516"/>
    <s v="West Coast"/>
    <n v="4.0999999999999996"/>
    <n v="9.3000000000000007"/>
    <n v="13.4"/>
    <n v="16.600000000000001"/>
    <n v="102"/>
    <s v="Port Adelaide"/>
    <n v="2.1"/>
    <n v="3.2"/>
    <n v="8.1999999999999993"/>
    <n v="9.6"/>
    <n v="60"/>
    <x v="7"/>
    <s v="High"/>
    <x v="1"/>
  </r>
  <r>
    <s v="2018R0705"/>
    <x v="6"/>
    <x v="6"/>
    <d v="2018-05-05T00:00:00"/>
    <n v="22.4"/>
    <n v="11.6"/>
    <n v="0"/>
    <x v="7"/>
    <x v="45"/>
    <n v="29124"/>
    <s v="Sydney"/>
    <n v="2.1"/>
    <n v="4.4000000000000004"/>
    <n v="6.8"/>
    <n v="9.1199999999999992"/>
    <n v="66"/>
    <s v="North Melbourne"/>
    <n v="3.3"/>
    <n v="5.5"/>
    <n v="7.1"/>
    <n v="9.14"/>
    <n v="68"/>
    <x v="10"/>
    <s v="Low"/>
    <x v="0"/>
  </r>
  <r>
    <s v="2018R0706"/>
    <x v="6"/>
    <x v="6"/>
    <d v="2018-05-05T00:00:00"/>
    <n v="20"/>
    <n v="11.2"/>
    <n v="0"/>
    <x v="17"/>
    <x v="11"/>
    <n v="47422"/>
    <s v="Adelaide"/>
    <n v="7.2"/>
    <n v="9.3000000000000007"/>
    <n v="15.8"/>
    <n v="19.11"/>
    <n v="125"/>
    <s v="Carlton"/>
    <n v="2.1"/>
    <n v="6.4"/>
    <n v="7.8"/>
    <n v="10.1"/>
    <n v="70"/>
    <x v="4"/>
    <s v="Medium"/>
    <x v="1"/>
  </r>
  <r>
    <s v="2018R0707"/>
    <x v="6"/>
    <x v="6"/>
    <d v="2018-05-06T00:00:00"/>
    <n v="21.5"/>
    <n v="8.8000000000000007"/>
    <n v="0"/>
    <x v="1"/>
    <x v="6"/>
    <n v="43240"/>
    <s v="Richmond"/>
    <n v="4.5"/>
    <n v="7.11"/>
    <n v="7.16"/>
    <n v="15.2"/>
    <n v="110"/>
    <s v="Fremantle"/>
    <n v="1.1000000000000001"/>
    <n v="1.3"/>
    <n v="4.8"/>
    <n v="4.9000000000000004"/>
    <n v="33"/>
    <x v="13"/>
    <s v="Medium"/>
    <x v="1"/>
  </r>
  <r>
    <s v="2018R0708"/>
    <x v="6"/>
    <x v="6"/>
    <d v="2018-05-06T00:00:00"/>
    <n v="21.5"/>
    <n v="8.8000000000000007"/>
    <n v="0"/>
    <x v="4"/>
    <x v="27"/>
    <n v="25496"/>
    <s v="St Kilda"/>
    <n v="2.5"/>
    <n v="3.8"/>
    <n v="7.1"/>
    <n v="9.1300000000000008"/>
    <n v="67"/>
    <s v="Melbourne"/>
    <n v="5.0999999999999996"/>
    <n v="8.6"/>
    <n v="13.1"/>
    <n v="16.100000000000001"/>
    <n v="106"/>
    <x v="16"/>
    <s v="Low"/>
    <x v="0"/>
  </r>
  <r>
    <s v="2018R0709"/>
    <x v="6"/>
    <x v="6"/>
    <d v="2018-05-06T00:00:00"/>
    <n v="25.8"/>
    <n v="15.7"/>
    <n v="0"/>
    <x v="6"/>
    <x v="12"/>
    <n v="21850"/>
    <s v="Brisbane"/>
    <n v="3"/>
    <n v="10"/>
    <n v="14.2"/>
    <n v="18.600000000000001"/>
    <n v="114"/>
    <s v="Collingwood"/>
    <n v="4.2"/>
    <n v="10.3"/>
    <n v="15.4"/>
    <n v="19.7"/>
    <n v="121"/>
    <x v="9"/>
    <s v="Low"/>
    <x v="0"/>
  </r>
  <r>
    <s v="2018R0801"/>
    <x v="6"/>
    <x v="7"/>
    <d v="2018-05-11T00:00:00"/>
    <n v="14.1"/>
    <n v="6.5"/>
    <n v="15.4"/>
    <x v="1"/>
    <x v="2"/>
    <n v="32784"/>
    <s v="Hawthorn"/>
    <n v="4.3"/>
    <n v="5.4"/>
    <n v="9.6"/>
    <n v="10.11"/>
    <n v="71"/>
    <s v="Sydney"/>
    <n v="4.0999999999999996"/>
    <n v="6.4"/>
    <n v="7.7"/>
    <n v="12.7"/>
    <n v="79"/>
    <x v="0"/>
    <s v="Medium"/>
    <x v="0"/>
  </r>
  <r>
    <s v="2018R0802"/>
    <x v="6"/>
    <x v="7"/>
    <d v="2018-05-12T00:00:00"/>
    <n v="17.5"/>
    <n v="10.3"/>
    <n v="2"/>
    <x v="14"/>
    <x v="3"/>
    <n v="9253"/>
    <s v="Greater Western Sydney"/>
    <n v="2.2999999999999998"/>
    <n v="5.8"/>
    <n v="8.1"/>
    <n v="8.1300000000000008"/>
    <n v="61"/>
    <s v="West Coast"/>
    <n v="2.6"/>
    <n v="7.7"/>
    <n v="10.11"/>
    <n v="12.14"/>
    <n v="86"/>
    <x v="7"/>
    <s v="Low"/>
    <x v="0"/>
  </r>
  <r>
    <s v="2018R0803"/>
    <x v="6"/>
    <x v="7"/>
    <d v="2018-05-12T00:00:00"/>
    <n v="16.5"/>
    <n v="10.5"/>
    <n v="14.4"/>
    <x v="1"/>
    <x v="9"/>
    <n v="44669"/>
    <s v="Carlton"/>
    <n v="4.0999999999999996"/>
    <n v="6.2"/>
    <n v="10.6"/>
    <n v="14.7"/>
    <n v="91"/>
    <s v="Essendon"/>
    <n v="3.2"/>
    <n v="5.9"/>
    <n v="7.14"/>
    <n v="10.18"/>
    <n v="78"/>
    <x v="1"/>
    <s v="Medium"/>
    <x v="1"/>
  </r>
  <r>
    <s v="2018R0804"/>
    <x v="6"/>
    <x v="7"/>
    <d v="2018-05-12T00:00:00"/>
    <n v="22.3"/>
    <n v="12.3"/>
    <n v="0"/>
    <x v="6"/>
    <x v="38"/>
    <n v="6060"/>
    <s v="Gold Coast"/>
    <n v="3.5"/>
    <n v="5.7"/>
    <n v="9.9"/>
    <n v="11.11"/>
    <n v="77"/>
    <s v="Melbourne"/>
    <n v="4.5"/>
    <n v="8.11"/>
    <n v="13.17"/>
    <n v="21.2"/>
    <n v="146"/>
    <x v="16"/>
    <s v="Low"/>
    <x v="0"/>
  </r>
  <r>
    <s v="2018R0805"/>
    <x v="6"/>
    <x v="7"/>
    <d v="2018-05-12T00:00:00"/>
    <n v="18.100000000000001"/>
    <n v="11"/>
    <n v="0.2"/>
    <x v="17"/>
    <x v="12"/>
    <n v="50967"/>
    <s v="Port Adelaide"/>
    <n v="1.3"/>
    <n v="4.5999999999999996"/>
    <n v="11.11"/>
    <n v="14.11"/>
    <n v="95"/>
    <s v="Adelaide"/>
    <n v="4.2"/>
    <n v="8.3000000000000007"/>
    <n v="10.5"/>
    <n v="14.6"/>
    <n v="90"/>
    <x v="8"/>
    <s v="High"/>
    <x v="1"/>
  </r>
  <r>
    <s v="2018R0806"/>
    <x v="6"/>
    <x v="7"/>
    <d v="2018-05-12T00:00:00"/>
    <n v="16.5"/>
    <n v="10.5"/>
    <n v="14.4"/>
    <x v="4"/>
    <x v="45"/>
    <n v="20865"/>
    <s v="Western Bulldogs"/>
    <n v="4.3"/>
    <n v="9.5"/>
    <n v="12.8"/>
    <n v="16.11"/>
    <n v="107"/>
    <s v="Brisbane"/>
    <n v="4.0999999999999996"/>
    <n v="6.5"/>
    <n v="8.8000000000000007"/>
    <n v="14.9"/>
    <n v="93"/>
    <x v="14"/>
    <s v="Low"/>
    <x v="1"/>
  </r>
  <r>
    <s v="2018R0807"/>
    <x v="6"/>
    <x v="7"/>
    <d v="2018-05-12T00:00:00"/>
    <n v="32.700000000000003"/>
    <n v="15.2"/>
    <n v="0"/>
    <x v="21"/>
    <x v="32"/>
    <n v="41752"/>
    <s v="Fremantle"/>
    <n v="3.2"/>
    <n v="7.5"/>
    <n v="9.9"/>
    <n v="13.11"/>
    <n v="89"/>
    <s v="St Kilda"/>
    <n v="1.2"/>
    <n v="1.5"/>
    <n v="7.7"/>
    <n v="8.11"/>
    <n v="59"/>
    <x v="5"/>
    <s v="Medium"/>
    <x v="1"/>
  </r>
  <r>
    <s v="2018R0808"/>
    <x v="6"/>
    <x v="7"/>
    <d v="2018-05-13T00:00:00"/>
    <n v="16.3"/>
    <n v="11.2"/>
    <n v="1.8"/>
    <x v="4"/>
    <x v="6"/>
    <n v="29153"/>
    <s v="North Melbourne"/>
    <n v="2"/>
    <n v="5.2"/>
    <n v="9.3000000000000007"/>
    <n v="11.6"/>
    <n v="72"/>
    <s v="Richmond"/>
    <n v="3.4"/>
    <n v="8.4"/>
    <n v="9.6999999999999993"/>
    <n v="12.1"/>
    <n v="82"/>
    <x v="13"/>
    <s v="Low"/>
    <x v="0"/>
  </r>
  <r>
    <s v="2018R0809"/>
    <x v="6"/>
    <x v="7"/>
    <d v="2018-05-13T00:00:00"/>
    <n v="16.3"/>
    <n v="11.2"/>
    <n v="1.8"/>
    <x v="1"/>
    <x v="27"/>
    <n v="44602"/>
    <s v="Collingwood"/>
    <n v="1.3"/>
    <n v="1.6"/>
    <n v="4.1100000000000003"/>
    <n v="5.15"/>
    <n v="45"/>
    <s v="Geelong"/>
    <n v="2.4"/>
    <n v="4.7"/>
    <n v="7.1"/>
    <n v="9.1199999999999992"/>
    <n v="66"/>
    <x v="12"/>
    <s v="Medium"/>
    <x v="0"/>
  </r>
  <r>
    <s v="2018R0901"/>
    <x v="6"/>
    <x v="8"/>
    <d v="2018-05-18T00:00:00"/>
    <n v="18.100000000000001"/>
    <n v="13.6"/>
    <n v="1.2"/>
    <x v="17"/>
    <x v="0"/>
    <n v="39407"/>
    <s v="Adelaide"/>
    <n v="3.1"/>
    <n v="3.3"/>
    <n v="6.6"/>
    <n v="9.9"/>
    <n v="63"/>
    <s v="Western Bulldogs"/>
    <n v="0.3"/>
    <n v="1.7"/>
    <n v="1.1000000000000001"/>
    <n v="2.14"/>
    <n v="26"/>
    <x v="4"/>
    <s v="Medium"/>
    <x v="1"/>
  </r>
  <r>
    <s v="2018R0902"/>
    <x v="6"/>
    <x v="8"/>
    <d v="2018-05-19T00:00:00"/>
    <n v="15.5"/>
    <n v="6.4"/>
    <n v="0"/>
    <x v="8"/>
    <x v="3"/>
    <n v="7194"/>
    <s v="North Melbourne"/>
    <n v="5.4"/>
    <n v="7.5"/>
    <n v="14.8"/>
    <n v="17.100000000000001"/>
    <n v="112"/>
    <s v="Greater Western Sydney"/>
    <n v="1.5"/>
    <n v="7.1"/>
    <n v="8.11"/>
    <n v="9.15"/>
    <n v="69"/>
    <x v="10"/>
    <s v="Low"/>
    <x v="1"/>
  </r>
  <r>
    <s v="2018R0903"/>
    <x v="6"/>
    <x v="8"/>
    <d v="2018-05-19T00:00:00"/>
    <m/>
    <m/>
    <m/>
    <x v="19"/>
    <x v="20"/>
    <n v="10689"/>
    <s v="Gold Coast"/>
    <n v="4.2"/>
    <n v="5.3"/>
    <n v="6.6"/>
    <n v="6.6"/>
    <n v="42"/>
    <s v="Port Adelaide"/>
    <n v="5.5"/>
    <n v="6.9"/>
    <n v="8.14"/>
    <n v="11.16"/>
    <n v="82"/>
    <x v="8"/>
    <s v="Low"/>
    <x v="0"/>
  </r>
  <r>
    <s v="2018R0904"/>
    <x v="6"/>
    <x v="8"/>
    <d v="2018-05-19T00:00:00"/>
    <n v="15.5"/>
    <n v="8.4"/>
    <n v="0.8"/>
    <x v="1"/>
    <x v="38"/>
    <n v="50228"/>
    <s v="Essendon"/>
    <n v="5.2"/>
    <n v="9.5"/>
    <n v="10.11"/>
    <n v="12.12"/>
    <n v="84"/>
    <s v="Geelong"/>
    <n v="2.2000000000000002"/>
    <n v="2.2999999999999998"/>
    <n v="3.5"/>
    <n v="7.8"/>
    <n v="50"/>
    <x v="6"/>
    <s v="High"/>
    <x v="1"/>
  </r>
  <r>
    <s v="2018R0905"/>
    <x v="6"/>
    <x v="8"/>
    <d v="2018-05-19T00:00:00"/>
    <n v="15.5"/>
    <n v="8.4"/>
    <n v="0.8"/>
    <x v="4"/>
    <x v="45"/>
    <n v="33994"/>
    <s v="St Kilda"/>
    <n v="3.5"/>
    <n v="7.7"/>
    <n v="9.9"/>
    <n v="10.119999999999999"/>
    <n v="72"/>
    <s v="Collingwood"/>
    <n v="3.3"/>
    <n v="7.6"/>
    <n v="14.7"/>
    <n v="15.1"/>
    <n v="100"/>
    <x v="9"/>
    <s v="Medium"/>
    <x v="0"/>
  </r>
  <r>
    <s v="2018R0906"/>
    <x v="6"/>
    <x v="8"/>
    <d v="2018-05-19T00:00:00"/>
    <n v="19.8"/>
    <n v="10.8"/>
    <n v="0"/>
    <x v="7"/>
    <x v="45"/>
    <n v="27481"/>
    <s v="Sydney"/>
    <n v="3.3"/>
    <n v="7.4"/>
    <n v="11.6"/>
    <n v="17.899999999999999"/>
    <n v="111"/>
    <s v="Fremantle"/>
    <n v="0.4"/>
    <n v="1.7"/>
    <n v="2.9"/>
    <n v="7.1"/>
    <n v="52"/>
    <x v="0"/>
    <s v="Low"/>
    <x v="1"/>
  </r>
  <r>
    <s v="2018R0907"/>
    <x v="6"/>
    <x v="8"/>
    <d v="2018-05-20T00:00:00"/>
    <n v="15.8"/>
    <n v="9.9"/>
    <n v="0"/>
    <x v="1"/>
    <x v="6"/>
    <n v="44142"/>
    <s v="Carlton"/>
    <n v="3.1"/>
    <n v="5.3"/>
    <n v="7.6"/>
    <n v="7.8"/>
    <n v="50"/>
    <s v="Melbourne"/>
    <n v="3.4"/>
    <n v="10.4"/>
    <n v="18.600000000000001"/>
    <n v="25.9"/>
    <n v="159"/>
    <x v="16"/>
    <s v="Medium"/>
    <x v="0"/>
  </r>
  <r>
    <s v="2018R0908"/>
    <x v="6"/>
    <x v="8"/>
    <d v="2018-05-20T00:00:00"/>
    <n v="25.3"/>
    <n v="11.6"/>
    <n v="0"/>
    <x v="6"/>
    <x v="27"/>
    <n v="20628"/>
    <s v="Brisbane"/>
    <n v="4.0999999999999996"/>
    <n v="9.1"/>
    <n v="13.6"/>
    <n v="20.9"/>
    <n v="129"/>
    <s v="Hawthorn"/>
    <n v="5"/>
    <n v="7.2"/>
    <n v="9.3000000000000007"/>
    <n v="11.7"/>
    <n v="73"/>
    <x v="3"/>
    <s v="Low"/>
    <x v="1"/>
  </r>
  <r>
    <s v="2018R0909"/>
    <x v="6"/>
    <x v="8"/>
    <d v="2018-05-20T00:00:00"/>
    <n v="24.6"/>
    <n v="5.0999999999999996"/>
    <n v="0"/>
    <x v="21"/>
    <x v="10"/>
    <n v="57616"/>
    <s v="West Coast"/>
    <n v="6.1"/>
    <n v="7.2"/>
    <n v="14.6"/>
    <n v="20.100000000000001"/>
    <n v="130"/>
    <s v="Richmond"/>
    <n v="2.2999999999999998"/>
    <n v="6.8"/>
    <n v="9.8000000000000007"/>
    <n v="12.11"/>
    <n v="83"/>
    <x v="7"/>
    <s v="High"/>
    <x v="1"/>
  </r>
  <r>
    <s v="2018R1001"/>
    <x v="6"/>
    <x v="9"/>
    <d v="2018-05-25T00:00:00"/>
    <n v="16.3"/>
    <n v="9.1999999999999993"/>
    <n v="0"/>
    <x v="4"/>
    <x v="2"/>
    <n v="37985"/>
    <s v="Collingwood"/>
    <n v="1.1000000000000001"/>
    <n v="5.3"/>
    <n v="9.8000000000000007"/>
    <n v="13.12"/>
    <n v="90"/>
    <s v="Western Bulldogs"/>
    <n v="5.2"/>
    <n v="8.3000000000000007"/>
    <n v="8.5"/>
    <n v="8.6999999999999993"/>
    <n v="55"/>
    <x v="9"/>
    <s v="Medium"/>
    <x v="1"/>
  </r>
  <r>
    <s v="2018R1002"/>
    <x v="6"/>
    <x v="9"/>
    <d v="2018-05-26T00:00:00"/>
    <n v="19.8"/>
    <n v="3"/>
    <n v="0"/>
    <x v="1"/>
    <x v="3"/>
    <n v="48850"/>
    <s v="Richmond"/>
    <n v="3.3"/>
    <n v="6.4"/>
    <n v="10.9"/>
    <n v="15.15"/>
    <n v="105"/>
    <s v="St Kilda"/>
    <n v="2"/>
    <n v="4.3"/>
    <n v="9.5"/>
    <n v="12.5"/>
    <n v="77"/>
    <x v="13"/>
    <s v="Medium"/>
    <x v="1"/>
  </r>
  <r>
    <s v="2018R1003"/>
    <x v="6"/>
    <x v="9"/>
    <d v="2018-05-26T00:00:00"/>
    <n v="23.8"/>
    <n v="15.1"/>
    <n v="0"/>
    <x v="6"/>
    <x v="38"/>
    <n v="18702"/>
    <s v="Brisbane"/>
    <n v="2.2000000000000002"/>
    <n v="2.2999999999999998"/>
    <n v="4.7"/>
    <n v="6.13"/>
    <n v="49"/>
    <s v="Sydney"/>
    <n v="3"/>
    <n v="5.3"/>
    <n v="8.6"/>
    <n v="10.7"/>
    <n v="67"/>
    <x v="0"/>
    <s v="Low"/>
    <x v="0"/>
  </r>
  <r>
    <s v="2018R1004"/>
    <x v="6"/>
    <x v="9"/>
    <d v="2018-05-26T00:00:00"/>
    <n v="16.7"/>
    <n v="2.4"/>
    <n v="0"/>
    <x v="10"/>
    <x v="45"/>
    <n v="31090"/>
    <s v="Geelong"/>
    <n v="4"/>
    <n v="5.3"/>
    <n v="7.5"/>
    <n v="11.7"/>
    <n v="73"/>
    <s v="Carlton"/>
    <n v="2.1"/>
    <n v="2.7"/>
    <n v="4.1100000000000003"/>
    <n v="5.15"/>
    <n v="45"/>
    <x v="12"/>
    <s v="Medium"/>
    <x v="1"/>
  </r>
  <r>
    <s v="2018R1005"/>
    <x v="6"/>
    <x v="9"/>
    <d v="2018-05-26T00:00:00"/>
    <n v="21.2"/>
    <n v="7.6"/>
    <n v="0"/>
    <x v="14"/>
    <x v="45"/>
    <n v="10789"/>
    <s v="Greater Western Sydney"/>
    <n v="2.2999999999999998"/>
    <n v="5.6"/>
    <n v="7.9"/>
    <n v="8.1199999999999992"/>
    <n v="60"/>
    <s v="Essendon"/>
    <n v="5.2"/>
    <n v="7.3"/>
    <n v="8.8000000000000007"/>
    <n v="14.11"/>
    <n v="95"/>
    <x v="6"/>
    <s v="Low"/>
    <x v="0"/>
  </r>
  <r>
    <s v="2018R1006"/>
    <x v="6"/>
    <x v="9"/>
    <d v="2018-05-27T00:00:00"/>
    <n v="20.2"/>
    <n v="7.6"/>
    <n v="0"/>
    <x v="4"/>
    <x v="6"/>
    <n v="28077"/>
    <s v="Hawthorn"/>
    <n v="3.1"/>
    <n v="6.3"/>
    <n v="8.6"/>
    <n v="9.6"/>
    <n v="60"/>
    <s v="West Coast"/>
    <n v="3.2"/>
    <n v="6.3"/>
    <n v="9.6"/>
    <n v="11.9"/>
    <n v="75"/>
    <x v="7"/>
    <s v="Low"/>
    <x v="0"/>
  </r>
  <r>
    <s v="2018R1007"/>
    <x v="6"/>
    <x v="9"/>
    <d v="2018-05-27T00:00:00"/>
    <n v="29.7"/>
    <n v="9"/>
    <n v="0"/>
    <x v="18"/>
    <x v="29"/>
    <n v="6989"/>
    <s v="Melbourne"/>
    <n v="7.1"/>
    <n v="12.2"/>
    <n v="18.600000000000001"/>
    <n v="23.8"/>
    <n v="146"/>
    <s v="Adelaide"/>
    <n v="3.1"/>
    <n v="4.2"/>
    <n v="5.4"/>
    <n v="8.6999999999999993"/>
    <n v="55"/>
    <x v="16"/>
    <s v="Low"/>
    <x v="1"/>
  </r>
  <r>
    <s v="2018R1008"/>
    <x v="6"/>
    <x v="9"/>
    <d v="2018-05-27T00:00:00"/>
    <n v="21.3"/>
    <n v="14.8"/>
    <n v="4.2"/>
    <x v="21"/>
    <x v="10"/>
    <n v="37575"/>
    <s v="Fremantle"/>
    <n v="3.4"/>
    <n v="5.5"/>
    <n v="6.8"/>
    <n v="8.1"/>
    <n v="58"/>
    <s v="North Melbourne"/>
    <n v="1.8"/>
    <n v="4.12"/>
    <n v="7.13"/>
    <n v="12.14"/>
    <n v="86"/>
    <x v="10"/>
    <s v="Medium"/>
    <x v="0"/>
  </r>
  <r>
    <s v="2018R1101"/>
    <x v="6"/>
    <x v="10"/>
    <d v="2018-06-01T00:00:00"/>
    <n v="15.9"/>
    <n v="12.3"/>
    <n v="0"/>
    <x v="7"/>
    <x v="2"/>
    <n v="27351"/>
    <s v="Sydney"/>
    <n v="3.5"/>
    <n v="5.7"/>
    <n v="10.9"/>
    <n v="13.13"/>
    <n v="91"/>
    <s v="Carlton"/>
    <n v="3.1"/>
    <n v="6.2"/>
    <n v="6.6"/>
    <n v="9.6999999999999993"/>
    <n v="61"/>
    <x v="0"/>
    <s v="Low"/>
    <x v="1"/>
  </r>
  <r>
    <s v="2018R1102"/>
    <x v="6"/>
    <x v="10"/>
    <d v="2018-06-02T00:00:00"/>
    <n v="13.9"/>
    <n v="1.6"/>
    <n v="0"/>
    <x v="4"/>
    <x v="3"/>
    <n v="28485"/>
    <s v="Western Bulldogs"/>
    <n v="3.3"/>
    <n v="4.5999999999999996"/>
    <n v="6.8"/>
    <n v="7.9"/>
    <n v="51"/>
    <s v="Melbourne"/>
    <n v="2.1"/>
    <n v="7.4"/>
    <n v="11.7"/>
    <n v="15.1"/>
    <n v="100"/>
    <x v="16"/>
    <s v="Low"/>
    <x v="0"/>
  </r>
  <r>
    <s v="2018R1103"/>
    <x v="6"/>
    <x v="10"/>
    <d v="2018-06-02T00:00:00"/>
    <n v="15.1"/>
    <n v="1.6"/>
    <n v="0"/>
    <x v="12"/>
    <x v="9"/>
    <n v="13007"/>
    <s v="Hawthorn"/>
    <n v="1.2"/>
    <n v="5.3"/>
    <n v="7.7"/>
    <n v="9.1"/>
    <n v="64"/>
    <s v="Port Adelaide"/>
    <n v="5.2"/>
    <n v="5.3"/>
    <n v="6.6"/>
    <n v="9.6999999999999993"/>
    <n v="61"/>
    <x v="2"/>
    <s v="Low"/>
    <x v="1"/>
  </r>
  <r>
    <s v="2018R1104"/>
    <x v="6"/>
    <x v="10"/>
    <d v="2018-06-02T00:00:00"/>
    <n v="22.9"/>
    <n v="10"/>
    <n v="0"/>
    <x v="2"/>
    <x v="38"/>
    <n v="17490"/>
    <s v="Gold Coast"/>
    <n v="2.4"/>
    <n v="2.5"/>
    <n v="4.1100000000000003"/>
    <n v="4.12"/>
    <n v="36"/>
    <s v="Geelong"/>
    <n v="3.5"/>
    <n v="10.11"/>
    <n v="13.15"/>
    <n v="17.190000000000001"/>
    <n v="121"/>
    <x v="12"/>
    <s v="Low"/>
    <x v="0"/>
  </r>
  <r>
    <s v="2018R1105"/>
    <x v="6"/>
    <x v="10"/>
    <d v="2018-06-02T00:00:00"/>
    <n v="13.9"/>
    <n v="1.6"/>
    <n v="0"/>
    <x v="1"/>
    <x v="45"/>
    <n v="81046"/>
    <s v="Essendon"/>
    <n v="1.3"/>
    <n v="4.5"/>
    <n v="5.6"/>
    <n v="6.7"/>
    <n v="43"/>
    <s v="Richmond"/>
    <n v="5.4"/>
    <n v="9.6"/>
    <n v="15.1"/>
    <n v="17.12"/>
    <n v="114"/>
    <x v="13"/>
    <s v="High"/>
    <x v="0"/>
  </r>
  <r>
    <s v="2018R1106"/>
    <x v="6"/>
    <x v="10"/>
    <d v="2018-06-02T00:00:00"/>
    <n v="19.600000000000001"/>
    <n v="5.3"/>
    <n v="0"/>
    <x v="21"/>
    <x v="32"/>
    <n v="54188"/>
    <s v="West Coast"/>
    <n v="5"/>
    <n v="10.1"/>
    <n v="15.3"/>
    <n v="16.5"/>
    <n v="101"/>
    <s v="St Kilda"/>
    <n v="2.1"/>
    <n v="5.3"/>
    <n v="7.3"/>
    <n v="14.4"/>
    <n v="88"/>
    <x v="7"/>
    <s v="High"/>
    <x v="1"/>
  </r>
  <r>
    <s v="2018R1107"/>
    <x v="6"/>
    <x v="10"/>
    <d v="2018-06-03T00:00:00"/>
    <n v="13.6"/>
    <n v="4.2"/>
    <n v="0"/>
    <x v="4"/>
    <x v="6"/>
    <n v="22133"/>
    <s v="North Melbourne"/>
    <n v="5.7"/>
    <n v="12.9"/>
    <n v="16.14"/>
    <n v="21.15"/>
    <n v="141"/>
    <s v="Brisbane"/>
    <n v="0.4"/>
    <n v="3.8"/>
    <n v="7.11"/>
    <n v="12.15"/>
    <n v="87"/>
    <x v="10"/>
    <s v="Low"/>
    <x v="1"/>
  </r>
  <r>
    <s v="2018R1108"/>
    <x v="6"/>
    <x v="10"/>
    <d v="2018-06-03T00:00:00"/>
    <n v="13.6"/>
    <n v="4.2"/>
    <n v="0"/>
    <x v="1"/>
    <x v="27"/>
    <n v="34542"/>
    <s v="Collingwood"/>
    <n v="3.6"/>
    <n v="8.8000000000000007"/>
    <n v="14.9"/>
    <n v="21.12"/>
    <n v="138"/>
    <s v="Fremantle"/>
    <n v="2.2999999999999998"/>
    <n v="3.4"/>
    <n v="5.4"/>
    <n v="12.5"/>
    <n v="77"/>
    <x v="9"/>
    <s v="Medium"/>
    <x v="1"/>
  </r>
  <r>
    <s v="2018R1109"/>
    <x v="6"/>
    <x v="10"/>
    <d v="2018-06-03T00:00:00"/>
    <n v="17.2"/>
    <n v="4.2"/>
    <n v="0"/>
    <x v="17"/>
    <x v="7"/>
    <n v="44120"/>
    <s v="Adelaide"/>
    <n v="4.3"/>
    <n v="6.7"/>
    <n v="9.1"/>
    <n v="11.15"/>
    <n v="81"/>
    <s v="Greater Western Sydney"/>
    <n v="3.5"/>
    <n v="9.6999999999999993"/>
    <n v="11.1"/>
    <n v="14.13"/>
    <n v="97"/>
    <x v="15"/>
    <s v="Medium"/>
    <x v="0"/>
  </r>
  <r>
    <s v="2018R1201"/>
    <x v="6"/>
    <x v="11"/>
    <d v="2018-06-08T00:00:00"/>
    <n v="15.2"/>
    <n v="12.5"/>
    <n v="2.2000000000000002"/>
    <x v="17"/>
    <x v="0"/>
    <n v="39936"/>
    <s v="Port Adelaide"/>
    <n v="2.2000000000000002"/>
    <n v="9.5"/>
    <n v="10.7"/>
    <n v="10.119999999999999"/>
    <n v="72"/>
    <s v="Richmond"/>
    <n v="3.3"/>
    <n v="5.6"/>
    <n v="7.8"/>
    <n v="8.1"/>
    <n v="58"/>
    <x v="8"/>
    <s v="Medium"/>
    <x v="1"/>
  </r>
  <r>
    <s v="2018R1202"/>
    <x v="6"/>
    <x v="11"/>
    <d v="2018-06-09T00:00:00"/>
    <n v="16.399999999999999"/>
    <n v="6.1"/>
    <n v="0"/>
    <x v="10"/>
    <x v="3"/>
    <n v="31265"/>
    <s v="Geelong"/>
    <n v="4.4000000000000004"/>
    <n v="6.7"/>
    <n v="9.8000000000000007"/>
    <n v="14.12"/>
    <n v="96"/>
    <s v="North Melbourne"/>
    <n v="1.6"/>
    <n v="2.6"/>
    <n v="6.8"/>
    <n v="8.11"/>
    <n v="59"/>
    <x v="12"/>
    <s v="Medium"/>
    <x v="1"/>
  </r>
  <r>
    <s v="2018R1203"/>
    <x v="6"/>
    <x v="11"/>
    <d v="2018-06-09T00:00:00"/>
    <n v="16.600000000000001"/>
    <n v="10.9"/>
    <n v="9"/>
    <x v="14"/>
    <x v="38"/>
    <n v="7131"/>
    <s v="Greater Western Sydney"/>
    <n v="2.6"/>
    <n v="9.9"/>
    <n v="17.12"/>
    <n v="20.14"/>
    <n v="134"/>
    <s v="Gold Coast"/>
    <n v="1"/>
    <n v="3.1"/>
    <n v="4.0999999999999996"/>
    <n v="4.2"/>
    <n v="26"/>
    <x v="15"/>
    <s v="Low"/>
    <x v="1"/>
  </r>
  <r>
    <s v="2018R1204"/>
    <x v="6"/>
    <x v="11"/>
    <d v="2018-06-09T00:00:00"/>
    <n v="15.8"/>
    <n v="10.1"/>
    <n v="2.6"/>
    <x v="4"/>
    <x v="45"/>
    <n v="27569"/>
    <s v="St Kilda"/>
    <n v="1.1000000000000001"/>
    <n v="3.8"/>
    <n v="4.0999999999999996"/>
    <n v="7.13"/>
    <n v="55"/>
    <s v="Sydney"/>
    <n v="9.1"/>
    <n v="14.3"/>
    <n v="17.7"/>
    <n v="19.12"/>
    <n v="126"/>
    <x v="0"/>
    <s v="Low"/>
    <x v="0"/>
  </r>
  <r>
    <s v="2018R1205"/>
    <x v="6"/>
    <x v="11"/>
    <d v="2018-06-10T00:00:00"/>
    <n v="23.6"/>
    <n v="15.6"/>
    <n v="0.8"/>
    <x v="6"/>
    <x v="6"/>
    <n v="20476"/>
    <s v="Brisbane"/>
    <n v="2.4"/>
    <n v="3.7"/>
    <n v="5.9"/>
    <n v="8.14"/>
    <n v="62"/>
    <s v="Essendon"/>
    <n v="4"/>
    <n v="7.4"/>
    <n v="8.11"/>
    <n v="12.12"/>
    <n v="84"/>
    <x v="6"/>
    <s v="Low"/>
    <x v="0"/>
  </r>
  <r>
    <s v="2018R1206"/>
    <x v="6"/>
    <x v="11"/>
    <d v="2018-06-10T00:00:00"/>
    <n v="19.8"/>
    <n v="13.5"/>
    <n v="21.8"/>
    <x v="21"/>
    <x v="10"/>
    <n v="33421"/>
    <s v="Fremantle"/>
    <n v="5.2"/>
    <n v="5.6"/>
    <n v="9.8000000000000007"/>
    <n v="10.11"/>
    <n v="71"/>
    <s v="Adelaide"/>
    <n v="1.4"/>
    <n v="7.6"/>
    <n v="7.9"/>
    <n v="9.14"/>
    <n v="68"/>
    <x v="5"/>
    <s v="Medium"/>
    <x v="1"/>
  </r>
  <r>
    <s v="2018R1207"/>
    <x v="6"/>
    <x v="11"/>
    <d v="2018-06-11T00:00:00"/>
    <n v="16.600000000000001"/>
    <n v="2.7"/>
    <n v="0"/>
    <x v="1"/>
    <x v="27"/>
    <n v="83518"/>
    <s v="Melbourne"/>
    <n v="2"/>
    <n v="7.2"/>
    <n v="11.5"/>
    <n v="14.7"/>
    <n v="91"/>
    <s v="Collingwood"/>
    <n v="5.5"/>
    <n v="9.9"/>
    <n v="15.11"/>
    <n v="20.13"/>
    <n v="133"/>
    <x v="9"/>
    <s v="High"/>
    <x v="0"/>
  </r>
  <r>
    <s v="2018R1301"/>
    <x v="6"/>
    <x v="12"/>
    <d v="2018-06-14T00:00:00"/>
    <n v="16.2"/>
    <n v="11.4"/>
    <n v="1.8"/>
    <x v="17"/>
    <x v="0"/>
    <n v="26137"/>
    <s v="Port Adelaide"/>
    <n v="5.5"/>
    <n v="8.6"/>
    <n v="14.9"/>
    <n v="20.12"/>
    <n v="132"/>
    <s v="Western Bulldogs"/>
    <n v="0.1"/>
    <n v="4.5"/>
    <n v="8.6999999999999993"/>
    <n v="11.9"/>
    <n v="75"/>
    <x v="8"/>
    <s v="Low"/>
    <x v="1"/>
  </r>
  <r>
    <s v="2018R1302"/>
    <x v="6"/>
    <x v="12"/>
    <d v="2018-06-15T00:00:00"/>
    <n v="21.2"/>
    <n v="10.7"/>
    <n v="0"/>
    <x v="7"/>
    <x v="2"/>
    <n v="36402"/>
    <s v="Sydney"/>
    <n v="0.3"/>
    <n v="5.3"/>
    <n v="10.6"/>
    <n v="10.119999999999999"/>
    <n v="72"/>
    <s v="West Coast"/>
    <n v="1.3"/>
    <n v="2.7"/>
    <n v="5.0999999999999996"/>
    <n v="7.15"/>
    <n v="57"/>
    <x v="0"/>
    <s v="Medium"/>
    <x v="1"/>
  </r>
  <r>
    <s v="2018R1303"/>
    <x v="6"/>
    <x v="12"/>
    <d v="2018-06-16T00:00:00"/>
    <n v="12.5"/>
    <n v="5.8"/>
    <n v="0.8"/>
    <x v="4"/>
    <x v="3"/>
    <n v="21430"/>
    <s v="Carlton"/>
    <n v="0.4"/>
    <n v="0.7"/>
    <n v="3.7"/>
    <n v="6.1"/>
    <n v="46"/>
    <s v="Fremantle"/>
    <n v="6.3"/>
    <n v="12.5"/>
    <n v="14.1"/>
    <n v="15.13"/>
    <n v="103"/>
    <x v="5"/>
    <s v="Low"/>
    <x v="0"/>
  </r>
  <r>
    <s v="2018R1304"/>
    <x v="6"/>
    <x v="12"/>
    <d v="2018-06-16T00:00:00"/>
    <n v="22.5"/>
    <n v="7.9"/>
    <n v="0"/>
    <x v="2"/>
    <x v="38"/>
    <n v="10181"/>
    <s v="Gold Coast"/>
    <n v="4.2"/>
    <n v="9.6999999999999993"/>
    <n v="11.12"/>
    <n v="11.12"/>
    <n v="78"/>
    <s v="St Kilda"/>
    <n v="3.2"/>
    <n v="4.5999999999999996"/>
    <n v="6.11"/>
    <n v="11.14"/>
    <n v="80"/>
    <x v="11"/>
    <s v="Low"/>
    <x v="0"/>
  </r>
  <r>
    <s v="2018R1305"/>
    <x v="6"/>
    <x v="12"/>
    <d v="2018-06-16T00:00:00"/>
    <n v="12.5"/>
    <n v="5.8"/>
    <n v="0.8"/>
    <x v="1"/>
    <x v="45"/>
    <n v="26693"/>
    <s v="Hawthorn"/>
    <n v="2.5"/>
    <n v="3.9"/>
    <n v="10.11"/>
    <n v="12.16"/>
    <n v="88"/>
    <s v="Adelaide"/>
    <n v="1.2"/>
    <n v="3.5"/>
    <n v="3.5"/>
    <n v="4.8"/>
    <n v="32"/>
    <x v="2"/>
    <s v="Low"/>
    <x v="1"/>
  </r>
  <r>
    <s v="2018R1306"/>
    <x v="6"/>
    <x v="12"/>
    <d v="2018-06-17T00:00:00"/>
    <n v="12.2"/>
    <n v="7.1"/>
    <n v="12.2"/>
    <x v="1"/>
    <x v="27"/>
    <n v="46423"/>
    <s v="Geelong"/>
    <n v="4.2"/>
    <n v="5.5"/>
    <n v="8.6999999999999993"/>
    <n v="9.11"/>
    <n v="65"/>
    <s v="Richmond"/>
    <n v="1.5"/>
    <n v="5.7"/>
    <n v="8.8000000000000007"/>
    <n v="12.11"/>
    <n v="83"/>
    <x v="13"/>
    <s v="Medium"/>
    <x v="0"/>
  </r>
  <r>
    <s v="2018R1401"/>
    <x v="6"/>
    <x v="13"/>
    <d v="2018-06-21T00:00:00"/>
    <n v="20.100000000000001"/>
    <n v="9.6999999999999993"/>
    <n v="0"/>
    <x v="21"/>
    <x v="32"/>
    <n v="51409"/>
    <s v="West Coast"/>
    <n v="0.1"/>
    <n v="1.6"/>
    <n v="2.12"/>
    <n v="6.16"/>
    <n v="52"/>
    <s v="Essendon"/>
    <n v="6.2"/>
    <n v="8.4"/>
    <n v="9.6999999999999993"/>
    <n v="12.8"/>
    <n v="80"/>
    <x v="6"/>
    <s v="High"/>
    <x v="0"/>
  </r>
  <r>
    <s v="2018R1402"/>
    <x v="6"/>
    <x v="13"/>
    <d v="2018-06-22T00:00:00"/>
    <n v="15.7"/>
    <n v="2.8"/>
    <n v="0"/>
    <x v="17"/>
    <x v="0"/>
    <n v="40751"/>
    <s v="Port Adelaide"/>
    <n v="1.3"/>
    <n v="4.5999999999999996"/>
    <n v="8.6999999999999993"/>
    <n v="11.9"/>
    <n v="75"/>
    <s v="Melbourne"/>
    <n v="3.5"/>
    <n v="4.8"/>
    <n v="9.9"/>
    <n v="9.11"/>
    <n v="65"/>
    <x v="8"/>
    <s v="Medium"/>
    <x v="1"/>
  </r>
  <r>
    <s v="2018R1403"/>
    <x v="6"/>
    <x v="13"/>
    <d v="2018-06-23T00:00:00"/>
    <n v="14.3"/>
    <n v="0.9"/>
    <n v="0.2"/>
    <x v="12"/>
    <x v="3"/>
    <n v="9007"/>
    <s v="Hawthorn"/>
    <n v="2.1"/>
    <n v="5.7"/>
    <n v="8.1300000000000008"/>
    <n v="13.18"/>
    <n v="96"/>
    <s v="Gold Coast"/>
    <n v="3.4"/>
    <n v="3.6"/>
    <n v="3.9"/>
    <n v="5.13"/>
    <n v="43"/>
    <x v="2"/>
    <s v="Low"/>
    <x v="1"/>
  </r>
  <r>
    <s v="2018R1404"/>
    <x v="6"/>
    <x v="13"/>
    <d v="2018-06-23T00:00:00"/>
    <n v="23.1"/>
    <n v="9.1"/>
    <n v="0"/>
    <x v="6"/>
    <x v="38"/>
    <n v="11267"/>
    <s v="Brisbane"/>
    <n v="3.2"/>
    <n v="4.4000000000000004"/>
    <n v="7.6"/>
    <n v="12.1"/>
    <n v="82"/>
    <s v="Greater Western Sydney"/>
    <n v="5.2"/>
    <n v="8.4"/>
    <n v="10.9"/>
    <n v="16.13"/>
    <n v="109"/>
    <x v="15"/>
    <s v="Low"/>
    <x v="0"/>
  </r>
  <r>
    <s v="2018R1405"/>
    <x v="6"/>
    <x v="13"/>
    <d v="2018-06-23T00:00:00"/>
    <n v="12.9"/>
    <n v="5.6"/>
    <n v="0"/>
    <x v="4"/>
    <x v="45"/>
    <n v="26301"/>
    <s v="Western Bulldogs"/>
    <n v="2.1"/>
    <n v="6.3"/>
    <n v="8.6999999999999993"/>
    <n v="11.9"/>
    <n v="75"/>
    <s v="North Melbourne"/>
    <n v="1.1000000000000001"/>
    <n v="3.3"/>
    <n v="8.5"/>
    <n v="12.5"/>
    <n v="77"/>
    <x v="10"/>
    <s v="Low"/>
    <x v="0"/>
  </r>
  <r>
    <s v="2018R1406"/>
    <x v="6"/>
    <x v="13"/>
    <d v="2018-06-24T00:00:00"/>
    <n v="12.8"/>
    <n v="6.7"/>
    <n v="0.2"/>
    <x v="1"/>
    <x v="27"/>
    <n v="53706"/>
    <s v="Collingwood"/>
    <n v="3.2"/>
    <n v="5.8"/>
    <n v="8.1199999999999992"/>
    <n v="11.13"/>
    <n v="79"/>
    <s v="Carlton"/>
    <n v="3.2"/>
    <n v="4.3"/>
    <n v="7.4"/>
    <n v="9.5"/>
    <n v="59"/>
    <x v="9"/>
    <s v="High"/>
    <x v="1"/>
  </r>
  <r>
    <s v="2018R1501"/>
    <x v="6"/>
    <x v="14"/>
    <d v="2018-06-28T00:00:00"/>
    <n v="9.8000000000000007"/>
    <n v="3.2"/>
    <n v="0"/>
    <x v="4"/>
    <x v="0"/>
    <n v="43519"/>
    <s v="Richmond"/>
    <n v="6.1"/>
    <n v="7.2"/>
    <n v="11.5"/>
    <n v="14.9"/>
    <n v="93"/>
    <s v="Sydney"/>
    <n v="3.1"/>
    <n v="5.0999999999999996"/>
    <n v="10.1"/>
    <n v="11.1"/>
    <n v="67"/>
    <x v="13"/>
    <s v="Medium"/>
    <x v="1"/>
  </r>
  <r>
    <s v="2018R1502"/>
    <x v="6"/>
    <x v="14"/>
    <d v="2018-06-29T00:00:00"/>
    <n v="12"/>
    <n v="5.0999999999999996"/>
    <n v="0.4"/>
    <x v="4"/>
    <x v="2"/>
    <n v="29499"/>
    <s v="Western Bulldogs"/>
    <n v="4.2"/>
    <n v="9.4"/>
    <n v="13.5"/>
    <n v="16.7"/>
    <n v="103"/>
    <s v="Geelong"/>
    <n v="4.3"/>
    <n v="8.4"/>
    <n v="13.7"/>
    <n v="15.11"/>
    <n v="101"/>
    <x v="14"/>
    <s v="Low"/>
    <x v="1"/>
  </r>
  <r>
    <s v="2018R1503"/>
    <x v="6"/>
    <x v="14"/>
    <d v="2018-06-30T00:00:00"/>
    <n v="14.8"/>
    <n v="8.6999999999999993"/>
    <n v="0.4"/>
    <x v="1"/>
    <x v="3"/>
    <n v="26562"/>
    <s v="Carlton"/>
    <n v="5"/>
    <n v="6.2"/>
    <n v="8.6999999999999993"/>
    <n v="10.9"/>
    <n v="69"/>
    <s v="Port Adelaide"/>
    <n v="3.6"/>
    <n v="8.9"/>
    <n v="8.9"/>
    <n v="13.12"/>
    <n v="90"/>
    <x v="8"/>
    <s v="Low"/>
    <x v="0"/>
  </r>
  <r>
    <s v="2018R1504"/>
    <x v="6"/>
    <x v="14"/>
    <d v="2018-06-30T00:00:00"/>
    <n v="14.5"/>
    <n v="10.1"/>
    <n v="1.6"/>
    <x v="17"/>
    <x v="43"/>
    <n v="44771"/>
    <s v="Adelaide"/>
    <n v="1.3"/>
    <n v="3.8"/>
    <n v="6.1"/>
    <n v="12.16"/>
    <n v="88"/>
    <s v="West Coast"/>
    <n v="2.4"/>
    <n v="5.5"/>
    <n v="10.6"/>
    <n v="12.6"/>
    <n v="78"/>
    <x v="4"/>
    <s v="Medium"/>
    <x v="1"/>
  </r>
  <r>
    <s v="2018R1505"/>
    <x v="6"/>
    <x v="14"/>
    <d v="2018-06-30T00:00:00"/>
    <n v="23.3"/>
    <n v="13.2"/>
    <n v="0.2"/>
    <x v="2"/>
    <x v="45"/>
    <n v="13637"/>
    <s v="Gold Coast"/>
    <n v="3.2"/>
    <n v="4.4000000000000004"/>
    <n v="7.7"/>
    <n v="8.1199999999999992"/>
    <n v="60"/>
    <s v="Collingwood"/>
    <n v="4.3"/>
    <n v="10.6"/>
    <n v="13.11"/>
    <n v="14.15"/>
    <n v="99"/>
    <x v="9"/>
    <s v="Low"/>
    <x v="0"/>
  </r>
  <r>
    <s v="2018R1506"/>
    <x v="6"/>
    <x v="14"/>
    <d v="2018-06-30T00:00:00"/>
    <n v="19.5"/>
    <n v="3.3"/>
    <n v="0"/>
    <x v="14"/>
    <x v="45"/>
    <n v="10866"/>
    <s v="Greater Western Sydney"/>
    <n v="5.3"/>
    <n v="6.11"/>
    <n v="11.15"/>
    <n v="13.17"/>
    <n v="95"/>
    <s v="Hawthorn"/>
    <n v="1.3"/>
    <n v="5.4"/>
    <n v="9.5"/>
    <n v="13.6"/>
    <n v="84"/>
    <x v="15"/>
    <s v="Low"/>
    <x v="1"/>
  </r>
  <r>
    <s v="2018R1507"/>
    <x v="6"/>
    <x v="14"/>
    <d v="2018-07-01T00:00:00"/>
    <n v="14.9"/>
    <n v="2.6"/>
    <n v="0.2"/>
    <x v="1"/>
    <x v="6"/>
    <n v="38910"/>
    <s v="Melbourne"/>
    <n v="4.2"/>
    <n v="9.3000000000000007"/>
    <n v="11.6"/>
    <n v="18.899999999999999"/>
    <n v="117"/>
    <s v="St Kilda"/>
    <n v="4.3"/>
    <n v="11.6"/>
    <n v="14.1"/>
    <n v="18.11"/>
    <n v="119"/>
    <x v="11"/>
    <s v="Medium"/>
    <x v="0"/>
  </r>
  <r>
    <s v="2018R1508"/>
    <x v="6"/>
    <x v="14"/>
    <d v="2018-07-01T00:00:00"/>
    <n v="14.9"/>
    <n v="2.6"/>
    <n v="0.2"/>
    <x v="4"/>
    <x v="27"/>
    <n v="45580"/>
    <s v="Essendon"/>
    <n v="6.2"/>
    <n v="13.6"/>
    <n v="15.8"/>
    <n v="19.11"/>
    <n v="125"/>
    <s v="North Melbourne"/>
    <n v="7.2"/>
    <n v="10.4"/>
    <n v="13.8"/>
    <n v="16.12"/>
    <n v="108"/>
    <x v="6"/>
    <s v="Medium"/>
    <x v="1"/>
  </r>
  <r>
    <s v="2018R1509"/>
    <x v="6"/>
    <x v="14"/>
    <d v="2018-07-01T00:00:00"/>
    <n v="22"/>
    <n v="6.3"/>
    <n v="0"/>
    <x v="21"/>
    <x v="10"/>
    <n v="41674"/>
    <s v="Fremantle"/>
    <n v="1.4"/>
    <n v="3.6"/>
    <n v="6.9"/>
    <n v="9.1"/>
    <n v="64"/>
    <s v="Brisbane"/>
    <n v="4.3"/>
    <n v="7.6"/>
    <n v="13.8"/>
    <n v="18.11"/>
    <n v="119"/>
    <x v="3"/>
    <s v="Medium"/>
    <x v="0"/>
  </r>
  <r>
    <s v="2018R1601"/>
    <x v="6"/>
    <x v="15"/>
    <d v="2018-07-05T00:00:00"/>
    <n v="25.9"/>
    <n v="9.6999999999999993"/>
    <n v="0"/>
    <x v="7"/>
    <x v="0"/>
    <n v="34363"/>
    <s v="Sydney"/>
    <n v="2.2000000000000002"/>
    <n v="3.2"/>
    <n v="7.4"/>
    <n v="9.5"/>
    <n v="59"/>
    <s v="Geelong"/>
    <n v="1.4"/>
    <n v="4.1100000000000003"/>
    <n v="5.16"/>
    <n v="8.23"/>
    <n v="71"/>
    <x v="12"/>
    <s v="Medium"/>
    <x v="0"/>
  </r>
  <r>
    <s v="2018R1602"/>
    <x v="6"/>
    <x v="15"/>
    <d v="2018-07-06T00:00:00"/>
    <n v="14.5"/>
    <n v="11.1"/>
    <n v="0"/>
    <x v="1"/>
    <x v="2"/>
    <n v="54934"/>
    <s v="Richmond"/>
    <n v="2.2999999999999998"/>
    <n v="7.8"/>
    <n v="9.1"/>
    <n v="15.13"/>
    <n v="103"/>
    <s v="Adelaide"/>
    <n v="1.3"/>
    <n v="4.4000000000000004"/>
    <n v="7.6"/>
    <n v="8.8000000000000007"/>
    <n v="56"/>
    <x v="13"/>
    <s v="High"/>
    <x v="1"/>
  </r>
  <r>
    <s v="2018R1603"/>
    <x v="6"/>
    <x v="15"/>
    <d v="2018-07-07T00:00:00"/>
    <n v="24.9"/>
    <n v="18.2"/>
    <n v="2.6"/>
    <x v="6"/>
    <x v="3"/>
    <n v="21074"/>
    <s v="Brisbane"/>
    <n v="3.1"/>
    <n v="8.6999999999999993"/>
    <n v="14.11"/>
    <n v="18.12"/>
    <n v="120"/>
    <s v="Carlton"/>
    <n v="2.5"/>
    <n v="2.6"/>
    <n v="4.8"/>
    <n v="7.13"/>
    <n v="55"/>
    <x v="3"/>
    <s v="Low"/>
    <x v="1"/>
  </r>
  <r>
    <s v="2018R1604"/>
    <x v="6"/>
    <x v="15"/>
    <d v="2018-07-07T00:00:00"/>
    <n v="14.3"/>
    <n v="8.9"/>
    <n v="7.4"/>
    <x v="17"/>
    <x v="43"/>
    <n v="36253"/>
    <s v="Port Adelaide"/>
    <n v="3.1"/>
    <n v="5.6"/>
    <n v="8.1199999999999992"/>
    <n v="12.14"/>
    <n v="86"/>
    <s v="St Kilda"/>
    <n v="0.5"/>
    <n v="2.6"/>
    <n v="4.5999999999999996"/>
    <n v="7.8"/>
    <n v="50"/>
    <x v="8"/>
    <s v="Medium"/>
    <x v="1"/>
  </r>
  <r>
    <s v="2018R1605"/>
    <x v="6"/>
    <x v="15"/>
    <d v="2018-07-07T00:00:00"/>
    <n v="12.4"/>
    <n v="8.1"/>
    <n v="1.4"/>
    <x v="4"/>
    <x v="45"/>
    <n v="35320"/>
    <s v="Western Bulldogs"/>
    <n v="4.0999999999999996"/>
    <n v="7.4"/>
    <n v="7.5"/>
    <n v="9.5"/>
    <n v="59"/>
    <s v="Hawthorn"/>
    <n v="6"/>
    <n v="7.2"/>
    <n v="14.6"/>
    <n v="19.8"/>
    <n v="122"/>
    <x v="2"/>
    <s v="Medium"/>
    <x v="0"/>
  </r>
  <r>
    <s v="2018R1606"/>
    <x v="6"/>
    <x v="15"/>
    <d v="2018-07-07T00:00:00"/>
    <n v="32.1"/>
    <n v="20.8"/>
    <n v="0"/>
    <x v="13"/>
    <x v="11"/>
    <n v="8689"/>
    <s v="Melbourne"/>
    <n v="2.9"/>
    <n v="5.15"/>
    <n v="9.18"/>
    <n v="13.24"/>
    <n v="102"/>
    <s v="Fremantle"/>
    <n v="2"/>
    <n v="4.2"/>
    <n v="6.5"/>
    <n v="7.6"/>
    <n v="48"/>
    <x v="16"/>
    <s v="Low"/>
    <x v="1"/>
  </r>
  <r>
    <s v="2018R1607"/>
    <x v="6"/>
    <x v="15"/>
    <d v="2018-07-08T00:00:00"/>
    <n v="14.2"/>
    <n v="8.3000000000000007"/>
    <n v="0.8"/>
    <x v="4"/>
    <x v="6"/>
    <n v="14389"/>
    <s v="North Melbourne"/>
    <n v="4.2"/>
    <n v="7.4"/>
    <n v="12.6"/>
    <n v="14.11"/>
    <n v="95"/>
    <s v="Gold Coast"/>
    <n v="1"/>
    <n v="5.5"/>
    <n v="6.7"/>
    <n v="8.1"/>
    <n v="58"/>
    <x v="10"/>
    <s v="Low"/>
    <x v="1"/>
  </r>
  <r>
    <s v="2018R1608"/>
    <x v="6"/>
    <x v="15"/>
    <d v="2018-07-08T00:00:00"/>
    <n v="14.2"/>
    <n v="8.3000000000000007"/>
    <n v="0.8"/>
    <x v="1"/>
    <x v="27"/>
    <n v="69868"/>
    <s v="Essendon"/>
    <n v="1.2"/>
    <n v="4.5"/>
    <n v="7.6"/>
    <n v="9.8000000000000007"/>
    <n v="62"/>
    <s v="Collingwood"/>
    <n v="4.0999999999999996"/>
    <n v="4.4000000000000004"/>
    <n v="7.5"/>
    <n v="12.6"/>
    <n v="78"/>
    <x v="9"/>
    <s v="High"/>
    <x v="0"/>
  </r>
  <r>
    <s v="2018R1609"/>
    <x v="6"/>
    <x v="15"/>
    <d v="2018-07-08T00:00:00"/>
    <n v="19.7"/>
    <n v="5.7"/>
    <n v="0"/>
    <x v="21"/>
    <x v="10"/>
    <n v="52105"/>
    <s v="West Coast"/>
    <n v="1.2"/>
    <n v="6.3"/>
    <n v="10.3"/>
    <n v="13.8"/>
    <n v="86"/>
    <s v="Greater Western Sydney"/>
    <n v="2.2000000000000002"/>
    <n v="3.8"/>
    <n v="7.12"/>
    <n v="10.15"/>
    <n v="75"/>
    <x v="7"/>
    <s v="High"/>
    <x v="1"/>
  </r>
  <r>
    <s v="2018R1701"/>
    <x v="6"/>
    <x v="16"/>
    <d v="2018-07-12T00:00:00"/>
    <n v="14.3"/>
    <n v="7.4"/>
    <n v="0.8"/>
    <x v="17"/>
    <x v="0"/>
    <n v="46095"/>
    <s v="Adelaide"/>
    <n v="4.3"/>
    <n v="7.9"/>
    <n v="13.15"/>
    <n v="16.16"/>
    <n v="112"/>
    <s v="Geelong"/>
    <n v="3.3"/>
    <n v="6.7"/>
    <n v="10.9"/>
    <n v="14.13"/>
    <n v="97"/>
    <x v="4"/>
    <s v="Medium"/>
    <x v="1"/>
  </r>
  <r>
    <s v="2018R1702"/>
    <x v="6"/>
    <x v="16"/>
    <d v="2018-07-13T00:00:00"/>
    <n v="13.7"/>
    <n v="4.4000000000000004"/>
    <n v="0"/>
    <x v="4"/>
    <x v="2"/>
    <n v="33780"/>
    <s v="St Kilda"/>
    <n v="4.5"/>
    <n v="8.1"/>
    <n v="14.14"/>
    <n v="16.2"/>
    <n v="116"/>
    <s v="Carlton"/>
    <n v="3.3"/>
    <n v="5.5"/>
    <n v="6.8"/>
    <n v="7.1"/>
    <n v="52"/>
    <x v="11"/>
    <s v="Medium"/>
    <x v="1"/>
  </r>
  <r>
    <s v="2018R1703"/>
    <x v="6"/>
    <x v="16"/>
    <d v="2018-07-14T00:00:00"/>
    <n v="12.8"/>
    <n v="-1.8"/>
    <n v="0"/>
    <x v="12"/>
    <x v="3"/>
    <n v="12557"/>
    <s v="Hawthorn"/>
    <n v="2.5"/>
    <n v="6.7"/>
    <n v="9.1"/>
    <n v="9.11"/>
    <n v="65"/>
    <s v="Brisbane"/>
    <n v="2.1"/>
    <n v="5.2"/>
    <n v="11.6"/>
    <n v="15.8"/>
    <n v="98"/>
    <x v="3"/>
    <s v="Low"/>
    <x v="0"/>
  </r>
  <r>
    <s v="2018R1704"/>
    <x v="6"/>
    <x v="16"/>
    <d v="2018-07-14T00:00:00"/>
    <n v="14.6"/>
    <n v="1.9"/>
    <n v="0"/>
    <x v="1"/>
    <x v="38"/>
    <n v="31053"/>
    <s v="Melbourne"/>
    <n v="3.4"/>
    <n v="6.9"/>
    <n v="14.9"/>
    <n v="18.11"/>
    <n v="119"/>
    <s v="Western Bulldogs"/>
    <n v="4.0999999999999996"/>
    <n v="6.6"/>
    <n v="9.9"/>
    <n v="10.9"/>
    <n v="69"/>
    <x v="16"/>
    <s v="Medium"/>
    <x v="1"/>
  </r>
  <r>
    <s v="2018R1705"/>
    <x v="6"/>
    <x v="16"/>
    <d v="2018-07-14T00:00:00"/>
    <n v="20.7"/>
    <n v="7.8"/>
    <n v="0"/>
    <x v="2"/>
    <x v="45"/>
    <n v="13061"/>
    <s v="Gold Coast"/>
    <n v="2.8"/>
    <n v="4.1100000000000003"/>
    <n v="4.1399999999999997"/>
    <n v="6.15"/>
    <n v="51"/>
    <s v="Essendon"/>
    <n v="2.4"/>
    <n v="4.5999999999999996"/>
    <n v="8.1"/>
    <n v="13.17"/>
    <n v="95"/>
    <x v="6"/>
    <s v="Low"/>
    <x v="0"/>
  </r>
  <r>
    <s v="2018R1706"/>
    <x v="6"/>
    <x v="16"/>
    <d v="2018-07-14T00:00:00"/>
    <n v="17.3"/>
    <n v="3.1"/>
    <n v="0"/>
    <x v="14"/>
    <x v="45"/>
    <n v="14456"/>
    <s v="Greater Western Sydney"/>
    <n v="4.3"/>
    <n v="7.6"/>
    <n v="10.1"/>
    <n v="11.13"/>
    <n v="79"/>
    <s v="Richmond"/>
    <n v="2.6"/>
    <n v="6.1"/>
    <n v="6.15"/>
    <n v="10.17"/>
    <n v="77"/>
    <x v="15"/>
    <s v="Low"/>
    <x v="1"/>
  </r>
  <r>
    <s v="2018R1707"/>
    <x v="6"/>
    <x v="16"/>
    <d v="2018-07-15T00:00:00"/>
    <n v="12.8"/>
    <n v="5.4"/>
    <n v="0"/>
    <x v="1"/>
    <x v="6"/>
    <n v="53439"/>
    <s v="Collingwood"/>
    <n v="4.4000000000000004"/>
    <n v="6.9"/>
    <n v="8.1"/>
    <n v="9.1300000000000008"/>
    <n v="67"/>
    <s v="West Coast"/>
    <n v="3"/>
    <n v="8.1"/>
    <n v="12.8"/>
    <n v="15.12"/>
    <n v="102"/>
    <x v="7"/>
    <s v="High"/>
    <x v="0"/>
  </r>
  <r>
    <s v="2018R1708"/>
    <x v="6"/>
    <x v="16"/>
    <d v="2018-07-15T00:00:00"/>
    <n v="12.8"/>
    <n v="5.4"/>
    <n v="0"/>
    <x v="4"/>
    <x v="27"/>
    <n v="25633"/>
    <s v="North Melbourne"/>
    <n v="5.0999999999999996"/>
    <n v="6.2"/>
    <n v="12.5"/>
    <n v="15.8"/>
    <n v="98"/>
    <s v="Sydney"/>
    <n v="3.1"/>
    <n v="8.3000000000000007"/>
    <n v="10.6"/>
    <n v="16.8"/>
    <n v="104"/>
    <x v="0"/>
    <s v="Low"/>
    <x v="0"/>
  </r>
  <r>
    <s v="2018R1709"/>
    <x v="6"/>
    <x v="16"/>
    <d v="2018-07-15T00:00:00"/>
    <n v="17.8"/>
    <n v="8.8000000000000007"/>
    <n v="23.4"/>
    <x v="21"/>
    <x v="10"/>
    <n v="33190"/>
    <s v="Fremantle"/>
    <n v="1"/>
    <n v="1.7"/>
    <n v="5.0999999999999996"/>
    <n v="8.11"/>
    <n v="59"/>
    <s v="Port Adelaide"/>
    <n v="2.2999999999999998"/>
    <n v="2.2999999999999998"/>
    <n v="4.5999999999999996"/>
    <n v="7.8"/>
    <n v="50"/>
    <x v="5"/>
    <s v="Medium"/>
    <x v="1"/>
  </r>
  <r>
    <s v="2018R1801"/>
    <x v="6"/>
    <x v="17"/>
    <d v="2018-07-20T00:00:00"/>
    <n v="12.3"/>
    <n v="6.3"/>
    <n v="3.2"/>
    <x v="4"/>
    <x v="2"/>
    <n v="36269"/>
    <s v="St Kilda"/>
    <n v="1.2"/>
    <n v="2.2999999999999998"/>
    <n v="5.7"/>
    <n v="8.9"/>
    <n v="57"/>
    <s v="Richmond"/>
    <n v="6.4"/>
    <n v="11.7"/>
    <n v="14.1"/>
    <n v="16.149999999999999"/>
    <n v="111"/>
    <x v="13"/>
    <s v="Medium"/>
    <x v="0"/>
  </r>
  <r>
    <s v="2018R1802"/>
    <x v="6"/>
    <x v="17"/>
    <d v="2018-07-21T00:00:00"/>
    <n v="13.1"/>
    <n v="5.2"/>
    <n v="0.4"/>
    <x v="1"/>
    <x v="3"/>
    <n v="50393"/>
    <s v="Collingwood"/>
    <n v="7.2"/>
    <n v="13.3"/>
    <n v="15.5"/>
    <n v="20.100000000000001"/>
    <n v="130"/>
    <s v="North Melbourne"/>
    <n v="2.2999999999999998"/>
    <n v="5.6"/>
    <n v="7.7"/>
    <n v="9.1"/>
    <n v="64"/>
    <x v="9"/>
    <s v="High"/>
    <x v="1"/>
  </r>
  <r>
    <s v="2018R1803"/>
    <x v="6"/>
    <x v="17"/>
    <d v="2018-07-21T00:00:00"/>
    <n v="17.5"/>
    <n v="9"/>
    <n v="0"/>
    <x v="7"/>
    <x v="9"/>
    <n v="32565"/>
    <s v="Sydney"/>
    <n v="6.4"/>
    <n v="6.7"/>
    <n v="6.1"/>
    <n v="8.16"/>
    <n v="64"/>
    <s v="Gold Coast"/>
    <n v="1.5"/>
    <n v="7.7"/>
    <n v="9.1199999999999992"/>
    <n v="12.16"/>
    <n v="88"/>
    <x v="17"/>
    <s v="Medium"/>
    <x v="0"/>
  </r>
  <r>
    <s v="2018R1804"/>
    <x v="6"/>
    <x v="17"/>
    <d v="2018-07-21T00:00:00"/>
    <n v="13.1"/>
    <n v="5.2"/>
    <n v="0.4"/>
    <x v="4"/>
    <x v="38"/>
    <n v="31564"/>
    <s v="Essendon"/>
    <n v="2.5"/>
    <n v="4.1100000000000003"/>
    <n v="9.16"/>
    <n v="13.21"/>
    <n v="99"/>
    <s v="Fremantle"/>
    <n v="4"/>
    <n v="7.1"/>
    <n v="10.4"/>
    <n v="11.4"/>
    <n v="70"/>
    <x v="6"/>
    <s v="Medium"/>
    <x v="1"/>
  </r>
  <r>
    <s v="2018R1805"/>
    <x v="6"/>
    <x v="17"/>
    <d v="2018-07-21T00:00:00"/>
    <n v="20.2"/>
    <n v="9.8000000000000007"/>
    <n v="0"/>
    <x v="6"/>
    <x v="45"/>
    <n v="20475"/>
    <s v="Brisbane"/>
    <n v="4.0999999999999996"/>
    <n v="8.1999999999999993"/>
    <n v="9.6999999999999993"/>
    <n v="13.1"/>
    <n v="88"/>
    <s v="Adelaide"/>
    <n v="3.4"/>
    <n v="9.6999999999999993"/>
    <n v="12.11"/>
    <n v="13.15"/>
    <n v="93"/>
    <x v="4"/>
    <s v="Low"/>
    <x v="0"/>
  </r>
  <r>
    <s v="2018R1806"/>
    <x v="6"/>
    <x v="17"/>
    <d v="2018-07-21T00:00:00"/>
    <n v="13.9"/>
    <n v="4.7"/>
    <n v="2.6"/>
    <x v="10"/>
    <x v="45"/>
    <n v="30125"/>
    <s v="Geelong"/>
    <n v="2.1"/>
    <n v="5.3"/>
    <n v="8.4"/>
    <n v="16.399999999999999"/>
    <n v="100"/>
    <s v="Melbourne"/>
    <n v="2.2999999999999998"/>
    <n v="5.8"/>
    <n v="11.9"/>
    <n v="14.14"/>
    <n v="98"/>
    <x v="12"/>
    <s v="Medium"/>
    <x v="1"/>
  </r>
  <r>
    <s v="2018R1807"/>
    <x v="6"/>
    <x v="17"/>
    <d v="2018-07-22T00:00:00"/>
    <n v="13.9"/>
    <n v="7.1"/>
    <n v="0"/>
    <x v="4"/>
    <x v="6"/>
    <n v="30405"/>
    <s v="Carlton"/>
    <n v="0"/>
    <n v="1.2"/>
    <n v="5.7"/>
    <n v="7.1"/>
    <n v="52"/>
    <s v="Hawthorn"/>
    <n v="4.3"/>
    <n v="8.6999999999999993"/>
    <n v="11.13"/>
    <n v="18.16"/>
    <n v="124"/>
    <x v="2"/>
    <s v="Medium"/>
    <x v="0"/>
  </r>
  <r>
    <s v="2018R1808"/>
    <x v="6"/>
    <x v="17"/>
    <d v="2018-07-22T00:00:00"/>
    <n v="18.8"/>
    <n v="14"/>
    <n v="20.2"/>
    <x v="21"/>
    <x v="31"/>
    <n v="46854"/>
    <s v="West Coast"/>
    <n v="6.4"/>
    <n v="8.9"/>
    <n v="9.15"/>
    <n v="14.16"/>
    <n v="100"/>
    <s v="Western Bulldogs"/>
    <n v="2.2000000000000002"/>
    <n v="3.5"/>
    <n v="4.8"/>
    <n v="6.1"/>
    <n v="46"/>
    <x v="7"/>
    <s v="Medium"/>
    <x v="1"/>
  </r>
  <r>
    <s v="2018R1809"/>
    <x v="6"/>
    <x v="17"/>
    <d v="2018-07-22T00:00:00"/>
    <n v="17.899999999999999"/>
    <n v="9.5"/>
    <n v="0"/>
    <x v="17"/>
    <x v="7"/>
    <n v="34693"/>
    <s v="Port Adelaide"/>
    <n v="1"/>
    <n v="3.5"/>
    <n v="7.8"/>
    <n v="8.1"/>
    <n v="58"/>
    <s v="Greater Western Sydney"/>
    <n v="4.3"/>
    <n v="7.7"/>
    <n v="9.1199999999999992"/>
    <n v="11.14"/>
    <n v="80"/>
    <x v="15"/>
    <s v="Medium"/>
    <x v="0"/>
  </r>
  <r>
    <s v="2018R1901"/>
    <x v="6"/>
    <x v="18"/>
    <d v="2018-07-27T00:00:00"/>
    <n v="18.5"/>
    <n v="8.4"/>
    <n v="0"/>
    <x v="4"/>
    <x v="2"/>
    <n v="42251"/>
    <s v="Essendon"/>
    <n v="2.2999999999999998"/>
    <n v="6.7"/>
    <n v="11.11"/>
    <n v="15.19"/>
    <n v="109"/>
    <s v="Sydney"/>
    <n v="3.3"/>
    <n v="6.4"/>
    <n v="10.5"/>
    <n v="10.6"/>
    <n v="66"/>
    <x v="6"/>
    <s v="Medium"/>
    <x v="1"/>
  </r>
  <r>
    <s v="2018R1902"/>
    <x v="6"/>
    <x v="18"/>
    <d v="2018-07-28T00:00:00"/>
    <n v="17.5"/>
    <n v="8.6"/>
    <n v="0"/>
    <x v="1"/>
    <x v="3"/>
    <n v="88180"/>
    <s v="Richmond"/>
    <n v="5.2"/>
    <n v="8.3000000000000007"/>
    <n v="11.6"/>
    <n v="16.899999999999999"/>
    <n v="105"/>
    <s v="Collingwood"/>
    <n v="2.1"/>
    <n v="7.1"/>
    <n v="11.2"/>
    <n v="12.5"/>
    <n v="77"/>
    <x v="13"/>
    <s v="High"/>
    <x v="1"/>
  </r>
  <r>
    <s v="2018R1903"/>
    <x v="6"/>
    <x v="18"/>
    <d v="2018-07-28T00:00:00"/>
    <n v="18.3"/>
    <n v="4.8"/>
    <n v="0"/>
    <x v="10"/>
    <x v="9"/>
    <n v="28226"/>
    <s v="Geelong"/>
    <n v="2.4"/>
    <n v="7.6"/>
    <n v="11.11"/>
    <n v="18.12"/>
    <n v="120"/>
    <s v="Brisbane"/>
    <n v="2.4"/>
    <n v="5.7"/>
    <n v="7.9"/>
    <n v="11.12"/>
    <n v="78"/>
    <x v="12"/>
    <s v="Low"/>
    <x v="1"/>
  </r>
  <r>
    <s v="2018R1904"/>
    <x v="6"/>
    <x v="18"/>
    <d v="2018-07-28T00:00:00"/>
    <n v="22.1"/>
    <n v="4.2"/>
    <n v="0"/>
    <x v="14"/>
    <x v="38"/>
    <n v="12014"/>
    <s v="Greater Western Sydney"/>
    <n v="2"/>
    <n v="5.2"/>
    <n v="11.5"/>
    <n v="13.8"/>
    <n v="86"/>
    <s v="St Kilda"/>
    <n v="1.6"/>
    <n v="3.1"/>
    <n v="6.11"/>
    <n v="8.1300000000000008"/>
    <n v="61"/>
    <x v="15"/>
    <s v="Low"/>
    <x v="1"/>
  </r>
  <r>
    <s v="2018R1905"/>
    <x v="6"/>
    <x v="18"/>
    <d v="2018-07-28T00:00:00"/>
    <n v="25.1"/>
    <n v="14.8"/>
    <n v="0"/>
    <x v="2"/>
    <x v="45"/>
    <n v="10776"/>
    <s v="Gold Coast"/>
    <n v="3.3"/>
    <n v="3.6"/>
    <n v="4.8"/>
    <n v="5.14"/>
    <n v="44"/>
    <s v="Carlton"/>
    <n v="1.2"/>
    <n v="3.4"/>
    <n v="10.6"/>
    <n v="12.7"/>
    <n v="79"/>
    <x v="1"/>
    <s v="Low"/>
    <x v="0"/>
  </r>
  <r>
    <s v="2018R1906"/>
    <x v="6"/>
    <x v="18"/>
    <d v="2018-07-28T00:00:00"/>
    <n v="15.5"/>
    <n v="6.4"/>
    <n v="0"/>
    <x v="17"/>
    <x v="11"/>
    <n v="45880"/>
    <s v="Adelaide"/>
    <n v="4.4000000000000004"/>
    <n v="6.8"/>
    <n v="7.1"/>
    <n v="10.17"/>
    <n v="77"/>
    <s v="Melbourne"/>
    <n v="3.1"/>
    <n v="5.7"/>
    <n v="12.11"/>
    <n v="13.12"/>
    <n v="90"/>
    <x v="16"/>
    <s v="Medium"/>
    <x v="0"/>
  </r>
  <r>
    <s v="2018R1907"/>
    <x v="6"/>
    <x v="18"/>
    <d v="2018-07-29T00:00:00"/>
    <n v="10.9"/>
    <n v="4.8"/>
    <n v="3.2"/>
    <x v="8"/>
    <x v="6"/>
    <n v="11176"/>
    <s v="North Melbourne"/>
    <n v="1.4"/>
    <n v="5.4"/>
    <n v="9.6999999999999993"/>
    <n v="12.9"/>
    <n v="81"/>
    <s v="West Coast"/>
    <n v="2"/>
    <n v="5.0999999999999996"/>
    <n v="6.2"/>
    <n v="6.5"/>
    <n v="41"/>
    <x v="10"/>
    <s v="Low"/>
    <x v="1"/>
  </r>
  <r>
    <s v="2018R1908"/>
    <x v="6"/>
    <x v="18"/>
    <d v="2018-07-29T00:00:00"/>
    <n v="9.1999999999999993"/>
    <n v="5.9"/>
    <n v="10.4"/>
    <x v="20"/>
    <x v="27"/>
    <n v="6450"/>
    <s v="Western Bulldogs"/>
    <n v="2"/>
    <n v="4"/>
    <n v="5.4"/>
    <n v="5.4"/>
    <n v="34"/>
    <s v="Port Adelaide"/>
    <n v="2.2000000000000002"/>
    <n v="4.4000000000000004"/>
    <n v="7.6"/>
    <n v="11.12"/>
    <n v="78"/>
    <x v="8"/>
    <s v="Low"/>
    <x v="0"/>
  </r>
  <r>
    <s v="2018R1909"/>
    <x v="6"/>
    <x v="18"/>
    <d v="2018-07-29T00:00:00"/>
    <n v="19.8"/>
    <n v="11.4"/>
    <n v="0"/>
    <x v="21"/>
    <x v="10"/>
    <n v="41845"/>
    <s v="Fremantle"/>
    <n v="3.3"/>
    <n v="3.5"/>
    <n v="4.8"/>
    <n v="7.11"/>
    <n v="53"/>
    <s v="Hawthorn"/>
    <n v="5.2"/>
    <n v="8.6"/>
    <n v="14.8"/>
    <n v="17.100000000000001"/>
    <n v="112"/>
    <x v="2"/>
    <s v="Medium"/>
    <x v="0"/>
  </r>
  <r>
    <s v="2018R2001"/>
    <x v="6"/>
    <x v="19"/>
    <d v="2018-08-03T00:00:00"/>
    <n v="18.100000000000001"/>
    <n v="8.5"/>
    <n v="0"/>
    <x v="1"/>
    <x v="2"/>
    <n v="67054"/>
    <s v="Richmond"/>
    <n v="4.2"/>
    <n v="6.6"/>
    <n v="10.11"/>
    <n v="12.13"/>
    <n v="85"/>
    <s v="Geelong"/>
    <n v="2.4"/>
    <n v="5.7"/>
    <n v="7.8"/>
    <n v="12.1"/>
    <n v="82"/>
    <x v="13"/>
    <s v="High"/>
    <x v="1"/>
  </r>
  <r>
    <s v="2018R2002"/>
    <x v="6"/>
    <x v="19"/>
    <d v="2018-08-04T00:00:00"/>
    <n v="14.7"/>
    <n v="6.9"/>
    <n v="1.8"/>
    <x v="1"/>
    <x v="3"/>
    <n v="68857"/>
    <s v="Hawthorn"/>
    <n v="3.1"/>
    <n v="9.3000000000000007"/>
    <n v="13.5"/>
    <n v="16.11"/>
    <n v="107"/>
    <s v="Essendon"/>
    <n v="3.3"/>
    <n v="7.4"/>
    <n v="12.5"/>
    <n v="16.7"/>
    <n v="103"/>
    <x v="2"/>
    <s v="High"/>
    <x v="1"/>
  </r>
  <r>
    <s v="2018R2003"/>
    <x v="6"/>
    <x v="19"/>
    <d v="2018-08-04T00:00:00"/>
    <n v="27.1"/>
    <n v="11.7"/>
    <n v="0"/>
    <x v="6"/>
    <x v="9"/>
    <n v="18395"/>
    <s v="Brisbane"/>
    <n v="6"/>
    <n v="9.1999999999999993"/>
    <n v="13.4"/>
    <n v="16.8"/>
    <n v="104"/>
    <s v="North Melbourne"/>
    <n v="5.0999999999999996"/>
    <n v="12.6"/>
    <n v="14.9"/>
    <n v="16.11"/>
    <n v="107"/>
    <x v="10"/>
    <s v="Low"/>
    <x v="0"/>
  </r>
  <r>
    <s v="2018R2004"/>
    <x v="6"/>
    <x v="19"/>
    <d v="2018-08-04T00:00:00"/>
    <n v="17.899999999999999"/>
    <n v="9.9"/>
    <n v="1"/>
    <x v="17"/>
    <x v="43"/>
    <n v="50377"/>
    <s v="Adelaide"/>
    <n v="5.3"/>
    <n v="7.8"/>
    <n v="9.14"/>
    <n v="13.18"/>
    <n v="96"/>
    <s v="Port Adelaide"/>
    <n v="5.3"/>
    <n v="9.5"/>
    <n v="10.9"/>
    <n v="14.9"/>
    <n v="93"/>
    <x v="4"/>
    <s v="High"/>
    <x v="1"/>
  </r>
  <r>
    <s v="2018R2005"/>
    <x v="6"/>
    <x v="19"/>
    <d v="2018-08-04T00:00:00"/>
    <n v="20.7"/>
    <n v="11.3"/>
    <n v="0"/>
    <x v="7"/>
    <x v="45"/>
    <n v="39238"/>
    <s v="Sydney"/>
    <n v="3.2"/>
    <n v="4.4000000000000004"/>
    <n v="9.6"/>
    <n v="11.7"/>
    <n v="73"/>
    <s v="Collingwood"/>
    <n v="4.0999999999999996"/>
    <n v="7.3"/>
    <n v="7.6"/>
    <n v="10.11"/>
    <n v="71"/>
    <x v="0"/>
    <s v="Medium"/>
    <x v="1"/>
  </r>
  <r>
    <s v="2018R2006"/>
    <x v="6"/>
    <x v="19"/>
    <d v="2018-08-04T00:00:00"/>
    <n v="14.7"/>
    <n v="6.9"/>
    <n v="1.8"/>
    <x v="4"/>
    <x v="45"/>
    <n v="20748"/>
    <s v="St Kilda"/>
    <n v="4.2"/>
    <n v="7.4"/>
    <n v="7.9"/>
    <n v="9.14"/>
    <n v="68"/>
    <s v="Western Bulldogs"/>
    <n v="0.5"/>
    <n v="6.6"/>
    <n v="14.12"/>
    <n v="15.13"/>
    <n v="103"/>
    <x v="14"/>
    <s v="Low"/>
    <x v="0"/>
  </r>
  <r>
    <s v="2018R2007"/>
    <x v="6"/>
    <x v="19"/>
    <d v="2018-08-05T00:00:00"/>
    <n v="16.7"/>
    <n v="9.4"/>
    <n v="0"/>
    <x v="4"/>
    <x v="6"/>
    <n v="16697"/>
    <s v="Carlton"/>
    <n v="1.2"/>
    <n v="4.3"/>
    <n v="6.4"/>
    <n v="7.4"/>
    <n v="46"/>
    <s v="Greater Western Sydney"/>
    <n v="5.5"/>
    <n v="12.6"/>
    <n v="16.100000000000001"/>
    <n v="23.13"/>
    <n v="151"/>
    <x v="15"/>
    <s v="Low"/>
    <x v="0"/>
  </r>
  <r>
    <s v="2018R2008"/>
    <x v="6"/>
    <x v="19"/>
    <d v="2018-08-05T00:00:00"/>
    <n v="16.7"/>
    <n v="9.4"/>
    <n v="0"/>
    <x v="1"/>
    <x v="27"/>
    <n v="23072"/>
    <s v="Melbourne"/>
    <n v="9.3000000000000007"/>
    <n v="14.6"/>
    <n v="16.12"/>
    <n v="21.17"/>
    <n v="143"/>
    <s v="Gold Coast"/>
    <n v="1"/>
    <n v="4.2"/>
    <n v="5.4"/>
    <n v="7.5"/>
    <n v="47"/>
    <x v="16"/>
    <s v="Low"/>
    <x v="1"/>
  </r>
  <r>
    <s v="2018R2009"/>
    <x v="6"/>
    <x v="19"/>
    <d v="2018-08-05T00:00:00"/>
    <n v="14.5"/>
    <n v="7.5"/>
    <n v="12.2"/>
    <x v="21"/>
    <x v="10"/>
    <n v="57375"/>
    <s v="West Coast"/>
    <n v="4.4000000000000004"/>
    <n v="9.6999999999999993"/>
    <n v="16.100000000000001"/>
    <n v="21.16"/>
    <n v="142"/>
    <s v="Fremantle"/>
    <n v="1.2"/>
    <n v="4.4000000000000004"/>
    <n v="8.6"/>
    <n v="13.6"/>
    <n v="84"/>
    <x v="7"/>
    <s v="High"/>
    <x v="1"/>
  </r>
  <r>
    <s v="2018R2101"/>
    <x v="6"/>
    <x v="20"/>
    <d v="2018-08-10T00:00:00"/>
    <n v="19.399999999999999"/>
    <n v="8.5"/>
    <n v="0"/>
    <x v="4"/>
    <x v="2"/>
    <n v="37483"/>
    <s v="Essendon"/>
    <n v="5.3"/>
    <n v="10.8"/>
    <n v="14.13"/>
    <n v="18.14"/>
    <n v="122"/>
    <s v="St Kilda"/>
    <n v="4.4000000000000004"/>
    <n v="6.8"/>
    <n v="7.1"/>
    <n v="11.13"/>
    <n v="79"/>
    <x v="6"/>
    <s v="Medium"/>
    <x v="1"/>
  </r>
  <r>
    <s v="2018R2102"/>
    <x v="6"/>
    <x v="20"/>
    <d v="2018-08-11T00:00:00"/>
    <n v="14.1"/>
    <n v="7.8"/>
    <n v="5.8"/>
    <x v="1"/>
    <x v="3"/>
    <n v="59529"/>
    <s v="Hawthorn"/>
    <n v="0.4"/>
    <n v="5.8"/>
    <n v="9.1"/>
    <n v="10.11"/>
    <n v="71"/>
    <s v="Geelong"/>
    <n v="2.4"/>
    <n v="2.6"/>
    <n v="5.8"/>
    <n v="8.1199999999999992"/>
    <n v="60"/>
    <x v="2"/>
    <s v="High"/>
    <x v="1"/>
  </r>
  <r>
    <s v="2018R2103"/>
    <x v="6"/>
    <x v="20"/>
    <d v="2018-08-11T00:00:00"/>
    <n v="23.6"/>
    <n v="12.2"/>
    <n v="0"/>
    <x v="2"/>
    <x v="9"/>
    <n v="18102"/>
    <s v="Gold Coast"/>
    <n v="1.1000000000000001"/>
    <n v="3.5"/>
    <n v="3.8"/>
    <n v="7.9"/>
    <n v="51"/>
    <s v="Richmond"/>
    <n v="4.4000000000000004"/>
    <n v="8.5"/>
    <n v="15.9"/>
    <n v="19.11"/>
    <n v="125"/>
    <x v="13"/>
    <s v="Low"/>
    <x v="0"/>
  </r>
  <r>
    <s v="2018R2104"/>
    <x v="6"/>
    <x v="20"/>
    <d v="2018-08-11T00:00:00"/>
    <n v="12.4"/>
    <n v="8.1"/>
    <n v="7.8"/>
    <x v="17"/>
    <x v="43"/>
    <n v="32534"/>
    <s v="Port Adelaide"/>
    <n v="5.0999999999999996"/>
    <n v="6.2"/>
    <n v="9.1999999999999993"/>
    <n v="9.4"/>
    <n v="58"/>
    <s v="West Coast"/>
    <n v="1.1000000000000001"/>
    <n v="3.2"/>
    <n v="6.5"/>
    <n v="9.8000000000000007"/>
    <n v="62"/>
    <x v="7"/>
    <s v="Medium"/>
    <x v="0"/>
  </r>
  <r>
    <s v="2018R2105"/>
    <x v="6"/>
    <x v="20"/>
    <d v="2018-08-11T00:00:00"/>
    <n v="16.399999999999999"/>
    <n v="0.4"/>
    <n v="0"/>
    <x v="11"/>
    <x v="45"/>
    <n v="13249"/>
    <s v="Greater Western Sydney"/>
    <n v="4.4000000000000004"/>
    <n v="6.9"/>
    <n v="11.14"/>
    <n v="15.16"/>
    <n v="106"/>
    <s v="Adelaide"/>
    <n v="4.3"/>
    <n v="7.7"/>
    <n v="10.9"/>
    <n v="13.14"/>
    <n v="92"/>
    <x v="15"/>
    <s v="Low"/>
    <x v="1"/>
  </r>
  <r>
    <s v="2018R2106"/>
    <x v="6"/>
    <x v="20"/>
    <d v="2018-08-11T00:00:00"/>
    <n v="14.1"/>
    <n v="7.8"/>
    <n v="5.8"/>
    <x v="4"/>
    <x v="45"/>
    <n v="33390"/>
    <s v="Collingwood"/>
    <n v="1.3"/>
    <n v="5.7"/>
    <n v="11.14"/>
    <n v="14.2"/>
    <n v="104"/>
    <s v="Brisbane"/>
    <n v="3.4"/>
    <n v="5.4"/>
    <n v="8.4"/>
    <n v="11.7"/>
    <n v="73"/>
    <x v="9"/>
    <s v="Medium"/>
    <x v="1"/>
  </r>
  <r>
    <s v="2018R2107"/>
    <x v="6"/>
    <x v="20"/>
    <d v="2018-08-12T00:00:00"/>
    <n v="14.8"/>
    <n v="4"/>
    <n v="0.2"/>
    <x v="4"/>
    <x v="6"/>
    <n v="27031"/>
    <s v="North Melbourne"/>
    <n v="2.2000000000000002"/>
    <n v="9.5"/>
    <n v="11.1"/>
    <n v="12.13"/>
    <n v="85"/>
    <s v="Western Bulldogs"/>
    <n v="1.4"/>
    <n v="4.7"/>
    <n v="12.9"/>
    <n v="13.14"/>
    <n v="92"/>
    <x v="14"/>
    <s v="Low"/>
    <x v="0"/>
  </r>
  <r>
    <s v="2018R2108"/>
    <x v="6"/>
    <x v="20"/>
    <d v="2018-08-12T00:00:00"/>
    <n v="14.8"/>
    <n v="4"/>
    <n v="0.2"/>
    <x v="1"/>
    <x v="27"/>
    <n v="51424"/>
    <s v="Melbourne"/>
    <n v="2.6"/>
    <n v="3.12"/>
    <n v="7.14"/>
    <n v="10.18"/>
    <n v="78"/>
    <s v="Sydney"/>
    <n v="1.1000000000000001"/>
    <n v="7.2"/>
    <n v="13.6"/>
    <n v="13.9"/>
    <n v="87"/>
    <x v="0"/>
    <s v="High"/>
    <x v="0"/>
  </r>
  <r>
    <s v="2018R2109"/>
    <x v="6"/>
    <x v="20"/>
    <d v="2018-08-12T00:00:00"/>
    <n v="21.4"/>
    <n v="3.5"/>
    <n v="0"/>
    <x v="21"/>
    <x v="10"/>
    <n v="40028"/>
    <s v="Fremantle"/>
    <n v="1.4"/>
    <n v="5.7"/>
    <n v="12.1"/>
    <n v="15.11"/>
    <n v="101"/>
    <s v="Carlton"/>
    <n v="3.6"/>
    <n v="7.8"/>
    <n v="7.1"/>
    <n v="10.119999999999999"/>
    <n v="72"/>
    <x v="5"/>
    <s v="Medium"/>
    <x v="1"/>
  </r>
  <r>
    <s v="2018R2201"/>
    <x v="6"/>
    <x v="21"/>
    <d v="2018-08-17T00:00:00"/>
    <n v="16.100000000000001"/>
    <n v="6"/>
    <n v="0"/>
    <x v="1"/>
    <x v="2"/>
    <n v="76424"/>
    <s v="Richmond"/>
    <n v="4"/>
    <n v="5.6"/>
    <n v="10.8"/>
    <n v="12.9"/>
    <n v="81"/>
    <s v="Essendon"/>
    <n v="2.2999999999999998"/>
    <n v="4.4000000000000004"/>
    <n v="7.5"/>
    <n v="11.7"/>
    <n v="73"/>
    <x v="13"/>
    <s v="High"/>
    <x v="1"/>
  </r>
  <r>
    <s v="2018R2202"/>
    <x v="6"/>
    <x v="21"/>
    <d v="2018-08-18T00:00:00"/>
    <n v="14"/>
    <n v="7.8"/>
    <n v="0.6"/>
    <x v="1"/>
    <x v="3"/>
    <n v="46286"/>
    <s v="Collingwood"/>
    <n v="4.2"/>
    <n v="9.6999999999999993"/>
    <n v="10.11"/>
    <n v="17.13"/>
    <n v="115"/>
    <s v="Port Adelaide"/>
    <n v="4.0999999999999996"/>
    <n v="7.2"/>
    <n v="9.4"/>
    <n v="10.4"/>
    <n v="64"/>
    <x v="9"/>
    <s v="Medium"/>
    <x v="1"/>
  </r>
  <r>
    <s v="2018R2203"/>
    <x v="6"/>
    <x v="21"/>
    <d v="2018-08-18T00:00:00"/>
    <n v="12.8"/>
    <n v="7.5"/>
    <n v="1.4"/>
    <x v="10"/>
    <x v="9"/>
    <n v="24507"/>
    <s v="Geelong"/>
    <n v="1.5"/>
    <n v="11.6"/>
    <n v="17.899999999999999"/>
    <n v="24.14"/>
    <n v="158"/>
    <s v="Fremantle"/>
    <n v="3.2"/>
    <n v="3.2"/>
    <n v="3.5"/>
    <n v="3.7"/>
    <n v="25"/>
    <x v="12"/>
    <s v="Low"/>
    <x v="1"/>
  </r>
  <r>
    <s v="2018R2204"/>
    <x v="6"/>
    <x v="21"/>
    <d v="2018-08-18T00:00:00"/>
    <n v="22.6"/>
    <n v="4"/>
    <n v="0"/>
    <x v="14"/>
    <x v="38"/>
    <n v="21433"/>
    <s v="Greater Western Sydney"/>
    <n v="3.3"/>
    <n v="6.6"/>
    <n v="7.9"/>
    <n v="8.1199999999999992"/>
    <n v="60"/>
    <s v="Sydney"/>
    <n v="1.2"/>
    <n v="4.3"/>
    <n v="5.9"/>
    <n v="11.14"/>
    <n v="80"/>
    <x v="0"/>
    <s v="Low"/>
    <x v="0"/>
  </r>
  <r>
    <s v="2018R2205"/>
    <x v="6"/>
    <x v="21"/>
    <d v="2018-08-18T00:00:00"/>
    <n v="14"/>
    <n v="7.8"/>
    <n v="0.6"/>
    <x v="4"/>
    <x v="45"/>
    <n v="24795"/>
    <s v="St Kilda"/>
    <n v="1.3"/>
    <n v="6.6"/>
    <n v="10.9"/>
    <n v="11.1"/>
    <n v="76"/>
    <s v="Hawthorn"/>
    <n v="4.4000000000000004"/>
    <n v="7.5"/>
    <n v="12.6"/>
    <n v="12.8"/>
    <n v="80"/>
    <x v="2"/>
    <s v="Low"/>
    <x v="0"/>
  </r>
  <r>
    <s v="2018R2206"/>
    <x v="6"/>
    <x v="21"/>
    <d v="2018-08-18T00:00:00"/>
    <n v="24.6"/>
    <n v="9.4"/>
    <n v="0"/>
    <x v="2"/>
    <x v="45"/>
    <n v="11907"/>
    <s v="Gold Coast"/>
    <n v="1.2"/>
    <n v="6.4"/>
    <n v="8.6"/>
    <n v="11.8"/>
    <n v="74"/>
    <s v="Brisbane"/>
    <n v="3.5"/>
    <n v="6.1"/>
    <n v="7.15"/>
    <n v="10.18"/>
    <n v="78"/>
    <x v="3"/>
    <s v="Low"/>
    <x v="0"/>
  </r>
  <r>
    <s v="2018R2207"/>
    <x v="6"/>
    <x v="21"/>
    <d v="2018-08-19T00:00:00"/>
    <n v="12.4"/>
    <n v="5.7"/>
    <n v="4.2"/>
    <x v="4"/>
    <x v="6"/>
    <n v="24143"/>
    <s v="Carlton"/>
    <n v="2.2000000000000002"/>
    <n v="4.4000000000000004"/>
    <n v="5.6"/>
    <n v="7.7"/>
    <n v="49"/>
    <s v="Western Bulldogs"/>
    <n v="2.1"/>
    <n v="4.2"/>
    <n v="6.4"/>
    <n v="10.6"/>
    <n v="66"/>
    <x v="14"/>
    <s v="Low"/>
    <x v="0"/>
  </r>
  <r>
    <s v="2018R2208"/>
    <x v="6"/>
    <x v="21"/>
    <d v="2018-08-19T00:00:00"/>
    <n v="24.3"/>
    <n v="7.3"/>
    <n v="0"/>
    <x v="21"/>
    <x v="31"/>
    <n v="55824"/>
    <s v="West Coast"/>
    <n v="3"/>
    <n v="5.4"/>
    <n v="11.6"/>
    <n v="14.7"/>
    <n v="91"/>
    <s v="Melbourne"/>
    <n v="4.4000000000000004"/>
    <n v="7.6"/>
    <n v="12.8"/>
    <n v="16.12"/>
    <n v="108"/>
    <x v="16"/>
    <s v="High"/>
    <x v="0"/>
  </r>
  <r>
    <s v="2018R2209"/>
    <x v="6"/>
    <x v="21"/>
    <d v="2018-08-19T00:00:00"/>
    <n v="13.9"/>
    <n v="9.8000000000000007"/>
    <n v="0.8"/>
    <x v="17"/>
    <x v="7"/>
    <n v="41444"/>
    <s v="Adelaide"/>
    <n v="3.5"/>
    <n v="7.9"/>
    <n v="10.130000000000001"/>
    <n v="12.14"/>
    <n v="86"/>
    <s v="North Melbourne"/>
    <n v="3.2"/>
    <n v="3.5"/>
    <n v="6.7"/>
    <n v="11.11"/>
    <n v="77"/>
    <x v="4"/>
    <s v="Medium"/>
    <x v="1"/>
  </r>
  <r>
    <s v="2018R2301"/>
    <x v="6"/>
    <x v="22"/>
    <d v="2018-08-24T00:00:00"/>
    <n v="21"/>
    <n v="13"/>
    <n v="0"/>
    <x v="17"/>
    <x v="0"/>
    <n v="39168"/>
    <s v="Port Adelaide"/>
    <n v="1.1000000000000001"/>
    <n v="5.6"/>
    <n v="9.6999999999999993"/>
    <n v="13.11"/>
    <n v="89"/>
    <s v="Essendon"/>
    <n v="6.4"/>
    <n v="9.6999999999999993"/>
    <n v="15.8"/>
    <n v="17.899999999999999"/>
    <n v="111"/>
    <x v="6"/>
    <s v="Medium"/>
    <x v="0"/>
  </r>
  <r>
    <s v="2018R2302"/>
    <x v="6"/>
    <x v="22"/>
    <d v="2018-08-25T00:00:00"/>
    <n v="16"/>
    <n v="2.2999999999999998"/>
    <n v="0"/>
    <x v="10"/>
    <x v="3"/>
    <n v="28004"/>
    <s v="Geelong"/>
    <n v="4.5999999999999996"/>
    <n v="12.8"/>
    <n v="17.8"/>
    <n v="22.1"/>
    <n v="142"/>
    <s v="Gold Coast"/>
    <n v="2.1"/>
    <n v="3.2"/>
    <n v="4.8"/>
    <n v="5.0999999999999996"/>
    <n v="40"/>
    <x v="12"/>
    <s v="Low"/>
    <x v="1"/>
  </r>
  <r>
    <s v="2018R2303"/>
    <x v="6"/>
    <x v="22"/>
    <d v="2018-08-25T00:00:00"/>
    <n v="17.100000000000001"/>
    <n v="1.3"/>
    <n v="0"/>
    <x v="1"/>
    <x v="9"/>
    <n v="56998"/>
    <s v="Richmond"/>
    <n v="5.0999999999999996"/>
    <n v="7.7"/>
    <n v="12.8"/>
    <n v="15.8"/>
    <n v="98"/>
    <s v="Western Bulldogs"/>
    <n v="6"/>
    <n v="8.3000000000000007"/>
    <n v="11.6"/>
    <n v="14.11"/>
    <n v="95"/>
    <x v="13"/>
    <s v="High"/>
    <x v="1"/>
  </r>
  <r>
    <s v="2018R2304"/>
    <x v="6"/>
    <x v="22"/>
    <d v="2018-08-25T00:00:00"/>
    <n v="21"/>
    <n v="4.7"/>
    <n v="0"/>
    <x v="21"/>
    <x v="41"/>
    <n v="41320"/>
    <s v="Fremantle"/>
    <n v="5.2"/>
    <n v="6.6"/>
    <n v="8.8000000000000007"/>
    <n v="9.1300000000000008"/>
    <n v="67"/>
    <s v="Collingwood"/>
    <n v="3.2"/>
    <n v="6.3"/>
    <n v="8.8000000000000007"/>
    <n v="11.1"/>
    <n v="76"/>
    <x v="9"/>
    <s v="Medium"/>
    <x v="0"/>
  </r>
  <r>
    <s v="2018R2305"/>
    <x v="6"/>
    <x v="22"/>
    <d v="2018-08-25T00:00:00"/>
    <n v="17.100000000000001"/>
    <n v="1.3"/>
    <n v="0"/>
    <x v="4"/>
    <x v="45"/>
    <n v="17000"/>
    <s v="Carlton"/>
    <n v="1.4"/>
    <n v="5.5"/>
    <n v="7.8"/>
    <n v="8.1300000000000008"/>
    <n v="61"/>
    <s v="Adelaide"/>
    <n v="5.4"/>
    <n v="13.6"/>
    <n v="20.8"/>
    <n v="26.9"/>
    <n v="165"/>
    <x v="4"/>
    <s v="Low"/>
    <x v="0"/>
  </r>
  <r>
    <s v="2018R2306"/>
    <x v="6"/>
    <x v="22"/>
    <d v="2018-08-25T00:00:00"/>
    <n v="20"/>
    <n v="10.7"/>
    <n v="0.4"/>
    <x v="7"/>
    <x v="45"/>
    <n v="39660"/>
    <s v="Sydney"/>
    <n v="2.2999999999999998"/>
    <n v="6.7"/>
    <n v="8.8000000000000007"/>
    <n v="10.14"/>
    <n v="74"/>
    <s v="Hawthorn"/>
    <n v="2.4"/>
    <n v="3.6"/>
    <n v="7.8"/>
    <n v="12.11"/>
    <n v="83"/>
    <x v="2"/>
    <s v="Medium"/>
    <x v="0"/>
  </r>
  <r>
    <s v="2018R2307"/>
    <x v="6"/>
    <x v="22"/>
    <d v="2018-08-26T00:00:00"/>
    <n v="20.2"/>
    <n v="14"/>
    <n v="11.2"/>
    <x v="6"/>
    <x v="6"/>
    <n v="16367"/>
    <s v="Brisbane"/>
    <n v="4"/>
    <n v="4.2"/>
    <n v="7.6"/>
    <n v="11.6"/>
    <n v="72"/>
    <s v="West Coast"/>
    <n v="5.4"/>
    <n v="9.6999999999999993"/>
    <n v="12.12"/>
    <n v="14.14"/>
    <n v="98"/>
    <x v="7"/>
    <s v="Low"/>
    <x v="0"/>
  </r>
  <r>
    <s v="2018R2308"/>
    <x v="6"/>
    <x v="22"/>
    <d v="2018-08-26T00:00:00"/>
    <n v="14.9"/>
    <n v="3.2"/>
    <n v="0"/>
    <x v="1"/>
    <x v="27"/>
    <n v="37285"/>
    <s v="Melbourne"/>
    <n v="4.2"/>
    <n v="7.6"/>
    <n v="12.9"/>
    <n v="15.12"/>
    <n v="102"/>
    <s v="Greater Western Sydney"/>
    <n v="4.0999999999999996"/>
    <n v="5.5"/>
    <n v="5.8"/>
    <n v="8.9"/>
    <n v="57"/>
    <x v="16"/>
    <s v="Medium"/>
    <x v="1"/>
  </r>
  <r>
    <s v="2018R2309"/>
    <x v="6"/>
    <x v="22"/>
    <d v="2018-08-26T00:00:00"/>
    <n v="14.9"/>
    <n v="3.2"/>
    <n v="0"/>
    <x v="4"/>
    <x v="12"/>
    <n v="19866"/>
    <s v="St Kilda"/>
    <n v="3.3"/>
    <n v="6.4"/>
    <n v="11.6"/>
    <n v="14.1"/>
    <n v="94"/>
    <s v="North Melbourne"/>
    <n v="6.7"/>
    <n v="11.9"/>
    <n v="14.11"/>
    <n v="17.149999999999999"/>
    <n v="117"/>
    <x v="10"/>
    <s v="Low"/>
    <x v="0"/>
  </r>
  <r>
    <s v="2018QF01"/>
    <x v="6"/>
    <x v="23"/>
    <d v="2018-09-06T00:00:00"/>
    <n v="20.100000000000001"/>
    <n v="11.7"/>
    <n v="0"/>
    <x v="1"/>
    <x v="0"/>
    <n v="91446"/>
    <s v="Richmond"/>
    <n v="2.2000000000000002"/>
    <n v="5.7"/>
    <n v="10.130000000000001"/>
    <n v="13.17"/>
    <n v="95"/>
    <s v="Hawthorn"/>
    <n v="2.2999999999999998"/>
    <n v="3.5"/>
    <n v="5.8"/>
    <n v="9.1"/>
    <n v="64"/>
    <x v="13"/>
    <s v="High"/>
    <x v="1"/>
  </r>
  <r>
    <s v="2018EF01"/>
    <x v="6"/>
    <x v="24"/>
    <d v="2018-09-07T00:00:00"/>
    <n v="14.5"/>
    <n v="7"/>
    <n v="4.8"/>
    <x v="1"/>
    <x v="2"/>
    <n v="91767"/>
    <s v="Melbourne"/>
    <n v="5.3"/>
    <n v="5.9"/>
    <n v="6.13"/>
    <n v="10.15"/>
    <n v="75"/>
    <s v="Geelong"/>
    <n v="0.2"/>
    <n v="2.4"/>
    <n v="3.8"/>
    <n v="6.1"/>
    <n v="46"/>
    <x v="16"/>
    <s v="High"/>
    <x v="1"/>
  </r>
  <r>
    <s v="2018EF02"/>
    <x v="6"/>
    <x v="24"/>
    <d v="2018-09-08T00:00:00"/>
    <n v="15.5"/>
    <n v="12.2"/>
    <n v="32"/>
    <x v="7"/>
    <x v="50"/>
    <n v="40350"/>
    <s v="Sydney"/>
    <n v="1.4"/>
    <n v="2.4"/>
    <n v="2.6"/>
    <n v="4.5999999999999996"/>
    <n v="30"/>
    <s v="Greater Western Sydney"/>
    <n v="2.2999999999999998"/>
    <n v="4.7"/>
    <n v="7.11"/>
    <n v="10.19"/>
    <n v="79"/>
    <x v="15"/>
    <s v="Medium"/>
    <x v="0"/>
  </r>
  <r>
    <s v="2018QF02"/>
    <x v="6"/>
    <x v="23"/>
    <d v="2018-09-08T00:00:00"/>
    <n v="20.100000000000001"/>
    <n v="10.7"/>
    <n v="2.6"/>
    <x v="21"/>
    <x v="32"/>
    <n v="59585"/>
    <s v="West Coast"/>
    <n v="3.3"/>
    <n v="6.7"/>
    <n v="7.11"/>
    <n v="12.14"/>
    <n v="86"/>
    <s v="Collingwood"/>
    <n v="1.3"/>
    <n v="7.4"/>
    <n v="9.9"/>
    <n v="10.1"/>
    <n v="70"/>
    <x v="7"/>
    <s v="High"/>
    <x v="1"/>
  </r>
  <r>
    <s v="2018SF01"/>
    <x v="6"/>
    <x v="25"/>
    <d v="2018-09-14T00:00:00"/>
    <n v="22.9"/>
    <n v="9"/>
    <n v="0"/>
    <x v="1"/>
    <x v="2"/>
    <n v="90152"/>
    <s v="Hawthorn"/>
    <n v="3.1"/>
    <n v="3.7"/>
    <n v="6.9"/>
    <n v="10.11"/>
    <n v="71"/>
    <s v="Melbourne"/>
    <n v="3.1"/>
    <n v="6.2"/>
    <n v="12.5"/>
    <n v="16.8"/>
    <n v="104"/>
    <x v="16"/>
    <s v="High"/>
    <x v="0"/>
  </r>
  <r>
    <s v="2018SF02"/>
    <x v="6"/>
    <x v="25"/>
    <d v="2018-09-15T00:00:00"/>
    <n v="14.4"/>
    <n v="10.6"/>
    <n v="0"/>
    <x v="1"/>
    <x v="45"/>
    <n v="72504"/>
    <s v="Collingwood"/>
    <n v="3.6"/>
    <n v="4.9000000000000004"/>
    <n v="6.12"/>
    <n v="9.15"/>
    <n v="69"/>
    <s v="Greater Western Sydney"/>
    <n v="0.2"/>
    <n v="4.2"/>
    <n v="7.3"/>
    <n v="9.5"/>
    <n v="59"/>
    <x v="9"/>
    <s v="High"/>
    <x v="1"/>
  </r>
  <r>
    <s v="2018PF01"/>
    <x v="6"/>
    <x v="26"/>
    <d v="2018-09-21T00:00:00"/>
    <n v="19.3"/>
    <n v="6.6"/>
    <n v="0"/>
    <x v="1"/>
    <x v="2"/>
    <n v="94959"/>
    <s v="Richmond"/>
    <n v="1.3"/>
    <n v="2.8"/>
    <n v="6.1"/>
    <n v="8.1"/>
    <n v="58"/>
    <s v="Collingwood"/>
    <n v="5.2"/>
    <n v="10.4"/>
    <n v="12.7"/>
    <n v="15.7"/>
    <n v="97"/>
    <x v="9"/>
    <s v="High"/>
    <x v="0"/>
  </r>
  <r>
    <s v="2018PF02"/>
    <x v="6"/>
    <x v="26"/>
    <d v="2018-09-22T00:00:00"/>
    <n v="28"/>
    <n v="8.1999999999999993"/>
    <n v="0"/>
    <x v="21"/>
    <x v="31"/>
    <n v="59608"/>
    <s v="West Coast"/>
    <n v="4.8"/>
    <n v="10.9"/>
    <n v="15.1"/>
    <n v="18.13"/>
    <n v="121"/>
    <s v="Melbourne"/>
    <n v="0.3"/>
    <n v="0.6"/>
    <n v="5.9"/>
    <n v="7.13"/>
    <n v="55"/>
    <x v="7"/>
    <s v="High"/>
    <x v="1"/>
  </r>
  <r>
    <s v="2018GF01"/>
    <x v="6"/>
    <x v="27"/>
    <d v="2018-09-29T00:00:00"/>
    <n v="14"/>
    <n v="4"/>
    <n v="2.2000000000000002"/>
    <x v="1"/>
    <x v="26"/>
    <n v="100022"/>
    <s v="West Coast"/>
    <n v="2.2000000000000002"/>
    <n v="4.3"/>
    <n v="8.6999999999999993"/>
    <n v="11.13"/>
    <n v="79"/>
    <s v="Collingwood"/>
    <n v="5.0999999999999996"/>
    <n v="6.3"/>
    <n v="8.6999999999999993"/>
    <n v="11.8"/>
    <n v="74"/>
    <x v="7"/>
    <s v="High"/>
    <x v="1"/>
  </r>
  <r>
    <s v="2019R0101"/>
    <x v="7"/>
    <x v="0"/>
    <d v="2019-03-21T00:00:00"/>
    <n v="25.9"/>
    <n v="18.3"/>
    <n v="0"/>
    <x v="1"/>
    <x v="45"/>
    <n v="85016"/>
    <s v="Carlton"/>
    <n v="0.1"/>
    <n v="4.4000000000000004"/>
    <n v="8.8000000000000007"/>
    <n v="9.1"/>
    <n v="64"/>
    <s v="Richmond"/>
    <n v="5.4"/>
    <n v="7.8"/>
    <n v="10.9"/>
    <n v="14.13"/>
    <n v="97"/>
    <x v="13"/>
    <s v="High"/>
    <x v="0"/>
  </r>
  <r>
    <s v="2019R0102"/>
    <x v="7"/>
    <x v="0"/>
    <d v="2019-03-22T00:00:00"/>
    <n v="30"/>
    <n v="18"/>
    <n v="0"/>
    <x v="1"/>
    <x v="2"/>
    <n v="78017"/>
    <s v="Collingwood"/>
    <n v="3.5"/>
    <n v="4.9000000000000004"/>
    <n v="7.1"/>
    <n v="9.11"/>
    <n v="65"/>
    <s v="Geelong"/>
    <n v="2.2000000000000002"/>
    <n v="3.4"/>
    <n v="7.1"/>
    <n v="10.119999999999999"/>
    <n v="72"/>
    <x v="12"/>
    <s v="High"/>
    <x v="0"/>
  </r>
  <r>
    <s v="2019R0103"/>
    <x v="7"/>
    <x v="0"/>
    <d v="2019-03-23T00:00:00"/>
    <n v="31.4"/>
    <n v="18.899999999999999"/>
    <n v="0"/>
    <x v="1"/>
    <x v="3"/>
    <n v="38866"/>
    <s v="Melbourne"/>
    <n v="4.3"/>
    <n v="6.5"/>
    <n v="9.6999999999999993"/>
    <n v="9.6999999999999993"/>
    <n v="61"/>
    <s v="Port Adelaide"/>
    <n v="2.4"/>
    <n v="6.8"/>
    <n v="10.9"/>
    <n v="12.15"/>
    <n v="87"/>
    <x v="8"/>
    <s v="Medium"/>
    <x v="0"/>
  </r>
  <r>
    <s v="2019R0104"/>
    <x v="7"/>
    <x v="0"/>
    <d v="2019-03-23T00:00:00"/>
    <n v="23.7"/>
    <n v="18.7"/>
    <n v="0"/>
    <x v="17"/>
    <x v="43"/>
    <n v="50180"/>
    <s v="Adelaide"/>
    <n v="1.2"/>
    <n v="5.4"/>
    <n v="5.6"/>
    <n v="7.13"/>
    <n v="55"/>
    <s v="Hawthorn"/>
    <n v="2.4"/>
    <n v="6.7"/>
    <n v="9.14"/>
    <n v="12.15"/>
    <n v="87"/>
    <x v="2"/>
    <s v="High"/>
    <x v="0"/>
  </r>
  <r>
    <s v="2019R0105"/>
    <x v="7"/>
    <x v="0"/>
    <d v="2019-03-23T00:00:00"/>
    <n v="31.4"/>
    <n v="18.899999999999999"/>
    <n v="0"/>
    <x v="4"/>
    <x v="45"/>
    <n v="32303"/>
    <s v="Western Bulldogs"/>
    <n v="4.5"/>
    <n v="6.8"/>
    <n v="9.14"/>
    <n v="11.16"/>
    <n v="82"/>
    <s v="Sydney"/>
    <n v="1.2"/>
    <n v="1.5"/>
    <n v="5.6"/>
    <n v="9.11"/>
    <n v="65"/>
    <x v="14"/>
    <s v="Medium"/>
    <x v="1"/>
  </r>
  <r>
    <s v="2019R0106"/>
    <x v="7"/>
    <x v="0"/>
    <d v="2019-03-23T00:00:00"/>
    <n v="34.299999999999997"/>
    <n v="23.5"/>
    <n v="0"/>
    <x v="6"/>
    <x v="0"/>
    <n v="20029"/>
    <s v="Brisbane"/>
    <n v="1.5"/>
    <n v="8.6"/>
    <n v="11.1"/>
    <n v="15.12"/>
    <n v="102"/>
    <s v="West Coast"/>
    <n v="6.2"/>
    <n v="7.5"/>
    <n v="7.5"/>
    <n v="8.1"/>
    <n v="58"/>
    <x v="3"/>
    <s v="Low"/>
    <x v="1"/>
  </r>
  <r>
    <s v="2019R0107"/>
    <x v="7"/>
    <x v="0"/>
    <d v="2019-03-24T00:00:00"/>
    <n v="30.3"/>
    <n v="15.2"/>
    <n v="2.4"/>
    <x v="4"/>
    <x v="6"/>
    <n v="20291"/>
    <s v="St Kilda"/>
    <n v="4.0999999999999996"/>
    <n v="9.4"/>
    <n v="12.4"/>
    <n v="13.7"/>
    <n v="85"/>
    <s v="Gold Coast"/>
    <n v="5.2"/>
    <n v="7.3"/>
    <n v="10.4"/>
    <n v="13.6"/>
    <n v="84"/>
    <x v="11"/>
    <s v="Low"/>
    <x v="1"/>
  </r>
  <r>
    <s v="2019R0108"/>
    <x v="7"/>
    <x v="0"/>
    <d v="2019-03-24T00:00:00"/>
    <n v="31.7"/>
    <n v="19"/>
    <n v="0.6"/>
    <x v="14"/>
    <x v="27"/>
    <n v="15424"/>
    <s v="Greater Western Sydney"/>
    <n v="3.2"/>
    <n v="7.8"/>
    <n v="10.130000000000001"/>
    <n v="16.16"/>
    <n v="112"/>
    <s v="Essendon"/>
    <n v="0.4"/>
    <n v="2.5"/>
    <n v="3.8"/>
    <n v="5.0999999999999996"/>
    <n v="40"/>
    <x v="15"/>
    <s v="Low"/>
    <x v="1"/>
  </r>
  <r>
    <s v="2019R0109"/>
    <x v="7"/>
    <x v="0"/>
    <d v="2019-03-24T00:00:00"/>
    <n v="25.3"/>
    <n v="11"/>
    <n v="0"/>
    <x v="21"/>
    <x v="27"/>
    <n v="40033"/>
    <s v="Fremantle"/>
    <n v="5.4"/>
    <n v="11.9"/>
    <n v="16.13"/>
    <n v="21.15"/>
    <n v="141"/>
    <s v="North Melbourne"/>
    <n v="2"/>
    <n v="6"/>
    <n v="7.2"/>
    <n v="9.5"/>
    <n v="59"/>
    <x v="5"/>
    <s v="Medium"/>
    <x v="1"/>
  </r>
  <r>
    <s v="2019R0201"/>
    <x v="7"/>
    <x v="1"/>
    <d v="2019-03-28T00:00:00"/>
    <n v="28.5"/>
    <n v="9.6999999999999993"/>
    <n v="0"/>
    <x v="1"/>
    <x v="0"/>
    <n v="70699"/>
    <s v="Richmond"/>
    <n v="2.2000000000000002"/>
    <n v="6.3"/>
    <n v="9.4"/>
    <n v="10.6"/>
    <n v="66"/>
    <s v="Collingwood"/>
    <n v="3.2"/>
    <n v="7.3"/>
    <n v="12.4"/>
    <n v="17.8"/>
    <n v="110"/>
    <x v="9"/>
    <s v="High"/>
    <x v="0"/>
  </r>
  <r>
    <s v="2019R0202"/>
    <x v="7"/>
    <x v="1"/>
    <d v="2019-03-29T00:00:00"/>
    <n v="28.1"/>
    <n v="18.5"/>
    <n v="0"/>
    <x v="7"/>
    <x v="2"/>
    <n v="32575"/>
    <s v="Sydney"/>
    <n v="1.2"/>
    <n v="6.6"/>
    <n v="6.1"/>
    <n v="8.14"/>
    <n v="62"/>
    <s v="Adelaide"/>
    <n v="4.5"/>
    <n v="6.1"/>
    <n v="9.15"/>
    <n v="12.16"/>
    <n v="88"/>
    <x v="4"/>
    <s v="Medium"/>
    <x v="0"/>
  </r>
  <r>
    <s v="2019R0203"/>
    <x v="7"/>
    <x v="1"/>
    <d v="2019-03-30T00:00:00"/>
    <n v="17.8"/>
    <n v="8.4"/>
    <n v="0.6"/>
    <x v="4"/>
    <x v="38"/>
    <n v="44252"/>
    <s v="Essendon"/>
    <n v="0.2"/>
    <n v="4.5"/>
    <n v="7.8"/>
    <n v="9.11"/>
    <n v="65"/>
    <s v="St Kilda"/>
    <n v="2.7"/>
    <n v="7.9"/>
    <n v="8.1199999999999992"/>
    <n v="10.16"/>
    <n v="76"/>
    <x v="11"/>
    <s v="Medium"/>
    <x v="0"/>
  </r>
  <r>
    <s v="2019R0204"/>
    <x v="7"/>
    <x v="1"/>
    <d v="2019-03-30T00:00:00"/>
    <n v="17.899999999999999"/>
    <n v="10.8"/>
    <n v="1.4"/>
    <x v="17"/>
    <x v="12"/>
    <n v="41552"/>
    <s v="Port Adelaide"/>
    <n v="4.2"/>
    <n v="8.5"/>
    <n v="9.8000000000000007"/>
    <n v="13.1"/>
    <n v="88"/>
    <s v="Carlton"/>
    <n v="5.2"/>
    <n v="5.4"/>
    <n v="9.5"/>
    <n v="11.6"/>
    <n v="72"/>
    <x v="8"/>
    <s v="Medium"/>
    <x v="1"/>
  </r>
  <r>
    <s v="2019R0205"/>
    <x v="7"/>
    <x v="1"/>
    <d v="2019-03-30T00:00:00"/>
    <n v="16.8"/>
    <n v="8.3000000000000007"/>
    <n v="0"/>
    <x v="10"/>
    <x v="45"/>
    <n v="27561"/>
    <s v="Geelong"/>
    <n v="6.1"/>
    <n v="7.4"/>
    <n v="13.4"/>
    <n v="20.6"/>
    <n v="126"/>
    <s v="Melbourne"/>
    <n v="2.2000000000000002"/>
    <n v="3.4"/>
    <n v="3.9"/>
    <n v="6.1"/>
    <n v="46"/>
    <x v="12"/>
    <s v="Low"/>
    <x v="1"/>
  </r>
  <r>
    <s v="2019R0206"/>
    <x v="7"/>
    <x v="1"/>
    <d v="2019-03-30T00:00:00"/>
    <n v="30.7"/>
    <n v="14.1"/>
    <n v="0"/>
    <x v="21"/>
    <x v="40"/>
    <n v="54985"/>
    <s v="West Coast"/>
    <n v="2.2999999999999998"/>
    <n v="8.4"/>
    <n v="12.5"/>
    <n v="16.8"/>
    <n v="104"/>
    <s v="Greater Western Sydney"/>
    <n v="1.3"/>
    <n v="3.6"/>
    <n v="6.1"/>
    <n v="7.1"/>
    <n v="52"/>
    <x v="7"/>
    <s v="High"/>
    <x v="1"/>
  </r>
  <r>
    <s v="2019R0207"/>
    <x v="7"/>
    <x v="1"/>
    <d v="2019-03-31T00:00:00"/>
    <n v="19.7"/>
    <n v="8.8000000000000007"/>
    <n v="1.4"/>
    <x v="4"/>
    <x v="6"/>
    <n v="23100"/>
    <s v="North Melbourne"/>
    <n v="3.4"/>
    <n v="7.5"/>
    <n v="9.8000000000000007"/>
    <n v="13.9"/>
    <n v="87"/>
    <s v="Brisbane"/>
    <n v="1.2"/>
    <n v="5.5"/>
    <n v="9.1"/>
    <n v="16.11"/>
    <n v="107"/>
    <x v="3"/>
    <s v="Low"/>
    <x v="0"/>
  </r>
  <r>
    <s v="2019R0208"/>
    <x v="7"/>
    <x v="1"/>
    <d v="2019-03-31T00:00:00"/>
    <n v="19.7"/>
    <n v="8.8000000000000007"/>
    <n v="1.4"/>
    <x v="1"/>
    <x v="27"/>
    <n v="39368"/>
    <s v="Hawthorn"/>
    <n v="4.2"/>
    <n v="5.3"/>
    <n v="12.7"/>
    <n v="13.9"/>
    <n v="87"/>
    <s v="Western Bulldogs"/>
    <n v="3.4"/>
    <n v="5.7"/>
    <n v="7.7"/>
    <n v="16.100000000000001"/>
    <n v="106"/>
    <x v="14"/>
    <s v="Medium"/>
    <x v="0"/>
  </r>
  <r>
    <s v="2019R0209"/>
    <x v="7"/>
    <x v="1"/>
    <d v="2019-03-31T00:00:00"/>
    <n v="24.9"/>
    <n v="14.9"/>
    <n v="2.6"/>
    <x v="2"/>
    <x v="28"/>
    <n v="10119"/>
    <s v="Gold Coast"/>
    <n v="2.4"/>
    <n v="4.8"/>
    <n v="4.16"/>
    <n v="7.19"/>
    <n v="61"/>
    <s v="Fremantle"/>
    <n v="2.2999999999999998"/>
    <n v="4.5"/>
    <n v="7.7"/>
    <n v="8.1"/>
    <n v="58"/>
    <x v="17"/>
    <s v="Low"/>
    <x v="1"/>
  </r>
  <r>
    <s v="2019R0301"/>
    <x v="7"/>
    <x v="2"/>
    <d v="2019-04-04T00:00:00"/>
    <n v="31.6"/>
    <n v="20.2"/>
    <n v="0.4"/>
    <x v="17"/>
    <x v="0"/>
    <n v="45631"/>
    <s v="Adelaide"/>
    <n v="3.6"/>
    <n v="4.9000000000000004"/>
    <n v="9.1199999999999992"/>
    <n v="10.15"/>
    <n v="75"/>
    <s v="Geelong"/>
    <n v="6.2"/>
    <n v="8.8000000000000007"/>
    <n v="10.9"/>
    <n v="14.15"/>
    <n v="99"/>
    <x v="12"/>
    <s v="Medium"/>
    <x v="0"/>
  </r>
  <r>
    <s v="2019R0302"/>
    <x v="7"/>
    <x v="2"/>
    <d v="2019-04-05T00:00:00"/>
    <n v="28.7"/>
    <n v="12.1"/>
    <n v="0"/>
    <x v="1"/>
    <x v="2"/>
    <n v="52475"/>
    <s v="Melbourne"/>
    <n v="3.1"/>
    <n v="10.1"/>
    <n v="12.3"/>
    <n v="18.399999999999999"/>
    <n v="112"/>
    <s v="Essendon"/>
    <n v="6.4"/>
    <n v="8.6"/>
    <n v="15.6"/>
    <n v="20.100000000000001"/>
    <n v="130"/>
    <x v="6"/>
    <s v="High"/>
    <x v="0"/>
  </r>
  <r>
    <s v="2019R0303"/>
    <x v="7"/>
    <x v="2"/>
    <d v="2019-04-06T00:00:00"/>
    <n v="21.2"/>
    <n v="15.5"/>
    <n v="0"/>
    <x v="4"/>
    <x v="3"/>
    <n v="39290"/>
    <s v="Carlton"/>
    <n v="5.4"/>
    <n v="6.5"/>
    <n v="8.8000000000000007"/>
    <n v="10.14"/>
    <n v="74"/>
    <s v="Sydney"/>
    <n v="6.1"/>
    <n v="9.5"/>
    <n v="11.9"/>
    <n v="14.9"/>
    <n v="93"/>
    <x v="0"/>
    <s v="Medium"/>
    <x v="0"/>
  </r>
  <r>
    <s v="2019R0304"/>
    <x v="7"/>
    <x v="2"/>
    <d v="2019-04-06T00:00:00"/>
    <n v="30"/>
    <n v="15.8"/>
    <n v="1.6"/>
    <x v="14"/>
    <x v="38"/>
    <n v="12697"/>
    <s v="Greater Western Sydney"/>
    <n v="2.4"/>
    <n v="8.6999999999999993"/>
    <n v="13.1"/>
    <n v="19.11"/>
    <n v="125"/>
    <s v="Richmond"/>
    <n v="3.6"/>
    <n v="5.0999999999999996"/>
    <n v="9.14"/>
    <n v="10.16"/>
    <n v="76"/>
    <x v="15"/>
    <s v="Low"/>
    <x v="1"/>
  </r>
  <r>
    <s v="2019R0305"/>
    <x v="7"/>
    <x v="2"/>
    <d v="2019-04-06T00:00:00"/>
    <n v="27.8"/>
    <n v="18.8"/>
    <n v="0"/>
    <x v="6"/>
    <x v="49"/>
    <n v="19958"/>
    <s v="Brisbane"/>
    <n v="5.2"/>
    <n v="8.4"/>
    <n v="11.6"/>
    <n v="16.11"/>
    <n v="107"/>
    <s v="Port Adelaide"/>
    <n v="3.2"/>
    <n v="5.9"/>
    <n v="9.11"/>
    <n v="13.12"/>
    <n v="90"/>
    <x v="3"/>
    <s v="Low"/>
    <x v="1"/>
  </r>
  <r>
    <s v="2019R0306"/>
    <x v="7"/>
    <x v="2"/>
    <d v="2019-04-06T00:00:00"/>
    <n v="21.2"/>
    <n v="15.5"/>
    <n v="0"/>
    <x v="1"/>
    <x v="45"/>
    <n v="60878"/>
    <s v="Collingwood"/>
    <n v="3.1"/>
    <n v="6.3"/>
    <n v="7.6"/>
    <n v="11.1"/>
    <n v="76"/>
    <s v="West Coast"/>
    <n v="1.2"/>
    <n v="7.6"/>
    <n v="10.8"/>
    <n v="15.8"/>
    <n v="98"/>
    <x v="7"/>
    <s v="High"/>
    <x v="0"/>
  </r>
  <r>
    <s v="2019R0307"/>
    <x v="7"/>
    <x v="2"/>
    <d v="2019-04-07T00:00:00"/>
    <n v="26.8"/>
    <n v="7.4"/>
    <n v="0"/>
    <x v="4"/>
    <x v="33"/>
    <n v="22499"/>
    <s v="Western Bulldogs"/>
    <n v="2.4"/>
    <n v="4.8"/>
    <n v="5.0999999999999996"/>
    <n v="9.14"/>
    <n v="68"/>
    <s v="Gold Coast"/>
    <n v="6.4"/>
    <n v="7.6"/>
    <n v="8.11"/>
    <n v="10.130000000000001"/>
    <n v="73"/>
    <x v="17"/>
    <s v="Low"/>
    <x v="0"/>
  </r>
  <r>
    <s v="2019R0308"/>
    <x v="7"/>
    <x v="2"/>
    <d v="2019-04-07T00:00:00"/>
    <n v="26.8"/>
    <n v="7.4"/>
    <n v="0"/>
    <x v="1"/>
    <x v="27"/>
    <n v="36174"/>
    <s v="Hawthorn"/>
    <n v="1.2"/>
    <n v="5.3"/>
    <n v="8.6"/>
    <n v="13.9"/>
    <n v="87"/>
    <s v="North Melbourne"/>
    <n v="4.3"/>
    <n v="6.6"/>
    <n v="7.11"/>
    <n v="10.11"/>
    <n v="71"/>
    <x v="2"/>
    <s v="Medium"/>
    <x v="1"/>
  </r>
  <r>
    <s v="2019R0309"/>
    <x v="7"/>
    <x v="2"/>
    <d v="2019-04-07T00:00:00"/>
    <n v="25.9"/>
    <n v="11.5"/>
    <n v="0"/>
    <x v="21"/>
    <x v="27"/>
    <n v="38227"/>
    <s v="Fremantle"/>
    <n v="3.2"/>
    <n v="6.2"/>
    <n v="9.1999999999999993"/>
    <n v="11.5"/>
    <n v="71"/>
    <s v="St Kilda"/>
    <n v="1.1000000000000001"/>
    <n v="5.3"/>
    <n v="7.8"/>
    <n v="9.1199999999999992"/>
    <n v="66"/>
    <x v="5"/>
    <s v="Medium"/>
    <x v="1"/>
  </r>
  <r>
    <s v="2019R0401"/>
    <x v="7"/>
    <x v="3"/>
    <d v="2019-04-11T00:00:00"/>
    <n v="20"/>
    <n v="11.7"/>
    <n v="0"/>
    <x v="7"/>
    <x v="0"/>
    <n v="26669"/>
    <s v="Sydney"/>
    <n v="5.4"/>
    <n v="8.1"/>
    <n v="9.11"/>
    <n v="11.12"/>
    <n v="78"/>
    <s v="Melbourne"/>
    <n v="3.2"/>
    <n v="8.4"/>
    <n v="12.7"/>
    <n v="15.1"/>
    <n v="100"/>
    <x v="16"/>
    <s v="Low"/>
    <x v="0"/>
  </r>
  <r>
    <s v="2019R0402"/>
    <x v="7"/>
    <x v="3"/>
    <d v="2019-04-12T00:00:00"/>
    <n v="25.7"/>
    <n v="5.6"/>
    <n v="0"/>
    <x v="1"/>
    <x v="2"/>
    <n v="59257"/>
    <s v="Collingwood"/>
    <n v="1.2"/>
    <n v="4.5999999999999996"/>
    <n v="6.9"/>
    <n v="11.12"/>
    <n v="78"/>
    <s v="Western Bulldogs"/>
    <n v="0.3"/>
    <n v="2.7"/>
    <n v="7.8"/>
    <n v="9.1"/>
    <n v="64"/>
    <x v="9"/>
    <s v="High"/>
    <x v="1"/>
  </r>
  <r>
    <s v="2019R0403"/>
    <x v="7"/>
    <x v="3"/>
    <d v="2019-04-13T00:00:00"/>
    <n v="21.8"/>
    <n v="9.6"/>
    <n v="0"/>
    <x v="10"/>
    <x v="3"/>
    <n v="28780"/>
    <s v="Geelong"/>
    <n v="4.3"/>
    <n v="7.6"/>
    <n v="10.8"/>
    <n v="11.9"/>
    <n v="75"/>
    <s v="Greater Western Sydney"/>
    <n v="1.1000000000000001"/>
    <n v="4.3"/>
    <n v="10.7"/>
    <n v="11.13"/>
    <n v="79"/>
    <x v="15"/>
    <s v="Low"/>
    <x v="0"/>
  </r>
  <r>
    <s v="2019R0404"/>
    <x v="7"/>
    <x v="3"/>
    <d v="2019-04-13T00:00:00"/>
    <n v="21.3"/>
    <n v="9.1999999999999993"/>
    <n v="0"/>
    <x v="1"/>
    <x v="9"/>
    <n v="48289"/>
    <s v="Essendon"/>
    <n v="7.2"/>
    <n v="11.6"/>
    <n v="13.8"/>
    <n v="17.100000000000001"/>
    <n v="112"/>
    <s v="Brisbane"/>
    <n v="2.2000000000000002"/>
    <n v="3.5"/>
    <n v="7.8"/>
    <n v="9.11"/>
    <n v="65"/>
    <x v="6"/>
    <s v="Medium"/>
    <x v="1"/>
  </r>
  <r>
    <s v="2019R0405"/>
    <x v="7"/>
    <x v="3"/>
    <d v="2019-04-13T00:00:00"/>
    <n v="23.6"/>
    <n v="12.8"/>
    <n v="0"/>
    <x v="17"/>
    <x v="43"/>
    <n v="38864"/>
    <s v="Port Adelaide"/>
    <n v="4.0999999999999996"/>
    <n v="7.3"/>
    <n v="11.6"/>
    <n v="14.8"/>
    <n v="92"/>
    <s v="Richmond"/>
    <n v="2.5"/>
    <n v="6.8"/>
    <n v="11.8"/>
    <n v="15.9"/>
    <n v="99"/>
    <x v="13"/>
    <s v="Medium"/>
    <x v="0"/>
  </r>
  <r>
    <s v="2019R0406"/>
    <x v="7"/>
    <x v="3"/>
    <d v="2019-04-13T00:00:00"/>
    <n v="21.3"/>
    <n v="9.1999999999999993"/>
    <n v="0"/>
    <x v="4"/>
    <x v="45"/>
    <n v="17207"/>
    <s v="North Melbourne"/>
    <n v="1.6"/>
    <n v="3.1"/>
    <n v="7.14"/>
    <n v="9.17"/>
    <n v="71"/>
    <s v="Adelaide"/>
    <n v="2.4"/>
    <n v="6.6"/>
    <n v="7.9"/>
    <n v="8.11"/>
    <n v="59"/>
    <x v="10"/>
    <s v="Low"/>
    <x v="1"/>
  </r>
  <r>
    <s v="2019R0407"/>
    <x v="7"/>
    <x v="3"/>
    <d v="2019-04-13T00:00:00"/>
    <n v="28.8"/>
    <n v="18"/>
    <n v="0"/>
    <x v="21"/>
    <x v="32"/>
    <n v="58219"/>
    <s v="West Coast"/>
    <n v="5.0999999999999996"/>
    <n v="6.3"/>
    <n v="8.5"/>
    <n v="10.9"/>
    <n v="69"/>
    <s v="Fremantle"/>
    <n v="0.5"/>
    <n v="1.9"/>
    <n v="4.12"/>
    <n v="7.14"/>
    <n v="56"/>
    <x v="7"/>
    <s v="High"/>
    <x v="1"/>
  </r>
  <r>
    <s v="2019R0408"/>
    <x v="7"/>
    <x v="3"/>
    <d v="2019-04-14T00:00:00"/>
    <n v="26.2"/>
    <n v="17.3"/>
    <n v="0.2"/>
    <x v="2"/>
    <x v="10"/>
    <n v="14176"/>
    <s v="Gold Coast"/>
    <n v="3.1"/>
    <n v="4.4000000000000004"/>
    <n v="5.8"/>
    <n v="8.11"/>
    <n v="59"/>
    <s v="Carlton"/>
    <n v="1.3"/>
    <n v="5.4"/>
    <n v="7.7"/>
    <n v="8.9"/>
    <n v="57"/>
    <x v="17"/>
    <s v="Low"/>
    <x v="1"/>
  </r>
  <r>
    <s v="2019R0409"/>
    <x v="7"/>
    <x v="3"/>
    <d v="2019-04-14T00:00:00"/>
    <n v="23.5"/>
    <n v="10.3"/>
    <n v="0"/>
    <x v="4"/>
    <x v="27"/>
    <n v="35883"/>
    <s v="St Kilda"/>
    <n v="3.2"/>
    <n v="5.5"/>
    <n v="8.9"/>
    <n v="10.14"/>
    <n v="74"/>
    <s v="Hawthorn"/>
    <n v="3.2"/>
    <n v="6.5"/>
    <n v="10.8"/>
    <n v="10.9"/>
    <n v="69"/>
    <x v="11"/>
    <s v="Medium"/>
    <x v="1"/>
  </r>
  <r>
    <s v="2019R0501"/>
    <x v="7"/>
    <x v="4"/>
    <d v="2019-04-18T00:00:00"/>
    <n v="28.2"/>
    <n v="17.7"/>
    <n v="0.2"/>
    <x v="6"/>
    <x v="52"/>
    <n v="34017"/>
    <s v="Brisbane"/>
    <n v="3.2"/>
    <n v="5.6"/>
    <n v="7.9"/>
    <n v="8.1300000000000008"/>
    <n v="61"/>
    <s v="Collingwood"/>
    <n v="7.5"/>
    <n v="8.9"/>
    <n v="16.12"/>
    <n v="18.149999999999999"/>
    <n v="123"/>
    <x v="9"/>
    <s v="Medium"/>
    <x v="0"/>
  </r>
  <r>
    <s v="2019R0502"/>
    <x v="7"/>
    <x v="4"/>
    <d v="2019-04-19T00:00:00"/>
    <n v="22.8"/>
    <n v="8"/>
    <n v="0"/>
    <x v="4"/>
    <x v="50"/>
    <n v="48278"/>
    <s v="North Melbourne"/>
    <n v="1.6"/>
    <n v="3.7"/>
    <n v="4.12"/>
    <n v="7.16"/>
    <n v="58"/>
    <s v="Essendon"/>
    <n v="3.4"/>
    <n v="9.6999999999999993"/>
    <n v="13.11"/>
    <n v="17.14"/>
    <n v="116"/>
    <x v="6"/>
    <s v="Medium"/>
    <x v="0"/>
  </r>
  <r>
    <s v="2019R0503"/>
    <x v="7"/>
    <x v="4"/>
    <d v="2019-04-19T00:00:00"/>
    <n v="17.100000000000001"/>
    <n v="10.5"/>
    <n v="23.4"/>
    <x v="21"/>
    <x v="32"/>
    <n v="49290"/>
    <s v="West Coast"/>
    <n v="1.1000000000000001"/>
    <n v="2.2000000000000002"/>
    <n v="5.3"/>
    <n v="8.5"/>
    <n v="53"/>
    <s v="Port Adelaide"/>
    <n v="3.5"/>
    <n v="9.9"/>
    <n v="12.12"/>
    <n v="13.17"/>
    <n v="95"/>
    <x v="8"/>
    <s v="Medium"/>
    <x v="0"/>
  </r>
  <r>
    <s v="2019R0504"/>
    <x v="7"/>
    <x v="4"/>
    <d v="2019-04-20T00:00:00"/>
    <n v="25.8"/>
    <n v="9.8000000000000007"/>
    <n v="0"/>
    <x v="11"/>
    <x v="3"/>
    <n v="11277"/>
    <s v="Greater Western Sydney"/>
    <n v="3.6"/>
    <n v="7.9"/>
    <n v="10.130000000000001"/>
    <n v="11.16"/>
    <n v="82"/>
    <s v="Fremantle"/>
    <n v="4.4000000000000004"/>
    <n v="8.6999999999999993"/>
    <n v="10.9"/>
    <n v="16.100000000000001"/>
    <n v="106"/>
    <x v="5"/>
    <s v="Low"/>
    <x v="0"/>
  </r>
  <r>
    <s v="2019R0505"/>
    <x v="7"/>
    <x v="4"/>
    <d v="2019-04-20T00:00:00"/>
    <n v="30.3"/>
    <n v="7.6"/>
    <n v="0"/>
    <x v="1"/>
    <x v="38"/>
    <n v="35558"/>
    <s v="Melbourne"/>
    <n v="3.3"/>
    <n v="4.5"/>
    <n v="4.8"/>
    <n v="7.13"/>
    <n v="55"/>
    <s v="St Kilda"/>
    <n v="4.0999999999999996"/>
    <n v="7.2"/>
    <n v="12.5"/>
    <n v="15.5"/>
    <n v="95"/>
    <x v="11"/>
    <s v="Medium"/>
    <x v="0"/>
  </r>
  <r>
    <s v="2019R0506"/>
    <x v="7"/>
    <x v="4"/>
    <d v="2019-04-20T00:00:00"/>
    <n v="30.3"/>
    <n v="7.6"/>
    <n v="0"/>
    <x v="4"/>
    <x v="45"/>
    <n v="40053"/>
    <s v="Richmond"/>
    <n v="3.3"/>
    <n v="9.5"/>
    <n v="11.9"/>
    <n v="13.11"/>
    <n v="89"/>
    <s v="Sydney"/>
    <n v="2.1"/>
    <n v="4.2"/>
    <n v="6.3"/>
    <n v="10.7"/>
    <n v="67"/>
    <x v="13"/>
    <s v="Medium"/>
    <x v="1"/>
  </r>
  <r>
    <s v="2019R0507"/>
    <x v="7"/>
    <x v="4"/>
    <d v="2019-04-21T00:00:00"/>
    <n v="27.2"/>
    <n v="17.100000000000001"/>
    <n v="0"/>
    <x v="4"/>
    <x v="6"/>
    <n v="35069"/>
    <s v="Western Bulldogs"/>
    <n v="3.3"/>
    <n v="4.0999999999999996"/>
    <n v="6.12"/>
    <n v="7.15"/>
    <n v="57"/>
    <s v="Carlton"/>
    <n v="5.3"/>
    <n v="8.5"/>
    <n v="11.6"/>
    <n v="15.11"/>
    <n v="101"/>
    <x v="1"/>
    <s v="Medium"/>
    <x v="0"/>
  </r>
  <r>
    <s v="2019R0508"/>
    <x v="7"/>
    <x v="4"/>
    <d v="2019-04-21T00:00:00"/>
    <n v="20"/>
    <n v="14.6"/>
    <n v="1.4"/>
    <x v="17"/>
    <x v="7"/>
    <n v="40847"/>
    <s v="Adelaide"/>
    <n v="1.3"/>
    <n v="6.7"/>
    <n v="12.9"/>
    <n v="18.11"/>
    <n v="119"/>
    <s v="Gold Coast"/>
    <n v="0.2"/>
    <n v="1.3"/>
    <n v="4.8"/>
    <n v="6.1"/>
    <n v="46"/>
    <x v="4"/>
    <s v="Medium"/>
    <x v="1"/>
  </r>
  <r>
    <s v="2019R0509"/>
    <x v="7"/>
    <x v="4"/>
    <d v="2019-04-22T00:00:00"/>
    <n v="17.2"/>
    <n v="12.8"/>
    <n v="0"/>
    <x v="1"/>
    <x v="27"/>
    <n v="66347"/>
    <s v="Hawthorn"/>
    <n v="4.2"/>
    <n v="7.7"/>
    <n v="10.1"/>
    <n v="13.12"/>
    <n v="90"/>
    <s v="Geelong"/>
    <n v="4.3"/>
    <n v="10.6"/>
    <n v="15.1"/>
    <n v="17.11"/>
    <n v="113"/>
    <x v="12"/>
    <s v="High"/>
    <x v="0"/>
  </r>
  <r>
    <s v="2019R0601"/>
    <x v="7"/>
    <x v="5"/>
    <d v="2019-04-24T00:00:00"/>
    <n v="23.4"/>
    <n v="14"/>
    <n v="0"/>
    <x v="1"/>
    <x v="52"/>
    <n v="72704"/>
    <s v="Richmond"/>
    <n v="3.1"/>
    <n v="5.4"/>
    <n v="7.9"/>
    <n v="12.13"/>
    <n v="85"/>
    <s v="Melbourne"/>
    <n v="4.0999999999999996"/>
    <n v="4.2"/>
    <n v="5.5"/>
    <n v="6.6"/>
    <n v="42"/>
    <x v="13"/>
    <s v="High"/>
    <x v="1"/>
  </r>
  <r>
    <s v="2019R0602"/>
    <x v="7"/>
    <x v="5"/>
    <d v="2019-04-25T00:00:00"/>
    <n v="21.8"/>
    <n v="8"/>
    <n v="0"/>
    <x v="1"/>
    <x v="27"/>
    <n v="92241"/>
    <s v="Essendon"/>
    <n v="1"/>
    <n v="5.3"/>
    <n v="8.6"/>
    <n v="10.9"/>
    <n v="69"/>
    <s v="Collingwood"/>
    <n v="4.5"/>
    <n v="7.6"/>
    <n v="9.9"/>
    <n v="10.130000000000001"/>
    <n v="73"/>
    <x v="9"/>
    <s v="High"/>
    <x v="0"/>
  </r>
  <r>
    <s v="2019R0603"/>
    <x v="7"/>
    <x v="5"/>
    <d v="2019-04-26T00:00:00"/>
    <n v="18.7"/>
    <n v="15.1"/>
    <n v="0"/>
    <x v="17"/>
    <x v="0"/>
    <n v="36099"/>
    <s v="Port Adelaide"/>
    <n v="5.2"/>
    <n v="7.7"/>
    <n v="10.9"/>
    <n v="12.16"/>
    <n v="88"/>
    <s v="North Melbourne"/>
    <n v="2.2999999999999998"/>
    <n v="3.3"/>
    <n v="6.6"/>
    <n v="11.6"/>
    <n v="72"/>
    <x v="8"/>
    <s v="Medium"/>
    <x v="1"/>
  </r>
  <r>
    <s v="2019R0604"/>
    <x v="7"/>
    <x v="5"/>
    <d v="2019-04-27T00:00:00"/>
    <n v="27.4"/>
    <n v="18.2"/>
    <n v="0"/>
    <x v="2"/>
    <x v="3"/>
    <n v="13694"/>
    <s v="Gold Coast"/>
    <n v="3.2"/>
    <n v="6.2"/>
    <n v="7.3"/>
    <n v="9.8000000000000007"/>
    <n v="62"/>
    <s v="Brisbane"/>
    <n v="2.5"/>
    <n v="6.8"/>
    <n v="11.1"/>
    <n v="16.149999999999999"/>
    <n v="111"/>
    <x v="3"/>
    <s v="Low"/>
    <x v="0"/>
  </r>
  <r>
    <s v="2019R0605"/>
    <x v="7"/>
    <x v="5"/>
    <d v="2019-04-27T00:00:00"/>
    <n v="16.2"/>
    <n v="7.3"/>
    <n v="0"/>
    <x v="4"/>
    <x v="38"/>
    <n v="28404"/>
    <s v="St Kilda"/>
    <n v="3.6"/>
    <n v="5.6"/>
    <n v="8.6999999999999993"/>
    <n v="10.8"/>
    <n v="68"/>
    <s v="Adelaide"/>
    <n v="3"/>
    <n v="8.1"/>
    <n v="10.6"/>
    <n v="15.7"/>
    <n v="97"/>
    <x v="4"/>
    <s v="Low"/>
    <x v="0"/>
  </r>
  <r>
    <s v="2019R0606"/>
    <x v="7"/>
    <x v="5"/>
    <d v="2019-04-27T00:00:00"/>
    <n v="18.899999999999999"/>
    <n v="14.2"/>
    <n v="0"/>
    <x v="7"/>
    <x v="45"/>
    <n v="29780"/>
    <s v="Sydney"/>
    <n v="3.1"/>
    <n v="7.3"/>
    <n v="10.6"/>
    <n v="12.7"/>
    <n v="79"/>
    <s v="Greater Western Sydney"/>
    <n v="5.5"/>
    <n v="7.8"/>
    <n v="13.1"/>
    <n v="18.12"/>
    <n v="120"/>
    <x v="15"/>
    <s v="Low"/>
    <x v="0"/>
  </r>
  <r>
    <s v="2019R0607"/>
    <x v="7"/>
    <x v="5"/>
    <d v="2019-04-27T00:00:00"/>
    <n v="28.9"/>
    <n v="9.8000000000000007"/>
    <n v="0"/>
    <x v="21"/>
    <x v="32"/>
    <n v="43732"/>
    <s v="Fremantle"/>
    <n v="4.3"/>
    <n v="6.7"/>
    <n v="9.9"/>
    <n v="13.1"/>
    <n v="88"/>
    <s v="Western Bulldogs"/>
    <n v="2.2000000000000002"/>
    <n v="6.6"/>
    <n v="8.9"/>
    <n v="9.15"/>
    <n v="69"/>
    <x v="5"/>
    <s v="Medium"/>
    <x v="1"/>
  </r>
  <r>
    <s v="2019R0608"/>
    <x v="7"/>
    <x v="5"/>
    <d v="2019-04-28T00:00:00"/>
    <n v="20.6"/>
    <n v="10.7"/>
    <n v="0"/>
    <x v="12"/>
    <x v="27"/>
    <n v="15888"/>
    <s v="Hawthorn"/>
    <n v="2.2999999999999998"/>
    <n v="3.3"/>
    <n v="8.9"/>
    <n v="13.15"/>
    <n v="93"/>
    <s v="Carlton"/>
    <n v="6.3"/>
    <n v="8.4"/>
    <n v="9.8000000000000007"/>
    <n v="13.1"/>
    <n v="88"/>
    <x v="2"/>
    <s v="Low"/>
    <x v="1"/>
  </r>
  <r>
    <s v="2019R0609"/>
    <x v="7"/>
    <x v="5"/>
    <d v="2019-04-28T00:00:00"/>
    <n v="17.600000000000001"/>
    <n v="10.6"/>
    <n v="0"/>
    <x v="10"/>
    <x v="12"/>
    <n v="28085"/>
    <s v="Geelong"/>
    <n v="7.1"/>
    <n v="8.6"/>
    <n v="12.11"/>
    <n v="15.14"/>
    <n v="104"/>
    <s v="West Coast"/>
    <n v="2.1"/>
    <n v="3.3"/>
    <n v="5.3"/>
    <n v="7.4"/>
    <n v="46"/>
    <x v="12"/>
    <s v="Low"/>
    <x v="1"/>
  </r>
  <r>
    <s v="2019R0701"/>
    <x v="7"/>
    <x v="6"/>
    <d v="2019-05-03T00:00:00"/>
    <n v="20.7"/>
    <n v="10.6"/>
    <n v="0.6"/>
    <x v="4"/>
    <x v="2"/>
    <n v="37559"/>
    <s v="Collingwood"/>
    <n v="7.6"/>
    <n v="8.1199999999999992"/>
    <n v="11.17"/>
    <n v="15.18"/>
    <n v="108"/>
    <s v="Port Adelaide"/>
    <n v="0.3"/>
    <n v="5.6"/>
    <n v="6.7"/>
    <n v="10.9"/>
    <n v="69"/>
    <x v="9"/>
    <s v="Medium"/>
    <x v="1"/>
  </r>
  <r>
    <s v="2019R0702"/>
    <x v="7"/>
    <x v="6"/>
    <d v="2019-05-04T00:00:00"/>
    <n v="16.100000000000001"/>
    <n v="11.9"/>
    <n v="0"/>
    <x v="1"/>
    <x v="3"/>
    <n v="40864"/>
    <s v="Melbourne"/>
    <n v="2.2999999999999998"/>
    <n v="4.5"/>
    <n v="9.1"/>
    <n v="11.13"/>
    <n v="79"/>
    <s v="Hawthorn"/>
    <n v="4.5"/>
    <n v="5.8"/>
    <n v="7.8"/>
    <n v="11.8"/>
    <n v="74"/>
    <x v="16"/>
    <s v="Medium"/>
    <x v="1"/>
  </r>
  <r>
    <s v="2019R0703"/>
    <x v="7"/>
    <x v="6"/>
    <d v="2019-05-04T00:00:00"/>
    <n v="19"/>
    <n v="5"/>
    <n v="0.6"/>
    <x v="11"/>
    <x v="3"/>
    <n v="12633"/>
    <s v="Greater Western Sydney"/>
    <n v="8.1999999999999993"/>
    <n v="9.4"/>
    <n v="13.6"/>
    <n v="18.600000000000001"/>
    <n v="114"/>
    <s v="St Kilda"/>
    <n v="2.1"/>
    <n v="5.4"/>
    <n v="7.8"/>
    <n v="10.1"/>
    <n v="70"/>
    <x v="15"/>
    <s v="Low"/>
    <x v="1"/>
  </r>
  <r>
    <s v="2019R0704"/>
    <x v="7"/>
    <x v="6"/>
    <d v="2019-05-04T00:00:00"/>
    <n v="24.2"/>
    <n v="20.2"/>
    <n v="0"/>
    <x v="6"/>
    <x v="38"/>
    <n v="20075"/>
    <s v="Brisbane"/>
    <n v="5.6"/>
    <n v="7.8"/>
    <n v="11.15"/>
    <n v="14.19"/>
    <n v="103"/>
    <s v="Sydney"/>
    <n v="1.2"/>
    <n v="7.6"/>
    <n v="10.6"/>
    <n v="12.9"/>
    <n v="81"/>
    <x v="3"/>
    <s v="Low"/>
    <x v="1"/>
  </r>
  <r>
    <s v="2019R0705"/>
    <x v="7"/>
    <x v="6"/>
    <d v="2019-05-04T00:00:00"/>
    <n v="16.100000000000001"/>
    <n v="11.9"/>
    <n v="0"/>
    <x v="4"/>
    <x v="45"/>
    <n v="36151"/>
    <s v="Western Bulldogs"/>
    <n v="2.5"/>
    <n v="6.7"/>
    <n v="12.8"/>
    <n v="15.9"/>
    <n v="99"/>
    <s v="Richmond"/>
    <n v="3.2"/>
    <n v="4.5999999999999996"/>
    <n v="7.7"/>
    <n v="7.1"/>
    <n v="52"/>
    <x v="14"/>
    <s v="Medium"/>
    <x v="1"/>
  </r>
  <r>
    <s v="2019R0706"/>
    <x v="7"/>
    <x v="6"/>
    <d v="2019-05-04T00:00:00"/>
    <n v="24"/>
    <n v="11.2"/>
    <n v="2"/>
    <x v="21"/>
    <x v="32"/>
    <n v="47497"/>
    <s v="West Coast"/>
    <n v="3.6"/>
    <n v="8.8000000000000007"/>
    <n v="9.1199999999999992"/>
    <n v="11.14"/>
    <n v="80"/>
    <s v="Gold Coast"/>
    <n v="1.3"/>
    <n v="2.5"/>
    <n v="5.8"/>
    <n v="8.9"/>
    <n v="57"/>
    <x v="7"/>
    <s v="Medium"/>
    <x v="1"/>
  </r>
  <r>
    <s v="2019R0707"/>
    <x v="7"/>
    <x v="6"/>
    <d v="2019-05-05T00:00:00"/>
    <n v="17"/>
    <n v="10"/>
    <n v="1"/>
    <x v="4"/>
    <x v="6"/>
    <n v="42430"/>
    <s v="Carlton"/>
    <n v="0.2"/>
    <n v="1.7"/>
    <n v="3.1"/>
    <n v="8.14"/>
    <n v="62"/>
    <s v="North Melbourne"/>
    <n v="5.4"/>
    <n v="10.6"/>
    <n v="15.7"/>
    <n v="18.12"/>
    <n v="120"/>
    <x v="10"/>
    <s v="Medium"/>
    <x v="0"/>
  </r>
  <r>
    <s v="2019R0708"/>
    <x v="7"/>
    <x v="6"/>
    <d v="2019-05-05T00:00:00"/>
    <n v="17"/>
    <n v="10"/>
    <n v="1"/>
    <x v="1"/>
    <x v="27"/>
    <n v="63527"/>
    <s v="Geelong"/>
    <n v="4"/>
    <n v="7.3"/>
    <n v="10.7"/>
    <n v="13.8"/>
    <n v="86"/>
    <s v="Essendon"/>
    <n v="3.3"/>
    <n v="4.5"/>
    <n v="5.6"/>
    <n v="7.12"/>
    <n v="54"/>
    <x v="12"/>
    <s v="High"/>
    <x v="1"/>
  </r>
  <r>
    <s v="2019R0709"/>
    <x v="7"/>
    <x v="6"/>
    <d v="2019-05-05T00:00:00"/>
    <n v="18.5"/>
    <n v="13.1"/>
    <n v="0"/>
    <x v="17"/>
    <x v="7"/>
    <n v="42383"/>
    <s v="Adelaide"/>
    <n v="1.3"/>
    <n v="1.6"/>
    <n v="5.9"/>
    <n v="7.9"/>
    <n v="51"/>
    <s v="Fremantle"/>
    <n v="2.2000000000000002"/>
    <n v="2.2000000000000002"/>
    <n v="3.2"/>
    <n v="5.4"/>
    <n v="34"/>
    <x v="4"/>
    <s v="Medium"/>
    <x v="1"/>
  </r>
  <r>
    <s v="2019R0801"/>
    <x v="7"/>
    <x v="7"/>
    <d v="2019-05-10T00:00:00"/>
    <n v="20.9"/>
    <n v="11.5"/>
    <n v="0"/>
    <x v="7"/>
    <x v="2"/>
    <n v="26502"/>
    <s v="Sydney"/>
    <n v="2.6"/>
    <n v="6.8"/>
    <n v="9.9"/>
    <n v="11.11"/>
    <n v="77"/>
    <s v="Essendon"/>
    <n v="2.2999999999999998"/>
    <n v="7.3"/>
    <n v="8.6"/>
    <n v="10.119999999999999"/>
    <n v="72"/>
    <x v="0"/>
    <s v="Low"/>
    <x v="1"/>
  </r>
  <r>
    <s v="2019R0802"/>
    <x v="7"/>
    <x v="7"/>
    <d v="2019-05-11T00:00:00"/>
    <n v="16.600000000000001"/>
    <n v="9"/>
    <n v="16.2"/>
    <x v="1"/>
    <x v="3"/>
    <n v="69289"/>
    <s v="Carlton"/>
    <n v="1.4"/>
    <n v="5.6"/>
    <n v="10.8"/>
    <n v="13.9"/>
    <n v="87"/>
    <s v="Collingwood"/>
    <n v="2.1"/>
    <n v="5.6"/>
    <n v="9.9"/>
    <n v="16.100000000000001"/>
    <n v="106"/>
    <x v="9"/>
    <s v="High"/>
    <x v="0"/>
  </r>
  <r>
    <s v="2019R0803"/>
    <x v="7"/>
    <x v="7"/>
    <d v="2019-05-11T00:00:00"/>
    <n v="11.6"/>
    <n v="5.3"/>
    <n v="13"/>
    <x v="20"/>
    <x v="3"/>
    <n v="9039"/>
    <s v="Western Bulldogs"/>
    <n v="3.1"/>
    <n v="7.4"/>
    <n v="11.12"/>
    <n v="13.14"/>
    <n v="92"/>
    <s v="Brisbane"/>
    <n v="4.4000000000000004"/>
    <n v="6.8"/>
    <n v="8.9"/>
    <n v="11.1"/>
    <n v="76"/>
    <x v="14"/>
    <s v="Low"/>
    <x v="1"/>
  </r>
  <r>
    <s v="2019R0804"/>
    <x v="7"/>
    <x v="7"/>
    <d v="2019-05-11T00:00:00"/>
    <n v="23"/>
    <n v="12.7"/>
    <n v="0"/>
    <x v="2"/>
    <x v="38"/>
    <n v="9765"/>
    <s v="Gold Coast"/>
    <n v="2.1"/>
    <n v="3.3"/>
    <n v="5.6"/>
    <n v="9.6"/>
    <n v="60"/>
    <s v="Melbourne"/>
    <n v="3.2"/>
    <n v="3.5"/>
    <n v="5.9"/>
    <n v="8.1300000000000008"/>
    <n v="61"/>
    <x v="16"/>
    <s v="Low"/>
    <x v="0"/>
  </r>
  <r>
    <s v="2019R0805"/>
    <x v="7"/>
    <x v="7"/>
    <d v="2019-05-11T00:00:00"/>
    <n v="16.600000000000001"/>
    <n v="9"/>
    <n v="16.2"/>
    <x v="4"/>
    <x v="45"/>
    <n v="24246"/>
    <s v="St Kilda"/>
    <n v="2.1"/>
    <n v="4.5"/>
    <n v="6.8"/>
    <n v="10.1"/>
    <n v="70"/>
    <s v="West Coast"/>
    <n v="3.3"/>
    <n v="5.6"/>
    <n v="11.8"/>
    <n v="12.16"/>
    <n v="88"/>
    <x v="7"/>
    <s v="Low"/>
    <x v="0"/>
  </r>
  <r>
    <s v="2019R0806"/>
    <x v="7"/>
    <x v="7"/>
    <d v="2019-05-11T00:00:00"/>
    <n v="17.5"/>
    <n v="11.2"/>
    <n v="0.8"/>
    <x v="17"/>
    <x v="11"/>
    <n v="49675"/>
    <s v="Port Adelaide"/>
    <n v="0.2"/>
    <n v="2.8"/>
    <n v="3.12"/>
    <n v="9.14"/>
    <n v="68"/>
    <s v="Adelaide"/>
    <n v="2.1"/>
    <n v="6.5"/>
    <n v="10.8"/>
    <n v="13.1"/>
    <n v="88"/>
    <x v="4"/>
    <s v="Medium"/>
    <x v="0"/>
  </r>
  <r>
    <s v="2019R0807"/>
    <x v="7"/>
    <x v="7"/>
    <d v="2019-05-12T00:00:00"/>
    <n v="17.8"/>
    <n v="11.1"/>
    <n v="0"/>
    <x v="4"/>
    <x v="6"/>
    <n v="21156"/>
    <s v="North Melbourne"/>
    <n v="1.5"/>
    <n v="4.8"/>
    <n v="9.8000000000000007"/>
    <n v="11.14"/>
    <n v="80"/>
    <s v="Geelong"/>
    <n v="3"/>
    <n v="8.3000000000000007"/>
    <n v="14.6"/>
    <n v="16.8"/>
    <n v="104"/>
    <x v="12"/>
    <s v="Low"/>
    <x v="0"/>
  </r>
  <r>
    <s v="2019R0808"/>
    <x v="7"/>
    <x v="7"/>
    <d v="2019-05-12T00:00:00"/>
    <n v="17.8"/>
    <n v="11.1"/>
    <n v="0"/>
    <x v="1"/>
    <x v="27"/>
    <n v="14636"/>
    <s v="Hawthorn"/>
    <n v="3.1"/>
    <n v="5.5"/>
    <n v="7.9"/>
    <n v="10.11"/>
    <n v="71"/>
    <s v="Greater Western Sydney"/>
    <n v="1.3"/>
    <n v="4.4000000000000004"/>
    <n v="4.5"/>
    <n v="5.8"/>
    <n v="38"/>
    <x v="2"/>
    <s v="Low"/>
    <x v="1"/>
  </r>
  <r>
    <s v="2019R0809"/>
    <x v="7"/>
    <x v="7"/>
    <d v="2019-05-12T00:00:00"/>
    <n v="24.9"/>
    <n v="7.7"/>
    <n v="0"/>
    <x v="21"/>
    <x v="27"/>
    <n v="42641"/>
    <s v="Fremantle"/>
    <n v="3.2"/>
    <n v="5.3"/>
    <n v="8.11"/>
    <n v="12.14"/>
    <n v="86"/>
    <s v="Richmond"/>
    <n v="4.3"/>
    <n v="7.4"/>
    <n v="13.8"/>
    <n v="17.899999999999999"/>
    <n v="111"/>
    <x v="13"/>
    <s v="Medium"/>
    <x v="0"/>
  </r>
  <r>
    <s v="2019R0901"/>
    <x v="7"/>
    <x v="8"/>
    <d v="2019-05-17T00:00:00"/>
    <n v="16.7"/>
    <n v="5.3"/>
    <n v="1.8"/>
    <x v="21"/>
    <x v="32"/>
    <n v="51162"/>
    <s v="West Coast"/>
    <n v="3.2"/>
    <n v="5.4"/>
    <n v="7.6"/>
    <n v="13.7"/>
    <n v="85"/>
    <s v="Melbourne"/>
    <n v="3.4"/>
    <n v="5.8"/>
    <n v="8.1199999999999992"/>
    <n v="9.15"/>
    <n v="69"/>
    <x v="7"/>
    <s v="High"/>
    <x v="1"/>
  </r>
  <r>
    <s v="2019R0902"/>
    <x v="7"/>
    <x v="8"/>
    <d v="2019-05-18T00:00:00"/>
    <n v="22"/>
    <n v="4.0999999999999996"/>
    <n v="0"/>
    <x v="1"/>
    <x v="3"/>
    <n v="60702"/>
    <s v="Collingwood"/>
    <n v="3.1"/>
    <n v="6.2"/>
    <n v="11.4"/>
    <n v="17.100000000000001"/>
    <n v="112"/>
    <s v="St Kilda"/>
    <n v="1.3"/>
    <n v="4.9000000000000004"/>
    <n v="9.11"/>
    <n v="10.11"/>
    <n v="71"/>
    <x v="9"/>
    <s v="High"/>
    <x v="1"/>
  </r>
  <r>
    <s v="2019R0903"/>
    <x v="7"/>
    <x v="8"/>
    <d v="2019-05-18T00:00:00"/>
    <n v="23.8"/>
    <n v="15.4"/>
    <n v="1.6"/>
    <x v="6"/>
    <x v="9"/>
    <n v="20405"/>
    <s v="Brisbane"/>
    <n v="3.5"/>
    <n v="7.8"/>
    <n v="11.11"/>
    <n v="13.15"/>
    <n v="93"/>
    <s v="Adelaide"/>
    <n v="2.4"/>
    <n v="6.8"/>
    <n v="9.11"/>
    <n v="13.14"/>
    <n v="92"/>
    <x v="3"/>
    <s v="Low"/>
    <x v="1"/>
  </r>
  <r>
    <s v="2019R0904"/>
    <x v="7"/>
    <x v="8"/>
    <d v="2019-05-18T00:00:00"/>
    <n v="18.8"/>
    <n v="4.8"/>
    <n v="0"/>
    <x v="10"/>
    <x v="38"/>
    <n v="31373"/>
    <s v="Geelong"/>
    <n v="6.2"/>
    <n v="11.4"/>
    <n v="15.6"/>
    <n v="21.7"/>
    <n v="133"/>
    <s v="Western Bulldogs"/>
    <n v="4.0999999999999996"/>
    <n v="7.6"/>
    <n v="12.9"/>
    <n v="13.11"/>
    <n v="89"/>
    <x v="12"/>
    <s v="Medium"/>
    <x v="1"/>
  </r>
  <r>
    <s v="2019R0905"/>
    <x v="7"/>
    <x v="8"/>
    <d v="2019-05-18T00:00:00"/>
    <n v="22"/>
    <n v="4.0999999999999996"/>
    <n v="0"/>
    <x v="4"/>
    <x v="45"/>
    <n v="29176"/>
    <s v="Essendon"/>
    <n v="1.3"/>
    <n v="3.7"/>
    <n v="5.1100000000000003"/>
    <n v="8.1199999999999992"/>
    <n v="60"/>
    <s v="Fremantle"/>
    <n v="2.2999999999999998"/>
    <n v="3.5"/>
    <n v="4.9000000000000004"/>
    <n v="7.11"/>
    <n v="53"/>
    <x v="6"/>
    <s v="Low"/>
    <x v="1"/>
  </r>
  <r>
    <s v="2019R0906"/>
    <x v="7"/>
    <x v="8"/>
    <d v="2019-05-18T00:00:00"/>
    <n v="19.2"/>
    <n v="10.9"/>
    <n v="0"/>
    <x v="8"/>
    <x v="45"/>
    <n v="12799"/>
    <s v="North Melbourne"/>
    <n v="3.1"/>
    <n v="5.3"/>
    <n v="6.7"/>
    <n v="10.119999999999999"/>
    <n v="72"/>
    <s v="Sydney"/>
    <n v="1.4"/>
    <n v="8.6"/>
    <n v="10.1"/>
    <n v="11.11"/>
    <n v="77"/>
    <x v="0"/>
    <s v="Low"/>
    <x v="0"/>
  </r>
  <r>
    <s v="2019R0907"/>
    <x v="7"/>
    <x v="8"/>
    <d v="2019-05-19T00:00:00"/>
    <n v="23.2"/>
    <n v="18.100000000000001"/>
    <n v="0"/>
    <x v="17"/>
    <x v="22"/>
    <n v="26129"/>
    <s v="Port Adelaide"/>
    <n v="3.1"/>
    <n v="6.3"/>
    <n v="9.9"/>
    <n v="13.11"/>
    <n v="89"/>
    <s v="Gold Coast"/>
    <n v="4.4000000000000004"/>
    <n v="6.7"/>
    <n v="7.8"/>
    <n v="7.9"/>
    <n v="51"/>
    <x v="8"/>
    <s v="Low"/>
    <x v="1"/>
  </r>
  <r>
    <s v="2019R0908"/>
    <x v="7"/>
    <x v="8"/>
    <d v="2019-05-19T00:00:00"/>
    <n v="21.8"/>
    <n v="7.1"/>
    <n v="0"/>
    <x v="1"/>
    <x v="27"/>
    <n v="64936"/>
    <s v="Richmond"/>
    <n v="3.2"/>
    <n v="6.6"/>
    <n v="11.7"/>
    <n v="14.11"/>
    <n v="95"/>
    <s v="Hawthorn"/>
    <n v="2.5"/>
    <n v="3.8"/>
    <n v="6.9"/>
    <n v="8.11"/>
    <n v="59"/>
    <x v="13"/>
    <s v="High"/>
    <x v="1"/>
  </r>
  <r>
    <s v="2019R0909"/>
    <x v="7"/>
    <x v="8"/>
    <d v="2019-05-19T00:00:00"/>
    <n v="23.8"/>
    <n v="11.7"/>
    <n v="0"/>
    <x v="14"/>
    <x v="12"/>
    <n v="9599"/>
    <s v="Greater Western Sydney"/>
    <n v="7.5"/>
    <n v="13.9"/>
    <n v="18.14"/>
    <n v="20.18"/>
    <n v="138"/>
    <s v="Carlton"/>
    <n v="1.1000000000000001"/>
    <n v="2.1"/>
    <n v="5.2"/>
    <n v="7.3"/>
    <n v="45"/>
    <x v="15"/>
    <s v="Low"/>
    <x v="1"/>
  </r>
  <r>
    <s v="2019R1001"/>
    <x v="7"/>
    <x v="9"/>
    <d v="2019-05-24T00:00:00"/>
    <n v="25.9"/>
    <n v="13.8"/>
    <n v="0"/>
    <x v="7"/>
    <x v="2"/>
    <n v="34649"/>
    <s v="Sydney"/>
    <n v="3.1"/>
    <n v="5.0999999999999996"/>
    <n v="10.199999999999999"/>
    <n v="11.7"/>
    <n v="73"/>
    <s v="Collingwood"/>
    <n v="1.4"/>
    <n v="5.0999999999999996"/>
    <n v="7.12"/>
    <n v="11.14"/>
    <n v="80"/>
    <x v="9"/>
    <s v="Medium"/>
    <x v="0"/>
  </r>
  <r>
    <s v="2019R1002"/>
    <x v="7"/>
    <x v="9"/>
    <d v="2019-05-25T00:00:00"/>
    <n v="15.4"/>
    <n v="10.9"/>
    <n v="12.4"/>
    <x v="12"/>
    <x v="3"/>
    <n v="11637"/>
    <s v="Hawthorn"/>
    <n v="4.0999999999999996"/>
    <n v="6.2"/>
    <n v="9.5"/>
    <n v="12.8"/>
    <n v="80"/>
    <s v="Port Adelaide"/>
    <n v="0"/>
    <n v="2.2999999999999998"/>
    <n v="5.7"/>
    <n v="6.13"/>
    <n v="49"/>
    <x v="2"/>
    <s v="Low"/>
    <x v="1"/>
  </r>
  <r>
    <s v="2019R1003"/>
    <x v="7"/>
    <x v="9"/>
    <d v="2019-05-25T00:00:00"/>
    <n v="19.100000000000001"/>
    <n v="13.1"/>
    <n v="0.8"/>
    <x v="4"/>
    <x v="9"/>
    <n v="26156"/>
    <s v="Western Bulldogs"/>
    <n v="5.2"/>
    <n v="6.6"/>
    <n v="9.9"/>
    <n v="13.12"/>
    <n v="90"/>
    <s v="North Melbourne"/>
    <n v="5.2"/>
    <n v="10.4"/>
    <n v="13.5"/>
    <n v="18.7"/>
    <n v="115"/>
    <x v="10"/>
    <s v="Low"/>
    <x v="0"/>
  </r>
  <r>
    <s v="2019R1004"/>
    <x v="7"/>
    <x v="9"/>
    <d v="2019-05-25T00:00:00"/>
    <n v="17"/>
    <n v="11.9"/>
    <n v="3.8"/>
    <x v="17"/>
    <x v="43"/>
    <n v="41630"/>
    <s v="Adelaide"/>
    <n v="2.2000000000000002"/>
    <n v="7.8"/>
    <n v="9.1"/>
    <n v="10.130000000000001"/>
    <n v="73"/>
    <s v="West Coast"/>
    <n v="3.3"/>
    <n v="3.4"/>
    <n v="8.6"/>
    <n v="13.7"/>
    <n v="85"/>
    <x v="7"/>
    <s v="Medium"/>
    <x v="0"/>
  </r>
  <r>
    <s v="2019R1005"/>
    <x v="7"/>
    <x v="9"/>
    <d v="2019-05-25T00:00:00"/>
    <n v="19.100000000000001"/>
    <n v="13.1"/>
    <n v="0.8"/>
    <x v="1"/>
    <x v="45"/>
    <n v="80176"/>
    <s v="Richmond"/>
    <n v="1.2"/>
    <n v="4.7"/>
    <n v="8.11"/>
    <n v="10.130000000000001"/>
    <n v="73"/>
    <s v="Essendon"/>
    <n v="0.3"/>
    <n v="1.7"/>
    <n v="2.1"/>
    <n v="6.14"/>
    <n v="50"/>
    <x v="13"/>
    <s v="High"/>
    <x v="1"/>
  </r>
  <r>
    <s v="2019R1006"/>
    <x v="7"/>
    <x v="9"/>
    <d v="2019-05-25T00:00:00"/>
    <n v="23.7"/>
    <n v="15.5"/>
    <n v="0"/>
    <x v="2"/>
    <x v="45"/>
    <n v="13144"/>
    <s v="Gold Coast"/>
    <n v="4.3"/>
    <n v="6.5"/>
    <n v="9.8000000000000007"/>
    <n v="9.1"/>
    <n v="64"/>
    <s v="Geelong"/>
    <n v="4.3"/>
    <n v="6.8"/>
    <n v="9.1"/>
    <n v="13.13"/>
    <n v="91"/>
    <x v="12"/>
    <s v="Low"/>
    <x v="0"/>
  </r>
  <r>
    <s v="2019R1007"/>
    <x v="7"/>
    <x v="9"/>
    <d v="2019-05-26T00:00:00"/>
    <n v="14.5"/>
    <n v="7.1"/>
    <n v="12.4"/>
    <x v="1"/>
    <x v="6"/>
    <n v="20023"/>
    <s v="Melbourne"/>
    <n v="1.1000000000000001"/>
    <n v="1.3"/>
    <n v="3.6"/>
    <n v="10.8"/>
    <n v="68"/>
    <s v="Greater Western Sydney"/>
    <n v="2.5"/>
    <n v="6.8"/>
    <n v="12.9"/>
    <n v="14.1"/>
    <n v="94"/>
    <x v="15"/>
    <s v="Low"/>
    <x v="0"/>
  </r>
  <r>
    <s v="2019R1008"/>
    <x v="7"/>
    <x v="9"/>
    <d v="2019-05-26T00:00:00"/>
    <n v="14.5"/>
    <n v="7.1"/>
    <n v="12.4"/>
    <x v="4"/>
    <x v="27"/>
    <n v="35058"/>
    <s v="St Kilda"/>
    <n v="2.2000000000000002"/>
    <n v="5.7"/>
    <n v="8.1"/>
    <n v="9.14"/>
    <n v="68"/>
    <s v="Carlton"/>
    <n v="3.4"/>
    <n v="5.4"/>
    <n v="6.6"/>
    <n v="8.6999999999999993"/>
    <n v="55"/>
    <x v="11"/>
    <s v="Medium"/>
    <x v="1"/>
  </r>
  <r>
    <s v="2019R1009"/>
    <x v="7"/>
    <x v="9"/>
    <d v="2019-05-26T00:00:00"/>
    <n v="21.7"/>
    <n v="5.3"/>
    <n v="0"/>
    <x v="21"/>
    <x v="27"/>
    <n v="36383"/>
    <s v="Fremantle"/>
    <n v="3.4"/>
    <n v="5.6"/>
    <n v="9.6999999999999993"/>
    <n v="10.130000000000001"/>
    <n v="73"/>
    <s v="Brisbane"/>
    <n v="5.2"/>
    <n v="5.7"/>
    <n v="10.9"/>
    <n v="10.119999999999999"/>
    <n v="72"/>
    <x v="5"/>
    <s v="Medium"/>
    <x v="1"/>
  </r>
  <r>
    <s v="2019R1101"/>
    <x v="7"/>
    <x v="10"/>
    <d v="2019-05-31T00:00:00"/>
    <n v="13.7"/>
    <n v="6.9"/>
    <n v="1"/>
    <x v="4"/>
    <x v="2"/>
    <n v="29326"/>
    <s v="North Melbourne"/>
    <n v="4.0999999999999996"/>
    <n v="6.7"/>
    <n v="12.7"/>
    <n v="15.9"/>
    <n v="99"/>
    <s v="Richmond"/>
    <n v="3.2"/>
    <n v="6.3"/>
    <n v="7.4"/>
    <n v="9.8000000000000007"/>
    <n v="62"/>
    <x v="10"/>
    <s v="Low"/>
    <x v="1"/>
  </r>
  <r>
    <s v="2019R1102"/>
    <x v="7"/>
    <x v="10"/>
    <d v="2019-06-01T00:00:00"/>
    <n v="14.5"/>
    <n v="11.1"/>
    <n v="2"/>
    <x v="1"/>
    <x v="3"/>
    <n v="41774"/>
    <s v="Collingwood"/>
    <n v="3.3"/>
    <n v="6.5"/>
    <n v="8.6"/>
    <n v="11.9"/>
    <n v="75"/>
    <s v="Fremantle"/>
    <n v="3.3"/>
    <n v="4.4000000000000004"/>
    <n v="8.1"/>
    <n v="11.13"/>
    <n v="79"/>
    <x v="5"/>
    <s v="Medium"/>
    <x v="0"/>
  </r>
  <r>
    <s v="2019R1103"/>
    <x v="7"/>
    <x v="10"/>
    <d v="2019-06-01T00:00:00"/>
    <n v="18.899999999999999"/>
    <n v="7.6"/>
    <n v="0"/>
    <x v="14"/>
    <x v="3"/>
    <n v="7581"/>
    <s v="Greater Western Sydney"/>
    <n v="4.2"/>
    <n v="6.5"/>
    <n v="10.7"/>
    <n v="19.12"/>
    <n v="126"/>
    <s v="Gold Coast"/>
    <n v="3.3"/>
    <n v="3.4"/>
    <n v="4.7"/>
    <n v="6.7"/>
    <n v="43"/>
    <x v="15"/>
    <s v="Low"/>
    <x v="1"/>
  </r>
  <r>
    <s v="2019R1104"/>
    <x v="7"/>
    <x v="10"/>
    <d v="2019-06-01T00:00:00"/>
    <n v="15"/>
    <n v="11.5"/>
    <n v="0.4"/>
    <x v="10"/>
    <x v="38"/>
    <n v="29021"/>
    <s v="Geelong"/>
    <n v="5.0999999999999996"/>
    <n v="7.2"/>
    <n v="11.4"/>
    <n v="13.7"/>
    <n v="85"/>
    <s v="Sydney"/>
    <n v="3.3"/>
    <n v="5.8"/>
    <n v="6.12"/>
    <n v="8.15"/>
    <n v="63"/>
    <x v="12"/>
    <s v="Low"/>
    <x v="1"/>
  </r>
  <r>
    <s v="2019R1105"/>
    <x v="7"/>
    <x v="10"/>
    <d v="2019-06-01T00:00:00"/>
    <n v="22.9"/>
    <n v="7.6"/>
    <n v="0"/>
    <x v="6"/>
    <x v="45"/>
    <n v="25051"/>
    <s v="Brisbane"/>
    <n v="0.6"/>
    <n v="5.9"/>
    <n v="9.11"/>
    <n v="12.13"/>
    <n v="85"/>
    <s v="Hawthorn"/>
    <n v="5.0999999999999996"/>
    <n v="7.3"/>
    <n v="9.4"/>
    <n v="10.6"/>
    <n v="66"/>
    <x v="3"/>
    <s v="Low"/>
    <x v="1"/>
  </r>
  <r>
    <s v="2019R1106"/>
    <x v="7"/>
    <x v="10"/>
    <d v="2019-06-01T00:00:00"/>
    <n v="30.2"/>
    <n v="19.7"/>
    <n v="0"/>
    <x v="13"/>
    <x v="11"/>
    <n v="10634"/>
    <s v="Melbourne"/>
    <n v="6.3"/>
    <n v="9.4"/>
    <n v="11.8"/>
    <n v="12.16"/>
    <n v="88"/>
    <s v="Adelaide"/>
    <n v="4"/>
    <n v="5.3"/>
    <n v="9.4"/>
    <n v="14.6"/>
    <n v="90"/>
    <x v="4"/>
    <s v="Low"/>
    <x v="0"/>
  </r>
  <r>
    <s v="2019R1107"/>
    <x v="7"/>
    <x v="10"/>
    <d v="2019-06-02T00:00:00"/>
    <m/>
    <m/>
    <m/>
    <x v="19"/>
    <x v="53"/>
    <n v="9412"/>
    <s v="St Kilda"/>
    <n v="3.4"/>
    <n v="5.8"/>
    <n v="7.1"/>
    <n v="9.15"/>
    <n v="69"/>
    <s v="Port Adelaide"/>
    <n v="5.0999999999999996"/>
    <n v="12.3"/>
    <n v="18.3"/>
    <n v="22.7"/>
    <n v="139"/>
    <x v="8"/>
    <s v="Low"/>
    <x v="0"/>
  </r>
  <r>
    <s v="2019R1108"/>
    <x v="7"/>
    <x v="10"/>
    <d v="2019-06-02T00:00:00"/>
    <n v="14.3"/>
    <n v="10.3"/>
    <n v="0"/>
    <x v="1"/>
    <x v="27"/>
    <n v="50423"/>
    <s v="Essendon"/>
    <n v="2.2999999999999998"/>
    <n v="5.4"/>
    <n v="8.5"/>
    <n v="11.8"/>
    <n v="74"/>
    <s v="Carlton"/>
    <n v="2.2000000000000002"/>
    <n v="2.4"/>
    <n v="4.8"/>
    <n v="4.9000000000000004"/>
    <n v="33"/>
    <x v="6"/>
    <s v="High"/>
    <x v="1"/>
  </r>
  <r>
    <s v="2019R1109"/>
    <x v="7"/>
    <x v="10"/>
    <d v="2019-06-02T00:00:00"/>
    <n v="24.5"/>
    <n v="5.9"/>
    <n v="0"/>
    <x v="21"/>
    <x v="27"/>
    <n v="53195"/>
    <s v="West Coast"/>
    <n v="3.1"/>
    <n v="7.3"/>
    <n v="16.5"/>
    <n v="21.7"/>
    <n v="133"/>
    <s v="Western Bulldogs"/>
    <n v="2.7"/>
    <n v="4.0999999999999996"/>
    <n v="7.1"/>
    <n v="10.119999999999999"/>
    <n v="72"/>
    <x v="7"/>
    <s v="High"/>
    <x v="1"/>
  </r>
  <r>
    <s v="2019R1201"/>
    <x v="7"/>
    <x v="11"/>
    <d v="2019-06-07T00:00:00"/>
    <n v="17.399999999999999"/>
    <n v="10.4"/>
    <n v="0"/>
    <x v="1"/>
    <x v="2"/>
    <n v="65214"/>
    <s v="Richmond"/>
    <n v="2.1"/>
    <n v="2.4"/>
    <n v="3.6"/>
    <n v="5.7"/>
    <n v="37"/>
    <s v="Geelong"/>
    <n v="0.2"/>
    <n v="7.4"/>
    <n v="15.8"/>
    <n v="16.8"/>
    <n v="104"/>
    <x v="12"/>
    <s v="High"/>
    <x v="0"/>
  </r>
  <r>
    <s v="2019R1202"/>
    <x v="7"/>
    <x v="11"/>
    <d v="2019-06-08T00:00:00"/>
    <n v="18.5"/>
    <n v="5"/>
    <n v="0"/>
    <x v="4"/>
    <x v="3"/>
    <n v="32211"/>
    <s v="Carlton"/>
    <n v="0.3"/>
    <n v="3.4"/>
    <n v="8.9"/>
    <n v="11.12"/>
    <n v="78"/>
    <s v="Brisbane"/>
    <n v="3.3"/>
    <n v="6.4"/>
    <n v="8.5"/>
    <n v="9.9"/>
    <n v="63"/>
    <x v="1"/>
    <s v="Medium"/>
    <x v="1"/>
  </r>
  <r>
    <s v="2019R1203"/>
    <x v="7"/>
    <x v="11"/>
    <d v="2019-06-08T00:00:00"/>
    <n v="19.600000000000001"/>
    <n v="15.1"/>
    <n v="1.2"/>
    <x v="2"/>
    <x v="38"/>
    <n v="9305"/>
    <s v="Gold Coast"/>
    <n v="1.3"/>
    <n v="4.3"/>
    <n v="7.4"/>
    <n v="11.6"/>
    <n v="72"/>
    <s v="North Melbourne"/>
    <n v="7.2"/>
    <n v="9.5"/>
    <n v="12.9"/>
    <n v="14.15"/>
    <n v="99"/>
    <x v="10"/>
    <s v="Low"/>
    <x v="0"/>
  </r>
  <r>
    <s v="2019R1204"/>
    <x v="7"/>
    <x v="11"/>
    <d v="2019-06-08T00:00:00"/>
    <n v="16.8"/>
    <n v="3.6"/>
    <n v="0"/>
    <x v="17"/>
    <x v="11"/>
    <n v="41710"/>
    <s v="Adelaide"/>
    <n v="2.5"/>
    <n v="4.7"/>
    <n v="6.7"/>
    <n v="12.1"/>
    <n v="82"/>
    <s v="Greater Western Sydney"/>
    <n v="1.2"/>
    <n v="3.4"/>
    <n v="7.5"/>
    <n v="9.6999999999999993"/>
    <n v="61"/>
    <x v="4"/>
    <s v="Medium"/>
    <x v="1"/>
  </r>
  <r>
    <s v="2019R1205"/>
    <x v="7"/>
    <x v="11"/>
    <d v="2019-06-09T00:00:00"/>
    <n v="22"/>
    <n v="10.3"/>
    <n v="0"/>
    <x v="7"/>
    <x v="27"/>
    <n v="36640"/>
    <s v="Sydney"/>
    <n v="4.0999999999999996"/>
    <n v="9.6"/>
    <n v="14.7"/>
    <n v="18.8"/>
    <n v="116"/>
    <s v="West Coast"/>
    <n v="3.2"/>
    <n v="6.3"/>
    <n v="7.8"/>
    <n v="10.11"/>
    <n v="71"/>
    <x v="0"/>
    <s v="Medium"/>
    <x v="1"/>
  </r>
  <r>
    <s v="2019R1206"/>
    <x v="7"/>
    <x v="11"/>
    <d v="2019-06-10T00:00:00"/>
    <n v="18.3"/>
    <n v="11.3"/>
    <n v="3.2"/>
    <x v="1"/>
    <x v="27"/>
    <n v="74036"/>
    <s v="Collingwood"/>
    <n v="3.5"/>
    <n v="6.8"/>
    <n v="11.8"/>
    <n v="15.8"/>
    <n v="98"/>
    <s v="Melbourne"/>
    <n v="1.2"/>
    <n v="3.5"/>
    <n v="5.9"/>
    <n v="7.15"/>
    <n v="57"/>
    <x v="9"/>
    <s v="High"/>
    <x v="1"/>
  </r>
  <r>
    <s v="2019R1301"/>
    <x v="7"/>
    <x v="12"/>
    <d v="2019-06-13T00:00:00"/>
    <n v="16.899999999999999"/>
    <n v="9.9"/>
    <n v="0.8"/>
    <x v="17"/>
    <x v="0"/>
    <n v="40837"/>
    <s v="Adelaide"/>
    <n v="1.1000000000000001"/>
    <n v="3.7"/>
    <n v="10.1"/>
    <n v="15.11"/>
    <n v="101"/>
    <s v="Richmond"/>
    <n v="3.2"/>
    <n v="5.6"/>
    <n v="8.9"/>
    <n v="9.14"/>
    <n v="68"/>
    <x v="4"/>
    <s v="Medium"/>
    <x v="1"/>
  </r>
  <r>
    <s v="2019R1302"/>
    <x v="7"/>
    <x v="12"/>
    <d v="2019-06-14T00:00:00"/>
    <n v="16.8"/>
    <n v="9.1"/>
    <n v="1.4"/>
    <x v="4"/>
    <x v="2"/>
    <n v="44846"/>
    <s v="Essendon"/>
    <n v="2.2000000000000002"/>
    <n v="6.7"/>
    <n v="11.11"/>
    <n v="14.12"/>
    <n v="96"/>
    <s v="Hawthorn"/>
    <n v="2.2999999999999998"/>
    <n v="6.4"/>
    <n v="8.6"/>
    <n v="11.11"/>
    <n v="77"/>
    <x v="6"/>
    <s v="Medium"/>
    <x v="1"/>
  </r>
  <r>
    <s v="2019R1303"/>
    <x v="7"/>
    <x v="12"/>
    <d v="2019-06-15T00:00:00"/>
    <n v="27.2"/>
    <n v="16.2"/>
    <n v="0"/>
    <x v="22"/>
    <x v="3"/>
    <n v="7243"/>
    <s v="Gold Coast"/>
    <n v="3.5"/>
    <n v="5.6"/>
    <n v="8.9"/>
    <n v="11.1"/>
    <n v="76"/>
    <s v="St Kilda"/>
    <n v="0.2"/>
    <n v="2.5"/>
    <n v="7.8"/>
    <n v="11.14"/>
    <n v="80"/>
    <x v="11"/>
    <s v="Low"/>
    <x v="0"/>
  </r>
  <r>
    <s v="2019R1304"/>
    <x v="7"/>
    <x v="12"/>
    <d v="2019-06-15T00:00:00"/>
    <n v="18.600000000000001"/>
    <n v="7.5"/>
    <n v="8.8000000000000007"/>
    <x v="21"/>
    <x v="41"/>
    <n v="37451"/>
    <s v="Fremantle"/>
    <n v="3.2"/>
    <n v="8.4"/>
    <n v="12.6"/>
    <n v="15.1"/>
    <n v="100"/>
    <s v="Port Adelaide"/>
    <n v="5.0999999999999996"/>
    <n v="7.5"/>
    <n v="12.7"/>
    <n v="12.7"/>
    <n v="79"/>
    <x v="5"/>
    <s v="Medium"/>
    <x v="1"/>
  </r>
  <r>
    <s v="2019R1305"/>
    <x v="7"/>
    <x v="12"/>
    <d v="2019-06-15T00:00:00"/>
    <n v="15.5"/>
    <n v="8.1"/>
    <n v="1.8"/>
    <x v="4"/>
    <x v="45"/>
    <n v="35479"/>
    <s v="Carlton"/>
    <n v="2.1"/>
    <n v="6.3"/>
    <n v="10.9"/>
    <n v="15.1"/>
    <n v="100"/>
    <s v="Western Bulldogs"/>
    <n v="5.2"/>
    <n v="9.6"/>
    <n v="11.9"/>
    <n v="15.13"/>
    <n v="103"/>
    <x v="14"/>
    <s v="Medium"/>
    <x v="0"/>
  </r>
  <r>
    <s v="2019R1306"/>
    <x v="7"/>
    <x v="12"/>
    <d v="2019-06-16T00:00:00"/>
    <n v="12.8"/>
    <n v="3.2"/>
    <n v="0.2"/>
    <x v="8"/>
    <x v="27"/>
    <n v="7832"/>
    <s v="North Melbourne"/>
    <n v="3"/>
    <n v="7.3"/>
    <n v="8.6"/>
    <n v="10.8"/>
    <n v="68"/>
    <s v="Greater Western Sydney"/>
    <n v="3.2"/>
    <n v="7.3"/>
    <n v="11.6"/>
    <n v="14.7"/>
    <n v="91"/>
    <x v="15"/>
    <s v="Low"/>
    <x v="0"/>
  </r>
  <r>
    <s v="2019R1401"/>
    <x v="7"/>
    <x v="13"/>
    <d v="2019-06-20T00:00:00"/>
    <n v="19.7"/>
    <n v="4.4000000000000004"/>
    <n v="0"/>
    <x v="21"/>
    <x v="32"/>
    <n v="52810"/>
    <s v="West Coast"/>
    <n v="3.4"/>
    <n v="7.14"/>
    <n v="11.17"/>
    <n v="14.22"/>
    <n v="106"/>
    <s v="Essendon"/>
    <n v="4"/>
    <n v="6.1"/>
    <n v="8.1"/>
    <n v="11.5"/>
    <n v="71"/>
    <x v="7"/>
    <s v="High"/>
    <x v="1"/>
  </r>
  <r>
    <s v="2019R1402"/>
    <x v="7"/>
    <x v="13"/>
    <d v="2019-06-21T00:00:00"/>
    <n v="14.9"/>
    <n v="7.3"/>
    <n v="0"/>
    <x v="7"/>
    <x v="2"/>
    <n v="29553"/>
    <s v="Sydney"/>
    <n v="6.1"/>
    <n v="7.4"/>
    <n v="8.9"/>
    <n v="12.1"/>
    <n v="82"/>
    <s v="Hawthorn"/>
    <n v="3.1"/>
    <n v="6.3"/>
    <n v="7.7"/>
    <n v="9.9"/>
    <n v="63"/>
    <x v="0"/>
    <s v="Low"/>
    <x v="1"/>
  </r>
  <r>
    <s v="2019R1403"/>
    <x v="7"/>
    <x v="13"/>
    <d v="2019-06-22T00:00:00"/>
    <n v="11.9"/>
    <n v="5.0999999999999996"/>
    <n v="2.2000000000000002"/>
    <x v="1"/>
    <x v="3"/>
    <n v="20211"/>
    <s v="Melbourne"/>
    <n v="2.1"/>
    <n v="5.4"/>
    <n v="9.6"/>
    <n v="13.7"/>
    <n v="85"/>
    <s v="Fremantle"/>
    <n v="4.0999999999999996"/>
    <n v="6.4"/>
    <n v="10.5"/>
    <n v="11.5"/>
    <n v="71"/>
    <x v="16"/>
    <s v="Low"/>
    <x v="1"/>
  </r>
  <r>
    <s v="2019R1404"/>
    <x v="7"/>
    <x v="13"/>
    <d v="2019-06-22T00:00:00"/>
    <n v="11.9"/>
    <n v="5.0999999999999996"/>
    <n v="2.2000000000000002"/>
    <x v="4"/>
    <x v="38"/>
    <n v="22885"/>
    <s v="St Kilda"/>
    <n v="3.3"/>
    <n v="4.5999999999999996"/>
    <n v="5.7"/>
    <n v="8.11"/>
    <n v="59"/>
    <s v="Brisbane"/>
    <n v="4.5999999999999996"/>
    <n v="7.8"/>
    <n v="16.11"/>
    <n v="17.13"/>
    <n v="115"/>
    <x v="3"/>
    <s v="Low"/>
    <x v="0"/>
  </r>
  <r>
    <s v="2019R1405"/>
    <x v="7"/>
    <x v="13"/>
    <d v="2019-06-22T00:00:00"/>
    <n v="15"/>
    <n v="1.8"/>
    <n v="0"/>
    <x v="17"/>
    <x v="11"/>
    <n v="37726"/>
    <s v="Port Adelaide"/>
    <n v="3.4"/>
    <n v="6.5"/>
    <n v="7.9"/>
    <n v="9.1300000000000008"/>
    <n v="67"/>
    <s v="Geelong"/>
    <n v="1.2"/>
    <n v="3.4"/>
    <n v="6.6"/>
    <n v="8.8000000000000007"/>
    <n v="56"/>
    <x v="8"/>
    <s v="Medium"/>
    <x v="1"/>
  </r>
  <r>
    <s v="2019R1406"/>
    <x v="7"/>
    <x v="13"/>
    <d v="2019-06-23T00:00:00"/>
    <n v="9.8000000000000007"/>
    <n v="1.4"/>
    <n v="0.6"/>
    <x v="4"/>
    <x v="27"/>
    <n v="39836"/>
    <s v="Western Bulldogs"/>
    <n v="4.3"/>
    <n v="5.7"/>
    <n v="7.11"/>
    <n v="10.130000000000001"/>
    <n v="73"/>
    <s v="Collingwood"/>
    <n v="4.0999999999999996"/>
    <n v="5.2"/>
    <n v="10.4"/>
    <n v="13.4"/>
    <n v="82"/>
    <x v="9"/>
    <s v="Medium"/>
    <x v="0"/>
  </r>
  <r>
    <s v="2019R1501"/>
    <x v="7"/>
    <x v="14"/>
    <d v="2019-06-27T00:00:00"/>
    <n v="16.8"/>
    <n v="4.7"/>
    <n v="0"/>
    <x v="4"/>
    <x v="0"/>
    <n v="25195"/>
    <s v="Essendon"/>
    <n v="3.2"/>
    <n v="5.3"/>
    <n v="6.4"/>
    <n v="12.5"/>
    <n v="77"/>
    <s v="Greater Western Sydney"/>
    <n v="1.2"/>
    <n v="5.4"/>
    <n v="7.8"/>
    <n v="10.11"/>
    <n v="71"/>
    <x v="6"/>
    <s v="Low"/>
    <x v="1"/>
  </r>
  <r>
    <s v="2019R1502"/>
    <x v="7"/>
    <x v="14"/>
    <d v="2019-06-28T00:00:00"/>
    <n v="18.5"/>
    <n v="9.5"/>
    <n v="0"/>
    <x v="10"/>
    <x v="2"/>
    <n v="28108"/>
    <s v="Geelong"/>
    <n v="4.0999999999999996"/>
    <n v="7.6"/>
    <n v="11.9"/>
    <n v="14.12"/>
    <n v="96"/>
    <s v="Adelaide"/>
    <n v="5.4"/>
    <n v="7.5"/>
    <n v="9.6999999999999993"/>
    <n v="10.9"/>
    <n v="69"/>
    <x v="12"/>
    <s v="Low"/>
    <x v="1"/>
  </r>
  <r>
    <s v="2019R1503"/>
    <x v="7"/>
    <x v="14"/>
    <d v="2019-06-29T00:00:00"/>
    <n v="16.8"/>
    <n v="12.7"/>
    <n v="1"/>
    <x v="1"/>
    <x v="3"/>
    <n v="31895"/>
    <s v="Hawthorn"/>
    <n v="3.3"/>
    <n v="3.6"/>
    <n v="7.13"/>
    <n v="9.17"/>
    <n v="71"/>
    <s v="West Coast"/>
    <n v="3.5"/>
    <n v="6.8"/>
    <n v="7.8"/>
    <n v="11.11"/>
    <n v="77"/>
    <x v="7"/>
    <s v="Medium"/>
    <x v="0"/>
  </r>
  <r>
    <s v="2019R1504"/>
    <x v="7"/>
    <x v="14"/>
    <d v="2019-06-29T00:00:00"/>
    <n v="21.4"/>
    <n v="8.6"/>
    <n v="0"/>
    <x v="7"/>
    <x v="38"/>
    <n v="26194"/>
    <s v="Sydney"/>
    <n v="2.2000000000000002"/>
    <n v="6.3"/>
    <n v="10.6"/>
    <n v="14.9"/>
    <n v="93"/>
    <s v="Gold Coast"/>
    <n v="2.2999999999999998"/>
    <n v="5.5"/>
    <n v="6.7"/>
    <n v="7.9"/>
    <n v="51"/>
    <x v="0"/>
    <s v="Low"/>
    <x v="1"/>
  </r>
  <r>
    <s v="2019R1505"/>
    <x v="7"/>
    <x v="14"/>
    <d v="2019-06-29T00:00:00"/>
    <n v="16.8"/>
    <n v="12.7"/>
    <n v="1"/>
    <x v="4"/>
    <x v="45"/>
    <n v="38801"/>
    <s v="Collingwood"/>
    <n v="1.3"/>
    <n v="3.3"/>
    <n v="4.4000000000000004"/>
    <n v="5.7"/>
    <n v="37"/>
    <s v="North Melbourne"/>
    <n v="2.7"/>
    <n v="4.8"/>
    <n v="8.14"/>
    <n v="11.15"/>
    <n v="81"/>
    <x v="10"/>
    <s v="Medium"/>
    <x v="0"/>
  </r>
  <r>
    <s v="2019R1506"/>
    <x v="7"/>
    <x v="14"/>
    <d v="2019-06-29T00:00:00"/>
    <n v="14.1"/>
    <n v="10.8"/>
    <n v="10.6"/>
    <x v="17"/>
    <x v="11"/>
    <n v="25623"/>
    <s v="Port Adelaide"/>
    <n v="1.2"/>
    <n v="2.5"/>
    <n v="5.8"/>
    <n v="5.1100000000000003"/>
    <n v="41"/>
    <s v="Western Bulldogs"/>
    <n v="3.2"/>
    <n v="5.2"/>
    <n v="8.3000000000000007"/>
    <n v="10.6"/>
    <n v="66"/>
    <x v="14"/>
    <s v="Low"/>
    <x v="0"/>
  </r>
  <r>
    <s v="2019R1507"/>
    <x v="7"/>
    <x v="14"/>
    <d v="2019-06-30T00:00:00"/>
    <n v="13.5"/>
    <n v="7.6"/>
    <n v="7.4"/>
    <x v="4"/>
    <x v="6"/>
    <n v="40962"/>
    <s v="St Kilda"/>
    <n v="3"/>
    <n v="7"/>
    <n v="8.3000000000000007"/>
    <n v="10.1"/>
    <n v="70"/>
    <s v="Richmond"/>
    <n v="2"/>
    <n v="6.2"/>
    <n v="9.4"/>
    <n v="16.7"/>
    <n v="103"/>
    <x v="13"/>
    <s v="Medium"/>
    <x v="0"/>
  </r>
  <r>
    <s v="2019R1508"/>
    <x v="7"/>
    <x v="14"/>
    <d v="2019-06-30T00:00:00"/>
    <n v="25"/>
    <n v="12.6"/>
    <n v="0.6"/>
    <x v="6"/>
    <x v="27"/>
    <n v="24809"/>
    <s v="Brisbane"/>
    <n v="2.6"/>
    <n v="4.1100000000000003"/>
    <n v="10.14"/>
    <n v="15.17"/>
    <n v="107"/>
    <s v="Melbourne"/>
    <n v="3.3"/>
    <n v="6.5"/>
    <n v="9.6"/>
    <n v="11.8"/>
    <n v="74"/>
    <x v="3"/>
    <s v="Low"/>
    <x v="1"/>
  </r>
  <r>
    <s v="2019R1509"/>
    <x v="7"/>
    <x v="14"/>
    <d v="2019-06-30T00:00:00"/>
    <n v="16"/>
    <n v="10.6"/>
    <n v="0.4"/>
    <x v="21"/>
    <x v="27"/>
    <n v="37293"/>
    <s v="Fremantle"/>
    <n v="5.2"/>
    <n v="6.3"/>
    <n v="8.8000000000000007"/>
    <n v="11.9"/>
    <n v="75"/>
    <s v="Carlton"/>
    <n v="0.3"/>
    <n v="4.5"/>
    <n v="6.8"/>
    <n v="11.13"/>
    <n v="79"/>
    <x v="1"/>
    <s v="Medium"/>
    <x v="0"/>
  </r>
  <r>
    <s v="2019R1601"/>
    <x v="7"/>
    <x v="15"/>
    <d v="2019-07-05T00:00:00"/>
    <n v="17.3"/>
    <n v="1.4"/>
    <n v="0"/>
    <x v="1"/>
    <x v="2"/>
    <n v="66407"/>
    <s v="Hawthorn"/>
    <n v="1.5"/>
    <n v="3.8"/>
    <n v="4.9000000000000004"/>
    <n v="9.1300000000000008"/>
    <n v="67"/>
    <s v="Collingwood"/>
    <n v="4"/>
    <n v="5.4"/>
    <n v="6.7"/>
    <n v="9.9"/>
    <n v="63"/>
    <x v="2"/>
    <s v="High"/>
    <x v="1"/>
  </r>
  <r>
    <s v="2019R1602"/>
    <x v="7"/>
    <x v="15"/>
    <d v="2019-07-06T00:00:00"/>
    <n v="18"/>
    <n v="4.3"/>
    <n v="0"/>
    <x v="1"/>
    <x v="3"/>
    <n v="60199"/>
    <s v="Essendon"/>
    <n v="2.2999999999999998"/>
    <n v="4.5"/>
    <n v="7.5"/>
    <n v="11.1"/>
    <n v="76"/>
    <s v="Sydney"/>
    <n v="1.2"/>
    <n v="3.6"/>
    <n v="7.8"/>
    <n v="9.1199999999999992"/>
    <n v="66"/>
    <x v="6"/>
    <s v="High"/>
    <x v="1"/>
  </r>
  <r>
    <s v="2019R1603"/>
    <x v="7"/>
    <x v="15"/>
    <d v="2019-07-06T00:00:00"/>
    <n v="21"/>
    <n v="16.600000000000001"/>
    <n v="3.2"/>
    <x v="2"/>
    <x v="9"/>
    <n v="16031"/>
    <s v="Gold Coast"/>
    <n v="2.1"/>
    <n v="3.1"/>
    <n v="7.2"/>
    <n v="9.4"/>
    <n v="58"/>
    <s v="Richmond"/>
    <n v="9.1999999999999993"/>
    <n v="16.7"/>
    <n v="19.899999999999999"/>
    <n v="23.12"/>
    <n v="150"/>
    <x v="13"/>
    <s v="Low"/>
    <x v="0"/>
  </r>
  <r>
    <s v="2019R1604"/>
    <x v="7"/>
    <x v="15"/>
    <d v="2019-07-06T00:00:00"/>
    <n v="21.9"/>
    <n v="14.9"/>
    <n v="0"/>
    <x v="17"/>
    <x v="43"/>
    <n v="50544"/>
    <s v="Adelaide"/>
    <n v="2.7"/>
    <n v="4.1100000000000003"/>
    <n v="5.12"/>
    <n v="5.14"/>
    <n v="44"/>
    <s v="Port Adelaide"/>
    <n v="3.1"/>
    <n v="6.2"/>
    <n v="12.5"/>
    <n v="15.11"/>
    <n v="101"/>
    <x v="8"/>
    <s v="High"/>
    <x v="0"/>
  </r>
  <r>
    <s v="2019R1605"/>
    <x v="7"/>
    <x v="15"/>
    <d v="2019-07-06T00:00:00"/>
    <n v="18"/>
    <n v="4.3"/>
    <n v="0"/>
    <x v="4"/>
    <x v="45"/>
    <n v="35641"/>
    <s v="Western Bulldogs"/>
    <n v="1.4"/>
    <n v="3.5"/>
    <n v="5.7"/>
    <n v="10.11"/>
    <n v="71"/>
    <s v="Geelong"/>
    <n v="3.5"/>
    <n v="4.8"/>
    <n v="6.11"/>
    <n v="7.13"/>
    <n v="55"/>
    <x v="14"/>
    <s v="Medium"/>
    <x v="1"/>
  </r>
  <r>
    <s v="2019R1606"/>
    <x v="7"/>
    <x v="15"/>
    <d v="2019-07-06T00:00:00"/>
    <n v="18.2"/>
    <n v="6.8"/>
    <n v="11.2"/>
    <x v="21"/>
    <x v="32"/>
    <n v="56358"/>
    <s v="Fremantle"/>
    <n v="1.2"/>
    <n v="1.7"/>
    <n v="2.14"/>
    <n v="2.19"/>
    <n v="31"/>
    <s v="West Coast"/>
    <n v="2.5"/>
    <n v="10.7"/>
    <n v="14.7"/>
    <n v="19.8"/>
    <n v="122"/>
    <x v="7"/>
    <s v="High"/>
    <x v="0"/>
  </r>
  <r>
    <s v="2019R1607"/>
    <x v="7"/>
    <x v="15"/>
    <d v="2019-07-07T00:00:00"/>
    <n v="16.8"/>
    <n v="7.2"/>
    <n v="0"/>
    <x v="1"/>
    <x v="6"/>
    <n v="55593"/>
    <s v="Carlton"/>
    <n v="2.4"/>
    <n v="5.4"/>
    <n v="10.6"/>
    <n v="15.1"/>
    <n v="100"/>
    <s v="Melbourne"/>
    <n v="4.4000000000000004"/>
    <n v="7.11"/>
    <n v="14.12"/>
    <n v="15.15"/>
    <n v="105"/>
    <x v="16"/>
    <s v="High"/>
    <x v="0"/>
  </r>
  <r>
    <s v="2019R1608"/>
    <x v="7"/>
    <x v="15"/>
    <d v="2019-07-07T00:00:00"/>
    <n v="12.2"/>
    <n v="3.8"/>
    <n v="0"/>
    <x v="8"/>
    <x v="27"/>
    <n v="10696"/>
    <s v="North Melbourne"/>
    <n v="7.5"/>
    <n v="10.6"/>
    <n v="13.7"/>
    <n v="17.100000000000001"/>
    <n v="112"/>
    <s v="St Kilda"/>
    <n v="1.1000000000000001"/>
    <n v="6.3"/>
    <n v="8.5"/>
    <n v="11.7"/>
    <n v="73"/>
    <x v="10"/>
    <s v="Low"/>
    <x v="1"/>
  </r>
  <r>
    <s v="2019R1609"/>
    <x v="7"/>
    <x v="15"/>
    <d v="2019-07-07T00:00:00"/>
    <n v="19.3"/>
    <n v="11.2"/>
    <n v="0"/>
    <x v="14"/>
    <x v="12"/>
    <n v="12268"/>
    <s v="Greater Western Sydney"/>
    <n v="1.2"/>
    <n v="5.5"/>
    <n v="8.6"/>
    <n v="11.8"/>
    <n v="74"/>
    <s v="Brisbane"/>
    <n v="4.4000000000000004"/>
    <n v="8.6999999999999993"/>
    <n v="12.1"/>
    <n v="14.1"/>
    <n v="94"/>
    <x v="3"/>
    <s v="Low"/>
    <x v="0"/>
  </r>
  <r>
    <s v="2019R1701"/>
    <x v="7"/>
    <x v="16"/>
    <d v="2019-07-12T00:00:00"/>
    <n v="18.7"/>
    <n v="4.4000000000000004"/>
    <n v="0"/>
    <x v="21"/>
    <x v="32"/>
    <n v="56251"/>
    <s v="West Coast"/>
    <n v="6.3"/>
    <n v="10.4"/>
    <n v="12.4"/>
    <n v="12.5"/>
    <n v="77"/>
    <s v="Collingwood"/>
    <n v="6.1"/>
    <n v="8.3000000000000007"/>
    <n v="9.6"/>
    <n v="11.12"/>
    <n v="78"/>
    <x v="9"/>
    <s v="High"/>
    <x v="0"/>
  </r>
  <r>
    <s v="2019R1702"/>
    <x v="7"/>
    <x v="16"/>
    <d v="2019-07-13T00:00:00"/>
    <n v="16.2"/>
    <n v="11.3"/>
    <n v="0.4"/>
    <x v="7"/>
    <x v="3"/>
    <n v="32570"/>
    <s v="Sydney"/>
    <n v="2.5"/>
    <n v="3.1"/>
    <n v="5.12"/>
    <n v="8.14"/>
    <n v="62"/>
    <s v="Carlton"/>
    <n v="2.5"/>
    <n v="5.8"/>
    <n v="6.13"/>
    <n v="9.15"/>
    <n v="69"/>
    <x v="1"/>
    <s v="Medium"/>
    <x v="0"/>
  </r>
  <r>
    <s v="2019R1703"/>
    <x v="7"/>
    <x v="16"/>
    <d v="2019-07-13T00:00:00"/>
    <n v="12.9"/>
    <n v="1.3"/>
    <n v="0.8"/>
    <x v="12"/>
    <x v="9"/>
    <n v="13006"/>
    <s v="Hawthorn"/>
    <n v="3.1"/>
    <n v="5.5"/>
    <n v="9.8000000000000007"/>
    <n v="12.12"/>
    <n v="84"/>
    <s v="Fremantle"/>
    <n v="0.3"/>
    <n v="4.3"/>
    <n v="6.5"/>
    <n v="8.5"/>
    <n v="53"/>
    <x v="2"/>
    <s v="Low"/>
    <x v="1"/>
  </r>
  <r>
    <s v="2019R1704"/>
    <x v="7"/>
    <x v="16"/>
    <d v="2019-07-13T00:00:00"/>
    <n v="11.8"/>
    <n v="6"/>
    <n v="2.8"/>
    <x v="4"/>
    <x v="38"/>
    <n v="45682"/>
    <s v="Essendon"/>
    <n v="4.4000000000000004"/>
    <n v="6.11"/>
    <n v="11.13"/>
    <n v="12.14"/>
    <n v="86"/>
    <s v="North Melbourne"/>
    <n v="6.3"/>
    <n v="7.5"/>
    <n v="9.6999999999999993"/>
    <n v="12.9"/>
    <n v="81"/>
    <x v="6"/>
    <s v="Medium"/>
    <x v="1"/>
  </r>
  <r>
    <s v="2019R1705"/>
    <x v="7"/>
    <x v="16"/>
    <d v="2019-07-13T00:00:00"/>
    <n v="24"/>
    <n v="12.2"/>
    <n v="0"/>
    <x v="2"/>
    <x v="45"/>
    <n v="8741"/>
    <s v="Gold Coast"/>
    <n v="2.2999999999999998"/>
    <n v="2.5"/>
    <n v="4.7"/>
    <n v="8.8000000000000007"/>
    <n v="56"/>
    <s v="Adelaide"/>
    <n v="5.7"/>
    <n v="12.9"/>
    <n v="19.100000000000001"/>
    <n v="23.13"/>
    <n v="151"/>
    <x v="4"/>
    <s v="Low"/>
    <x v="0"/>
  </r>
  <r>
    <s v="2019R1706"/>
    <x v="7"/>
    <x v="16"/>
    <d v="2019-07-13T00:00:00"/>
    <n v="12.7"/>
    <n v="5.7"/>
    <n v="3.2"/>
    <x v="10"/>
    <x v="45"/>
    <n v="24035"/>
    <s v="Geelong"/>
    <n v="4.4000000000000004"/>
    <n v="5.7"/>
    <n v="8.8000000000000007"/>
    <n v="12.12"/>
    <n v="84"/>
    <s v="St Kilda"/>
    <n v="2.2000000000000002"/>
    <n v="6.3"/>
    <n v="6.7"/>
    <n v="8.9"/>
    <n v="57"/>
    <x v="12"/>
    <s v="Low"/>
    <x v="1"/>
  </r>
  <r>
    <s v="2019R1707"/>
    <x v="7"/>
    <x v="16"/>
    <d v="2019-07-14T00:00:00"/>
    <n v="13.2"/>
    <n v="5.7"/>
    <n v="3.4"/>
    <x v="1"/>
    <x v="6"/>
    <n v="38986"/>
    <s v="Richmond"/>
    <n v="4.4000000000000004"/>
    <n v="6.7"/>
    <n v="10.130000000000001"/>
    <n v="13.16"/>
    <n v="94"/>
    <s v="Greater Western Sydney"/>
    <n v="0.2"/>
    <n v="4.5"/>
    <n v="6.7"/>
    <n v="9.1300000000000008"/>
    <n v="67"/>
    <x v="13"/>
    <s v="Medium"/>
    <x v="1"/>
  </r>
  <r>
    <s v="2019R1708"/>
    <x v="7"/>
    <x v="16"/>
    <d v="2019-07-14T00:00:00"/>
    <n v="13.2"/>
    <n v="5.7"/>
    <n v="3.4"/>
    <x v="4"/>
    <x v="27"/>
    <n v="26781"/>
    <s v="Western Bulldogs"/>
    <n v="3.3"/>
    <n v="6.5"/>
    <n v="7.13"/>
    <n v="10.14"/>
    <n v="74"/>
    <s v="Melbourne"/>
    <n v="3.2"/>
    <n v="6.4"/>
    <n v="7.7"/>
    <n v="9.1199999999999992"/>
    <n v="66"/>
    <x v="14"/>
    <s v="Low"/>
    <x v="1"/>
  </r>
  <r>
    <s v="2019R1709"/>
    <x v="7"/>
    <x v="16"/>
    <d v="2019-07-14T00:00:00"/>
    <n v="13.6"/>
    <n v="10"/>
    <n v="1.6"/>
    <x v="17"/>
    <x v="7"/>
    <n v="33118"/>
    <s v="Port Adelaide"/>
    <n v="2.1"/>
    <n v="3.4"/>
    <n v="6.4"/>
    <n v="6.13"/>
    <n v="49"/>
    <s v="Brisbane"/>
    <n v="7.1"/>
    <n v="10.6"/>
    <n v="12.12"/>
    <n v="14.13"/>
    <n v="97"/>
    <x v="3"/>
    <s v="Medium"/>
    <x v="0"/>
  </r>
  <r>
    <s v="2019R1801"/>
    <x v="7"/>
    <x v="17"/>
    <d v="2019-07-19T00:00:00"/>
    <n v="18"/>
    <n v="6.9"/>
    <n v="0"/>
    <x v="17"/>
    <x v="0"/>
    <n v="47735"/>
    <s v="Adelaide"/>
    <n v="2.5"/>
    <n v="7.1"/>
    <n v="8.11"/>
    <n v="10.15"/>
    <n v="75"/>
    <s v="Essendon"/>
    <n v="1.2"/>
    <n v="5.3"/>
    <n v="9.5"/>
    <n v="15.6"/>
    <n v="96"/>
    <x v="6"/>
    <s v="Medium"/>
    <x v="0"/>
  </r>
  <r>
    <s v="2019R1802"/>
    <x v="7"/>
    <x v="17"/>
    <d v="2019-07-20T00:00:00"/>
    <n v="16.100000000000001"/>
    <n v="5.9"/>
    <n v="0"/>
    <x v="1"/>
    <x v="3"/>
    <n v="41642"/>
    <s v="Richmond"/>
    <n v="5.4"/>
    <n v="8.5"/>
    <n v="12.7"/>
    <n v="15.11"/>
    <n v="101"/>
    <s v="Port Adelaide"/>
    <n v="2.4"/>
    <n v="4.5999999999999996"/>
    <n v="7.7"/>
    <n v="9.9"/>
    <n v="63"/>
    <x v="13"/>
    <s v="Medium"/>
    <x v="1"/>
  </r>
  <r>
    <s v="2019R1803"/>
    <x v="7"/>
    <x v="17"/>
    <d v="2019-07-20T00:00:00"/>
    <n v="16.100000000000001"/>
    <n v="5.9"/>
    <n v="0"/>
    <x v="4"/>
    <x v="9"/>
    <n v="31765"/>
    <s v="Carlton"/>
    <n v="5.3"/>
    <n v="8.5"/>
    <n v="13.6"/>
    <n v="15.9"/>
    <n v="99"/>
    <s v="Gold Coast"/>
    <n v="2.2999999999999998"/>
    <n v="4.5"/>
    <n v="10.6"/>
    <n v="11.9"/>
    <n v="75"/>
    <x v="1"/>
    <s v="Medium"/>
    <x v="1"/>
  </r>
  <r>
    <s v="2019R1804"/>
    <x v="7"/>
    <x v="17"/>
    <d v="2019-07-20T00:00:00"/>
    <n v="20.6"/>
    <n v="3.2"/>
    <n v="0"/>
    <x v="14"/>
    <x v="38"/>
    <n v="15467"/>
    <s v="Greater Western Sydney"/>
    <n v="8.1999999999999993"/>
    <n v="9.1999999999999993"/>
    <n v="13.5"/>
    <n v="19.8"/>
    <n v="122"/>
    <s v="Collingwood"/>
    <n v="1.1000000000000001"/>
    <n v="3.2"/>
    <n v="7.7"/>
    <n v="11.9"/>
    <n v="75"/>
    <x v="15"/>
    <s v="Low"/>
    <x v="1"/>
  </r>
  <r>
    <s v="2019R1805"/>
    <x v="7"/>
    <x v="17"/>
    <d v="2019-07-20T00:00:00"/>
    <n v="23.1"/>
    <n v="7.9"/>
    <n v="0"/>
    <x v="6"/>
    <x v="45"/>
    <n v="23833"/>
    <s v="Brisbane"/>
    <n v="1.4"/>
    <n v="4.7"/>
    <n v="7.12"/>
    <n v="12.15"/>
    <n v="87"/>
    <s v="North Melbourne"/>
    <n v="5"/>
    <n v="8.1999999999999993"/>
    <n v="8.1999999999999993"/>
    <n v="12.3"/>
    <n v="75"/>
    <x v="3"/>
    <s v="Low"/>
    <x v="1"/>
  </r>
  <r>
    <s v="2019R1806"/>
    <x v="7"/>
    <x v="17"/>
    <d v="2019-07-20T00:00:00"/>
    <n v="17.7"/>
    <n v="8.8000000000000007"/>
    <n v="13.2"/>
    <x v="21"/>
    <x v="32"/>
    <n v="33594"/>
    <s v="Fremantle"/>
    <n v="1.1000000000000001"/>
    <n v="3.6"/>
    <n v="6.7"/>
    <n v="7.1"/>
    <n v="52"/>
    <s v="Sydney"/>
    <n v="1.4"/>
    <n v="5.4"/>
    <n v="5.6"/>
    <n v="7.9"/>
    <n v="51"/>
    <x v="5"/>
    <s v="Medium"/>
    <x v="1"/>
  </r>
  <r>
    <s v="2019R1807"/>
    <x v="7"/>
    <x v="17"/>
    <d v="2019-07-21T00:00:00"/>
    <n v="14.9"/>
    <n v="9.8000000000000007"/>
    <n v="0"/>
    <x v="1"/>
    <x v="6"/>
    <n v="53636"/>
    <s v="Geelong"/>
    <n v="2.2000000000000002"/>
    <n v="4.5"/>
    <n v="7.1"/>
    <n v="8.1300000000000008"/>
    <n v="61"/>
    <s v="Hawthorn"/>
    <n v="4.0999999999999996"/>
    <n v="7.1"/>
    <n v="10.11"/>
    <n v="12.13"/>
    <n v="85"/>
    <x v="2"/>
    <s v="High"/>
    <x v="0"/>
  </r>
  <r>
    <s v="2019R1808"/>
    <x v="7"/>
    <x v="17"/>
    <d v="2019-07-21T00:00:00"/>
    <n v="21.8"/>
    <n v="12.4"/>
    <n v="0"/>
    <x v="18"/>
    <x v="29"/>
    <n v="7164"/>
    <s v="Melbourne"/>
    <n v="1.5"/>
    <n v="7.8"/>
    <n v="10.1"/>
    <n v="11.12"/>
    <n v="78"/>
    <s v="West Coast"/>
    <n v="5.0999999999999996"/>
    <n v="8.3000000000000007"/>
    <n v="10.4"/>
    <n v="14.7"/>
    <n v="91"/>
    <x v="7"/>
    <s v="Low"/>
    <x v="0"/>
  </r>
  <r>
    <s v="2019R1809"/>
    <x v="7"/>
    <x v="17"/>
    <d v="2019-07-21T00:00:00"/>
    <n v="14.9"/>
    <n v="9.8000000000000007"/>
    <n v="0"/>
    <x v="4"/>
    <x v="12"/>
    <n v="21705"/>
    <s v="St Kilda"/>
    <n v="6.5"/>
    <n v="11.6"/>
    <n v="13.9"/>
    <n v="17.14"/>
    <n v="116"/>
    <s v="Western Bulldogs"/>
    <n v="1"/>
    <n v="4.5"/>
    <n v="10.5"/>
    <n v="14.5"/>
    <n v="89"/>
    <x v="11"/>
    <s v="Low"/>
    <x v="1"/>
  </r>
  <r>
    <s v="2019R1901"/>
    <x v="7"/>
    <x v="18"/>
    <d v="2019-07-26T00:00:00"/>
    <n v="12.8"/>
    <n v="10.1"/>
    <n v="0"/>
    <x v="1"/>
    <x v="2"/>
    <n v="78722"/>
    <s v="Collingwood"/>
    <n v="1.2"/>
    <n v="3.6"/>
    <n v="5.0999999999999996"/>
    <n v="9.1199999999999992"/>
    <n v="66"/>
    <s v="Richmond"/>
    <n v="5.4"/>
    <n v="9.6999999999999993"/>
    <n v="11.12"/>
    <n v="14.14"/>
    <n v="98"/>
    <x v="13"/>
    <s v="High"/>
    <x v="0"/>
  </r>
  <r>
    <s v="2019R1902"/>
    <x v="7"/>
    <x v="18"/>
    <d v="2019-07-27T00:00:00"/>
    <n v="11.6"/>
    <n v="0.2"/>
    <n v="0.2"/>
    <x v="12"/>
    <x v="3"/>
    <n v="15157"/>
    <s v="Hawthorn"/>
    <n v="3.4"/>
    <n v="4.9000000000000004"/>
    <n v="5.14"/>
    <n v="7.18"/>
    <n v="60"/>
    <s v="Brisbane"/>
    <n v="3.1"/>
    <n v="5.5"/>
    <n v="10.6"/>
    <n v="13.9"/>
    <n v="87"/>
    <x v="3"/>
    <s v="Low"/>
    <x v="0"/>
  </r>
  <r>
    <s v="2019R1903"/>
    <x v="7"/>
    <x v="18"/>
    <d v="2019-07-27T00:00:00"/>
    <n v="15"/>
    <n v="7.6"/>
    <n v="5.2"/>
    <x v="1"/>
    <x v="9"/>
    <n v="38369"/>
    <s v="Carlton"/>
    <n v="4.4000000000000004"/>
    <n v="7.8"/>
    <n v="10.9"/>
    <n v="13.9"/>
    <n v="87"/>
    <s v="Adelaide"/>
    <n v="4"/>
    <n v="5.4"/>
    <n v="7.5"/>
    <n v="9.6"/>
    <n v="60"/>
    <x v="1"/>
    <s v="Medium"/>
    <x v="1"/>
  </r>
  <r>
    <s v="2019R1904"/>
    <x v="7"/>
    <x v="18"/>
    <d v="2019-07-27T00:00:00"/>
    <n v="20.3"/>
    <n v="11.4"/>
    <n v="10.4"/>
    <x v="21"/>
    <x v="41"/>
    <n v="54376"/>
    <s v="West Coast"/>
    <n v="6.5"/>
    <n v="8.1"/>
    <n v="14.1"/>
    <n v="18.13"/>
    <n v="121"/>
    <s v="North Melbourne"/>
    <n v="3.1"/>
    <n v="6.4"/>
    <n v="7.6"/>
    <n v="10.119999999999999"/>
    <n v="72"/>
    <x v="7"/>
    <s v="High"/>
    <x v="1"/>
  </r>
  <r>
    <s v="2019R1905"/>
    <x v="7"/>
    <x v="18"/>
    <d v="2019-07-27T00:00:00"/>
    <n v="15"/>
    <n v="7.6"/>
    <n v="5.2"/>
    <x v="4"/>
    <x v="45"/>
    <n v="22854"/>
    <s v="St Kilda"/>
    <n v="3.2"/>
    <n v="5.7"/>
    <n v="10.1"/>
    <n v="15.14"/>
    <n v="104"/>
    <s v="Melbourne"/>
    <n v="5.3"/>
    <n v="6.4"/>
    <n v="10.6"/>
    <n v="13.7"/>
    <n v="85"/>
    <x v="11"/>
    <s v="Low"/>
    <x v="1"/>
  </r>
  <r>
    <s v="2019R1906"/>
    <x v="7"/>
    <x v="18"/>
    <d v="2019-07-27T00:00:00"/>
    <n v="15.5"/>
    <n v="6.9"/>
    <n v="0"/>
    <x v="17"/>
    <x v="11"/>
    <n v="27591"/>
    <s v="Port Adelaide"/>
    <n v="0.3"/>
    <n v="3.6"/>
    <n v="5.9"/>
    <n v="7.13"/>
    <n v="55"/>
    <s v="Greater Western Sydney"/>
    <n v="2.5"/>
    <n v="4.5999999999999996"/>
    <n v="7.7"/>
    <n v="8.8000000000000007"/>
    <n v="56"/>
    <x v="15"/>
    <s v="Low"/>
    <x v="0"/>
  </r>
  <r>
    <s v="2019R1907"/>
    <x v="7"/>
    <x v="18"/>
    <d v="2019-07-28T00:00:00"/>
    <n v="15"/>
    <n v="5.6"/>
    <n v="0"/>
    <x v="4"/>
    <x v="6"/>
    <n v="21181"/>
    <s v="Western Bulldogs"/>
    <n v="8.1999999999999993"/>
    <n v="12.6"/>
    <n v="14.11"/>
    <n v="16.170000000000002"/>
    <n v="113"/>
    <s v="Fremantle"/>
    <n v="4.3"/>
    <n v="5.5"/>
    <n v="7.9"/>
    <n v="9.1199999999999992"/>
    <n v="66"/>
    <x v="14"/>
    <s v="Low"/>
    <x v="1"/>
  </r>
  <r>
    <s v="2019R1908"/>
    <x v="7"/>
    <x v="18"/>
    <d v="2019-07-28T00:00:00"/>
    <n v="19.399999999999999"/>
    <n v="8.6999999999999993"/>
    <n v="0"/>
    <x v="7"/>
    <x v="27"/>
    <n v="32911"/>
    <s v="Sydney"/>
    <n v="3.3"/>
    <n v="6.5"/>
    <n v="7.6"/>
    <n v="12.8"/>
    <n v="80"/>
    <s v="Geelong"/>
    <n v="1.1000000000000001"/>
    <n v="6.5"/>
    <n v="10.1"/>
    <n v="16.11"/>
    <n v="107"/>
    <x v="12"/>
    <s v="Medium"/>
    <x v="0"/>
  </r>
  <r>
    <s v="2019R1909"/>
    <x v="7"/>
    <x v="18"/>
    <d v="2019-07-28T00:00:00"/>
    <n v="23.2"/>
    <n v="13"/>
    <n v="0"/>
    <x v="2"/>
    <x v="12"/>
    <n v="15759"/>
    <s v="Gold Coast"/>
    <n v="4.2"/>
    <n v="7.3"/>
    <n v="9.6"/>
    <n v="15.6"/>
    <n v="96"/>
    <s v="Essendon"/>
    <n v="1.3"/>
    <n v="4.5"/>
    <n v="10.8"/>
    <n v="16.100000000000001"/>
    <n v="106"/>
    <x v="6"/>
    <s v="Low"/>
    <x v="0"/>
  </r>
  <r>
    <s v="2019R2001"/>
    <x v="7"/>
    <x v="19"/>
    <d v="2019-08-02T00:00:00"/>
    <n v="12.9"/>
    <n v="8.5"/>
    <n v="0.2"/>
    <x v="4"/>
    <x v="2"/>
    <n v="33226"/>
    <s v="North Melbourne"/>
    <n v="1.2"/>
    <n v="5.6"/>
    <n v="9.11"/>
    <n v="12.14"/>
    <n v="86"/>
    <s v="Hawthorn"/>
    <n v="4.4000000000000004"/>
    <n v="6.5"/>
    <n v="8.6999999999999993"/>
    <n v="9.1"/>
    <n v="64"/>
    <x v="10"/>
    <s v="Medium"/>
    <x v="1"/>
  </r>
  <r>
    <s v="2019R2002"/>
    <x v="7"/>
    <x v="19"/>
    <d v="2019-08-03T00:00:00"/>
    <n v="13.5"/>
    <n v="9.8000000000000007"/>
    <n v="0"/>
    <x v="4"/>
    <x v="3"/>
    <n v="42940"/>
    <s v="Essendon"/>
    <n v="2.4"/>
    <n v="5.7"/>
    <n v="8.1"/>
    <n v="9.1300000000000008"/>
    <n v="67"/>
    <s v="Port Adelaide"/>
    <n v="5.2"/>
    <n v="8.5"/>
    <n v="14.9"/>
    <n v="19.12"/>
    <n v="126"/>
    <x v="8"/>
    <s v="Medium"/>
    <x v="0"/>
  </r>
  <r>
    <s v="2019R2003"/>
    <x v="7"/>
    <x v="19"/>
    <d v="2019-08-03T00:00:00"/>
    <n v="22.1"/>
    <n v="5.0999999999999996"/>
    <n v="0"/>
    <x v="14"/>
    <x v="9"/>
    <n v="16116"/>
    <s v="Greater Western Sydney"/>
    <n v="3.4"/>
    <n v="8.5"/>
    <n v="10.1"/>
    <n v="12.11"/>
    <n v="83"/>
    <s v="Sydney"/>
    <n v="5"/>
    <n v="6.4"/>
    <n v="10.5"/>
    <n v="12.9"/>
    <n v="81"/>
    <x v="15"/>
    <s v="Low"/>
    <x v="1"/>
  </r>
  <r>
    <s v="2019R2004"/>
    <x v="7"/>
    <x v="19"/>
    <d v="2019-08-03T00:00:00"/>
    <n v="22.3"/>
    <n v="12.1"/>
    <n v="0"/>
    <x v="21"/>
    <x v="41"/>
    <n v="36310"/>
    <s v="Fremantle"/>
    <n v="2.4"/>
    <n v="6.7"/>
    <n v="9.8000000000000007"/>
    <n v="14.11"/>
    <n v="95"/>
    <s v="Geelong"/>
    <n v="5.0999999999999996"/>
    <n v="6.4"/>
    <n v="8.6"/>
    <n v="9.6999999999999993"/>
    <n v="61"/>
    <x v="5"/>
    <s v="Medium"/>
    <x v="1"/>
  </r>
  <r>
    <s v="2019R2005"/>
    <x v="7"/>
    <x v="19"/>
    <d v="2019-08-03T00:00:00"/>
    <n v="13.5"/>
    <n v="9.8000000000000007"/>
    <n v="0"/>
    <x v="1"/>
    <x v="45"/>
    <n v="37254"/>
    <s v="Melbourne"/>
    <n v="3.1"/>
    <n v="6.2"/>
    <n v="7.4"/>
    <n v="9.6"/>
    <n v="60"/>
    <s v="Richmond"/>
    <n v="3.2"/>
    <n v="6.5"/>
    <n v="11.9"/>
    <n v="13.15"/>
    <n v="93"/>
    <x v="13"/>
    <s v="Medium"/>
    <x v="0"/>
  </r>
  <r>
    <s v="2019R2006"/>
    <x v="7"/>
    <x v="19"/>
    <d v="2019-08-03T00:00:00"/>
    <n v="13.6"/>
    <n v="9"/>
    <n v="0.2"/>
    <x v="17"/>
    <x v="11"/>
    <n v="39984"/>
    <s v="Adelaide"/>
    <n v="4.0999999999999996"/>
    <n v="6.4"/>
    <n v="10.7"/>
    <n v="14.8"/>
    <n v="92"/>
    <s v="St Kilda"/>
    <n v="3.2"/>
    <n v="5.5"/>
    <n v="7.7"/>
    <n v="10.1"/>
    <n v="70"/>
    <x v="4"/>
    <s v="Medium"/>
    <x v="1"/>
  </r>
  <r>
    <s v="2019R2007"/>
    <x v="7"/>
    <x v="19"/>
    <d v="2019-08-04T00:00:00"/>
    <n v="12.8"/>
    <n v="8"/>
    <n v="1"/>
    <x v="1"/>
    <x v="6"/>
    <n v="33577"/>
    <s v="Collingwood"/>
    <n v="4.4000000000000004"/>
    <n v="10.6"/>
    <n v="16.8"/>
    <n v="18.12"/>
    <n v="120"/>
    <s v="Gold Coast"/>
    <n v="3.2"/>
    <n v="5.2"/>
    <n v="6.3"/>
    <n v="8.3000000000000007"/>
    <n v="51"/>
    <x v="9"/>
    <s v="Medium"/>
    <x v="1"/>
  </r>
  <r>
    <s v="2019R2008"/>
    <x v="7"/>
    <x v="19"/>
    <d v="2019-08-04T00:00:00"/>
    <n v="12.8"/>
    <n v="8"/>
    <n v="1"/>
    <x v="4"/>
    <x v="27"/>
    <n v="32802"/>
    <s v="Carlton"/>
    <n v="4.0999999999999996"/>
    <n v="6.3"/>
    <n v="8.6"/>
    <n v="11.9"/>
    <n v="75"/>
    <s v="West Coast"/>
    <n v="2.5"/>
    <n v="9.5"/>
    <n v="14.7"/>
    <n v="15.9"/>
    <n v="99"/>
    <x v="7"/>
    <s v="Medium"/>
    <x v="0"/>
  </r>
  <r>
    <s v="2019R2009"/>
    <x v="7"/>
    <x v="19"/>
    <d v="2019-08-04T00:00:00"/>
    <n v="24"/>
    <n v="10.4"/>
    <n v="0"/>
    <x v="6"/>
    <x v="12"/>
    <n v="25831"/>
    <s v="Brisbane"/>
    <n v="4.3"/>
    <n v="7.7"/>
    <n v="11.9"/>
    <n v="14.14"/>
    <n v="98"/>
    <s v="Western Bulldogs"/>
    <n v="0.5"/>
    <n v="2.8"/>
    <n v="8.1"/>
    <n v="11.14"/>
    <n v="80"/>
    <x v="3"/>
    <s v="Low"/>
    <x v="1"/>
  </r>
  <r>
    <s v="2019R2101"/>
    <x v="7"/>
    <x v="20"/>
    <d v="2019-08-09T00:00:00"/>
    <n v="8.6999999999999993"/>
    <n v="4.0999999999999996"/>
    <n v="6.6"/>
    <x v="11"/>
    <x v="2"/>
    <n v="11741"/>
    <s v="Greater Western Sydney"/>
    <n v="2.1"/>
    <n v="4.0999999999999996"/>
    <n v="4.2"/>
    <n v="4.5"/>
    <n v="29"/>
    <s v="Hawthorn"/>
    <n v="3.1"/>
    <n v="6.2"/>
    <n v="10.5"/>
    <n v="13.7"/>
    <n v="85"/>
    <x v="2"/>
    <s v="Low"/>
    <x v="0"/>
  </r>
  <r>
    <s v="2019R2102"/>
    <x v="7"/>
    <x v="20"/>
    <d v="2019-08-10T00:00:00"/>
    <n v="12.7"/>
    <n v="2.9"/>
    <n v="4.4000000000000004"/>
    <x v="1"/>
    <x v="3"/>
    <n v="31903"/>
    <s v="Melbourne"/>
    <n v="1.4"/>
    <n v="2.6"/>
    <n v="3.8"/>
    <n v="7.11"/>
    <n v="53"/>
    <s v="Collingwood"/>
    <n v="0.5"/>
    <n v="5.6"/>
    <n v="9.8000000000000007"/>
    <n v="10.1"/>
    <n v="70"/>
    <x v="9"/>
    <s v="Medium"/>
    <x v="0"/>
  </r>
  <r>
    <s v="2019R2103"/>
    <x v="7"/>
    <x v="20"/>
    <d v="2019-08-10T00:00:00"/>
    <n v="13.1"/>
    <n v="7.9"/>
    <n v="3.2"/>
    <x v="17"/>
    <x v="14"/>
    <n v="29568"/>
    <s v="Port Adelaide"/>
    <n v="4.4000000000000004"/>
    <n v="7.7"/>
    <n v="12.1"/>
    <n v="15.13"/>
    <n v="103"/>
    <s v="Sydney"/>
    <n v="3.4"/>
    <n v="4.0999999999999996"/>
    <n v="7.12"/>
    <n v="7.14"/>
    <n v="56"/>
    <x v="8"/>
    <s v="Low"/>
    <x v="1"/>
  </r>
  <r>
    <s v="2019R2104"/>
    <x v="7"/>
    <x v="20"/>
    <d v="2019-08-10T00:00:00"/>
    <n v="22.9"/>
    <n v="16"/>
    <n v="0"/>
    <x v="6"/>
    <x v="38"/>
    <n v="22530"/>
    <s v="Brisbane"/>
    <n v="4.3"/>
    <n v="10.5"/>
    <n v="17.100000000000001"/>
    <n v="22.12"/>
    <n v="144"/>
    <s v="Gold Coast"/>
    <n v="2.2000000000000002"/>
    <n v="4.3"/>
    <n v="4.5"/>
    <n v="8.5"/>
    <n v="53"/>
    <x v="3"/>
    <s v="Low"/>
    <x v="1"/>
  </r>
  <r>
    <s v="2019R2105"/>
    <x v="7"/>
    <x v="20"/>
    <d v="2019-08-10T00:00:00"/>
    <n v="12.7"/>
    <n v="2.9"/>
    <n v="4.4000000000000004"/>
    <x v="4"/>
    <x v="45"/>
    <n v="41816"/>
    <s v="Essendon"/>
    <n v="1.1000000000000001"/>
    <n v="1.3"/>
    <n v="1.7"/>
    <n v="4.9000000000000004"/>
    <n v="33"/>
    <s v="Western Bulldogs"/>
    <n v="6.3"/>
    <n v="10.3"/>
    <n v="16.600000000000001"/>
    <n v="21.11"/>
    <n v="137"/>
    <x v="14"/>
    <s v="Medium"/>
    <x v="0"/>
  </r>
  <r>
    <s v="2019R2106"/>
    <x v="7"/>
    <x v="20"/>
    <d v="2019-08-10T00:00:00"/>
    <n v="12.6"/>
    <n v="3.3"/>
    <n v="5.6"/>
    <x v="10"/>
    <x v="45"/>
    <n v="21664"/>
    <s v="Geelong"/>
    <n v="1.3"/>
    <n v="3.9"/>
    <n v="6.13"/>
    <n v="9.15"/>
    <n v="69"/>
    <s v="North Melbourne"/>
    <n v="0.2"/>
    <n v="1.5"/>
    <n v="1.8"/>
    <n v="1.8"/>
    <n v="14"/>
    <x v="12"/>
    <s v="Low"/>
    <x v="1"/>
  </r>
  <r>
    <s v="2019R2107"/>
    <x v="7"/>
    <x v="20"/>
    <d v="2019-08-11T00:00:00"/>
    <n v="13.3"/>
    <n v="3.9"/>
    <n v="5.6"/>
    <x v="4"/>
    <x v="6"/>
    <n v="17715"/>
    <s v="St Kilda"/>
    <n v="4.3"/>
    <n v="6.5"/>
    <n v="8.6999999999999993"/>
    <n v="10.119999999999999"/>
    <n v="72"/>
    <s v="Fremantle"/>
    <n v="2.2999999999999998"/>
    <n v="6.4"/>
    <n v="9.8000000000000007"/>
    <n v="10.9"/>
    <n v="69"/>
    <x v="11"/>
    <s v="Low"/>
    <x v="1"/>
  </r>
  <r>
    <s v="2019R2108"/>
    <x v="7"/>
    <x v="20"/>
    <d v="2019-08-11T00:00:00"/>
    <n v="13.3"/>
    <n v="3.9"/>
    <n v="5.6"/>
    <x v="1"/>
    <x v="27"/>
    <n v="51039"/>
    <s v="Richmond"/>
    <n v="3.2"/>
    <n v="6.4"/>
    <n v="8.6"/>
    <n v="11.7"/>
    <n v="73"/>
    <s v="Carlton"/>
    <n v="0.2"/>
    <n v="1.6"/>
    <n v="4.5999999999999996"/>
    <n v="6.9"/>
    <n v="45"/>
    <x v="13"/>
    <s v="High"/>
    <x v="1"/>
  </r>
  <r>
    <s v="2019R2109"/>
    <x v="7"/>
    <x v="20"/>
    <d v="2019-08-11T00:00:00"/>
    <n v="22.5"/>
    <n v="10.199999999999999"/>
    <n v="0"/>
    <x v="21"/>
    <x v="27"/>
    <n v="54994"/>
    <s v="West Coast"/>
    <n v="3.4"/>
    <n v="6.6"/>
    <n v="11.9"/>
    <n v="13.12"/>
    <n v="90"/>
    <s v="Adelaide"/>
    <n v="1.4"/>
    <n v="6.5"/>
    <n v="8.5"/>
    <n v="12.8"/>
    <n v="80"/>
    <x v="7"/>
    <s v="High"/>
    <x v="1"/>
  </r>
  <r>
    <s v="2019R2201"/>
    <x v="7"/>
    <x v="21"/>
    <d v="2019-08-16T00:00:00"/>
    <n v="17"/>
    <n v="8.9"/>
    <n v="0"/>
    <x v="1"/>
    <x v="2"/>
    <n v="23700"/>
    <s v="Melbourne"/>
    <n v="3.1"/>
    <n v="3.3"/>
    <n v="3.7"/>
    <n v="5.12"/>
    <n v="42"/>
    <s v="Sydney"/>
    <n v="4.0999999999999996"/>
    <n v="7.3"/>
    <n v="10.3"/>
    <n v="15.5"/>
    <n v="95"/>
    <x v="0"/>
    <s v="Low"/>
    <x v="0"/>
  </r>
  <r>
    <s v="2019R2202"/>
    <x v="7"/>
    <x v="21"/>
    <d v="2019-08-17T00:00:00"/>
    <n v="15.5"/>
    <n v="4.5999999999999996"/>
    <n v="3.6"/>
    <x v="1"/>
    <x v="3"/>
    <n v="51786"/>
    <s v="Carlton"/>
    <n v="2.4"/>
    <n v="5.5"/>
    <n v="7.1"/>
    <n v="11.12"/>
    <n v="78"/>
    <s v="St Kilda"/>
    <n v="3.3"/>
    <n v="7.4"/>
    <n v="8.8000000000000007"/>
    <n v="10.8"/>
    <n v="68"/>
    <x v="1"/>
    <s v="High"/>
    <x v="1"/>
  </r>
  <r>
    <s v="2019R2203"/>
    <x v="7"/>
    <x v="21"/>
    <d v="2019-08-17T00:00:00"/>
    <n v="27.7"/>
    <n v="10.199999999999999"/>
    <n v="0"/>
    <x v="6"/>
    <x v="9"/>
    <n v="35608"/>
    <s v="Brisbane"/>
    <n v="1.3"/>
    <n v="4.8"/>
    <n v="6.12"/>
    <n v="10.15"/>
    <n v="75"/>
    <s v="Geelong"/>
    <n v="2.2000000000000002"/>
    <n v="7.7"/>
    <n v="8.9"/>
    <n v="10.14"/>
    <n v="74"/>
    <x v="3"/>
    <s v="Medium"/>
    <x v="1"/>
  </r>
  <r>
    <s v="2019R2204"/>
    <x v="7"/>
    <x v="21"/>
    <d v="2019-08-17T00:00:00"/>
    <n v="18.7"/>
    <n v="5.5"/>
    <n v="0"/>
    <x v="17"/>
    <x v="43"/>
    <n v="48175"/>
    <s v="Adelaide"/>
    <n v="0.5"/>
    <n v="2.6"/>
    <n v="3.8"/>
    <n v="6.12"/>
    <n v="48"/>
    <s v="Collingwood"/>
    <n v="2.2000000000000002"/>
    <n v="5.5"/>
    <n v="11.8"/>
    <n v="17.12"/>
    <n v="114"/>
    <x v="9"/>
    <s v="Medium"/>
    <x v="0"/>
  </r>
  <r>
    <s v="2019R2205"/>
    <x v="7"/>
    <x v="21"/>
    <d v="2019-08-17T00:00:00"/>
    <n v="15.5"/>
    <n v="4.5999999999999996"/>
    <n v="3.6"/>
    <x v="4"/>
    <x v="45"/>
    <n v="17063"/>
    <s v="North Melbourne"/>
    <n v="6.3"/>
    <n v="12.8"/>
    <n v="17.899999999999999"/>
    <n v="22.12"/>
    <n v="144"/>
    <s v="Port Adelaide"/>
    <n v="1.1000000000000001"/>
    <n v="3.4"/>
    <n v="7.6"/>
    <n v="8.1"/>
    <n v="58"/>
    <x v="10"/>
    <s v="Low"/>
    <x v="1"/>
  </r>
  <r>
    <s v="2019R2206"/>
    <x v="7"/>
    <x v="21"/>
    <d v="2019-08-17T00:00:00"/>
    <n v="16.100000000000001"/>
    <n v="6.7"/>
    <n v="26.6"/>
    <x v="21"/>
    <x v="32"/>
    <n v="47833"/>
    <s v="Fremantle"/>
    <n v="3.4"/>
    <n v="4.5999999999999996"/>
    <n v="5.0999999999999996"/>
    <n v="7.13"/>
    <n v="55"/>
    <s v="Essendon"/>
    <n v="5.0999999999999996"/>
    <n v="8.4"/>
    <n v="11.5"/>
    <n v="13.9"/>
    <n v="87"/>
    <x v="6"/>
    <s v="Medium"/>
    <x v="0"/>
  </r>
  <r>
    <s v="2019R2207"/>
    <x v="7"/>
    <x v="21"/>
    <d v="2019-08-18T00:00:00"/>
    <n v="17.8"/>
    <n v="7.8"/>
    <n v="0"/>
    <x v="1"/>
    <x v="6"/>
    <n v="57415"/>
    <s v="Richmond"/>
    <n v="3.1"/>
    <n v="6.5"/>
    <n v="8.8000000000000007"/>
    <n v="13.1"/>
    <n v="88"/>
    <s v="West Coast"/>
    <n v="7.1"/>
    <n v="8.1999999999999993"/>
    <n v="9.3000000000000007"/>
    <n v="13.4"/>
    <n v="82"/>
    <x v="13"/>
    <s v="High"/>
    <x v="1"/>
  </r>
  <r>
    <s v="2019R2208"/>
    <x v="7"/>
    <x v="21"/>
    <d v="2019-08-18T00:00:00"/>
    <n v="22.5"/>
    <n v="5.5"/>
    <n v="0"/>
    <x v="14"/>
    <x v="27"/>
    <n v="10139"/>
    <s v="Greater Western Sydney"/>
    <n v="5.3"/>
    <n v="9.6"/>
    <n v="9.1"/>
    <n v="9.11"/>
    <n v="65"/>
    <s v="Western Bulldogs"/>
    <n v="7.1"/>
    <n v="9.3000000000000007"/>
    <n v="14.9"/>
    <n v="19.12"/>
    <n v="126"/>
    <x v="14"/>
    <s v="Low"/>
    <x v="0"/>
  </r>
  <r>
    <s v="2019R2209"/>
    <x v="7"/>
    <x v="21"/>
    <d v="2019-08-18T00:00:00"/>
    <n v="17.8"/>
    <n v="7.8"/>
    <n v="0"/>
    <x v="4"/>
    <x v="12"/>
    <n v="31331"/>
    <s v="Hawthorn"/>
    <n v="6.2"/>
    <n v="10.7"/>
    <n v="13.7"/>
    <n v="18.100000000000001"/>
    <n v="118"/>
    <s v="Gold Coast"/>
    <n v="1.2"/>
    <n v="2.5"/>
    <n v="5.6"/>
    <n v="7.6"/>
    <n v="48"/>
    <x v="2"/>
    <s v="Medium"/>
    <x v="1"/>
  </r>
  <r>
    <s v="2019R2301"/>
    <x v="7"/>
    <x v="22"/>
    <d v="2019-08-23T00:00:00"/>
    <n v="14.8"/>
    <n v="2.2000000000000002"/>
    <n v="0.2"/>
    <x v="1"/>
    <x v="2"/>
    <n v="85405"/>
    <s v="Collingwood"/>
    <n v="3.1"/>
    <n v="6.7"/>
    <n v="8.9"/>
    <n v="10.16"/>
    <n v="76"/>
    <s v="Essendon"/>
    <n v="6.2"/>
    <n v="7.2"/>
    <n v="9.3000000000000007"/>
    <n v="10.5"/>
    <n v="65"/>
    <x v="9"/>
    <s v="High"/>
    <x v="1"/>
  </r>
  <r>
    <s v="2019R2302"/>
    <x v="7"/>
    <x v="22"/>
    <d v="2019-08-24T00:00:00"/>
    <n v="25.9"/>
    <n v="6.1"/>
    <n v="0"/>
    <x v="7"/>
    <x v="3"/>
    <n v="33722"/>
    <s v="Sydney"/>
    <n v="6.2"/>
    <n v="6.3"/>
    <n v="11.4"/>
    <n v="17.7"/>
    <n v="109"/>
    <s v="St Kilda"/>
    <n v="2.5"/>
    <n v="5.9"/>
    <n v="7.12"/>
    <n v="8.16"/>
    <n v="64"/>
    <x v="0"/>
    <s v="Medium"/>
    <x v="1"/>
  </r>
  <r>
    <s v="2019R2303"/>
    <x v="7"/>
    <x v="22"/>
    <d v="2019-08-24T00:00:00"/>
    <n v="17.899999999999999"/>
    <n v="7.9"/>
    <n v="0"/>
    <x v="8"/>
    <x v="9"/>
    <n v="8202"/>
    <s v="North Melbourne"/>
    <n v="3.4"/>
    <n v="5.4"/>
    <n v="10.9"/>
    <n v="13.1"/>
    <n v="88"/>
    <s v="Melbourne"/>
    <n v="4.2"/>
    <n v="5.4"/>
    <n v="11.4"/>
    <n v="12.11"/>
    <n v="83"/>
    <x v="10"/>
    <s v="Low"/>
    <x v="1"/>
  </r>
  <r>
    <s v="2019R2304"/>
    <x v="7"/>
    <x v="22"/>
    <d v="2019-08-24T00:00:00"/>
    <n v="19.3"/>
    <n v="6.4"/>
    <n v="0"/>
    <x v="10"/>
    <x v="38"/>
    <n v="31669"/>
    <s v="Geelong"/>
    <n v="5.4"/>
    <n v="12.5"/>
    <n v="14.6"/>
    <n v="19.149999999999999"/>
    <n v="129"/>
    <s v="Carlton"/>
    <n v="1.3"/>
    <n v="3.8"/>
    <n v="6.13"/>
    <n v="8.1300000000000008"/>
    <n v="61"/>
    <x v="12"/>
    <s v="Medium"/>
    <x v="1"/>
  </r>
  <r>
    <s v="2019R2305"/>
    <x v="7"/>
    <x v="22"/>
    <d v="2019-08-24T00:00:00"/>
    <n v="21.8"/>
    <n v="11.8"/>
    <n v="0"/>
    <x v="2"/>
    <x v="45"/>
    <n v="7610"/>
    <s v="Gold Coast"/>
    <n v="0.4"/>
    <n v="3.1"/>
    <n v="5.12"/>
    <n v="7.13"/>
    <n v="55"/>
    <s v="Greater Western Sydney"/>
    <n v="5"/>
    <n v="8.1999999999999993"/>
    <n v="16.5"/>
    <n v="20.7"/>
    <n v="127"/>
    <x v="15"/>
    <s v="Low"/>
    <x v="0"/>
  </r>
  <r>
    <s v="2019R2306"/>
    <x v="7"/>
    <x v="22"/>
    <d v="2019-08-24T00:00:00"/>
    <n v="16.899999999999999"/>
    <n v="3.6"/>
    <n v="0.2"/>
    <x v="21"/>
    <x v="32"/>
    <n v="55859"/>
    <s v="West Coast"/>
    <n v="4.3"/>
    <n v="5.8"/>
    <n v="7.11"/>
    <n v="9.1300000000000008"/>
    <n v="67"/>
    <s v="Hawthorn"/>
    <n v="3.3"/>
    <n v="8.6"/>
    <n v="11.6"/>
    <n v="16.899999999999999"/>
    <n v="105"/>
    <x v="2"/>
    <s v="High"/>
    <x v="0"/>
  </r>
  <r>
    <s v="2019R2307"/>
    <x v="7"/>
    <x v="22"/>
    <d v="2019-08-25T00:00:00"/>
    <n v="9.1999999999999993"/>
    <n v="2"/>
    <n v="0.8"/>
    <x v="20"/>
    <x v="6"/>
    <n v="9560"/>
    <s v="Western Bulldogs"/>
    <n v="6.5"/>
    <n v="9.8000000000000007"/>
    <n v="14.11"/>
    <n v="18.13"/>
    <n v="121"/>
    <s v="Adelaide"/>
    <n v="2"/>
    <n v="5.4"/>
    <n v="8.6"/>
    <n v="13.9"/>
    <n v="87"/>
    <x v="14"/>
    <s v="Low"/>
    <x v="1"/>
  </r>
  <r>
    <s v="2019R2308"/>
    <x v="7"/>
    <x v="22"/>
    <d v="2019-08-25T00:00:00"/>
    <n v="13.1"/>
    <n v="4.0999999999999996"/>
    <n v="0.6"/>
    <x v="1"/>
    <x v="27"/>
    <n v="76995"/>
    <s v="Richmond"/>
    <n v="6.2"/>
    <n v="8.6"/>
    <n v="10.7"/>
    <n v="12.1"/>
    <n v="82"/>
    <s v="Brisbane"/>
    <n v="2.1"/>
    <n v="4.4000000000000004"/>
    <n v="7.6"/>
    <n v="8.6999999999999993"/>
    <n v="55"/>
    <x v="13"/>
    <s v="High"/>
    <x v="1"/>
  </r>
  <r>
    <s v="2019R2309"/>
    <x v="7"/>
    <x v="22"/>
    <d v="2019-08-25T00:00:00"/>
    <n v="13.3"/>
    <n v="3.9"/>
    <n v="0"/>
    <x v="17"/>
    <x v="7"/>
    <n v="27504"/>
    <s v="Port Adelaide"/>
    <n v="3.4"/>
    <n v="7.9"/>
    <n v="11.17"/>
    <n v="15.2"/>
    <n v="110"/>
    <s v="Fremantle"/>
    <n v="5.0999999999999996"/>
    <n v="5.6"/>
    <n v="6.6"/>
    <n v="10.7"/>
    <n v="67"/>
    <x v="8"/>
    <s v="Low"/>
    <x v="1"/>
  </r>
  <r>
    <s v="2019EF01"/>
    <x v="7"/>
    <x v="24"/>
    <d v="2019-09-05T00:00:00"/>
    <n v="16.899999999999999"/>
    <n v="3.2"/>
    <n v="0"/>
    <x v="21"/>
    <x v="32"/>
    <n v="59216"/>
    <s v="West Coast"/>
    <n v="6.4"/>
    <n v="10.8"/>
    <n v="13.11"/>
    <n v="17.14"/>
    <n v="116"/>
    <s v="Essendon"/>
    <n v="3.1"/>
    <n v="6.2"/>
    <n v="8.5"/>
    <n v="9.6999999999999993"/>
    <n v="61"/>
    <x v="7"/>
    <s v="High"/>
    <x v="1"/>
  </r>
  <r>
    <s v="2019QF01"/>
    <x v="7"/>
    <x v="23"/>
    <d v="2019-09-06T00:00:00"/>
    <n v="15.8"/>
    <n v="10"/>
    <n v="3"/>
    <x v="1"/>
    <x v="2"/>
    <n v="93436"/>
    <s v="Geelong"/>
    <n v="1.2"/>
    <n v="4.4000000000000004"/>
    <n v="5.6"/>
    <n v="7.9"/>
    <n v="51"/>
    <s v="Collingwood"/>
    <n v="4.2"/>
    <n v="7.5"/>
    <n v="9.6999999999999993"/>
    <n v="9.6999999999999993"/>
    <n v="61"/>
    <x v="9"/>
    <s v="High"/>
    <x v="0"/>
  </r>
  <r>
    <s v="2019EF02"/>
    <x v="7"/>
    <x v="24"/>
    <d v="2019-09-07T00:00:00"/>
    <n v="19.600000000000001"/>
    <n v="8.9"/>
    <n v="0.4"/>
    <x v="14"/>
    <x v="27"/>
    <n v="19218"/>
    <s v="Greater Western Sydney"/>
    <n v="3.5"/>
    <n v="6.9"/>
    <n v="12.11"/>
    <n v="16.170000000000002"/>
    <n v="113"/>
    <s v="Western Bulldogs"/>
    <n v="2"/>
    <n v="5.5"/>
    <n v="7.6"/>
    <n v="8.6999999999999993"/>
    <n v="55"/>
    <x v="15"/>
    <s v="Low"/>
    <x v="1"/>
  </r>
  <r>
    <s v="2019QF02"/>
    <x v="7"/>
    <x v="23"/>
    <d v="2019-09-07T00:00:00"/>
    <n v="26.4"/>
    <n v="16.899999999999999"/>
    <n v="0"/>
    <x v="6"/>
    <x v="45"/>
    <n v="37478"/>
    <s v="Brisbane"/>
    <n v="4.5999999999999996"/>
    <n v="4.0999999999999996"/>
    <n v="6.14"/>
    <n v="8.17"/>
    <n v="65"/>
    <s v="Richmond"/>
    <n v="3"/>
    <n v="7.3"/>
    <n v="14.4"/>
    <n v="18.399999999999999"/>
    <n v="112"/>
    <x v="13"/>
    <s v="Medium"/>
    <x v="0"/>
  </r>
  <r>
    <s v="2019SF01"/>
    <x v="7"/>
    <x v="25"/>
    <d v="2019-09-13T00:00:00"/>
    <n v="18.399999999999999"/>
    <n v="7.9"/>
    <n v="0.2"/>
    <x v="1"/>
    <x v="2"/>
    <n v="51813"/>
    <s v="Geelong"/>
    <n v="5.2"/>
    <n v="7.3"/>
    <n v="9.9"/>
    <n v="13.1"/>
    <n v="88"/>
    <s v="West Coast"/>
    <n v="1.1000000000000001"/>
    <n v="5.5"/>
    <n v="10.7"/>
    <n v="10.8"/>
    <n v="68"/>
    <x v="12"/>
    <s v="High"/>
    <x v="1"/>
  </r>
  <r>
    <s v="2019SF02"/>
    <x v="7"/>
    <x v="25"/>
    <d v="2019-09-14T00:00:00"/>
    <n v="30.5"/>
    <n v="12"/>
    <n v="0"/>
    <x v="6"/>
    <x v="45"/>
    <n v="30034"/>
    <s v="Brisbane"/>
    <n v="5.2"/>
    <n v="7.4"/>
    <n v="9.9"/>
    <n v="11.14"/>
    <n v="80"/>
    <s v="Greater Western Sydney"/>
    <n v="4.2"/>
    <n v="9.4"/>
    <n v="10.1"/>
    <n v="12.11"/>
    <n v="83"/>
    <x v="15"/>
    <s v="Medium"/>
    <x v="0"/>
  </r>
  <r>
    <s v="2019PF01"/>
    <x v="7"/>
    <x v="26"/>
    <d v="2019-09-20T00:00:00"/>
    <n v="24.9"/>
    <n v="16.8"/>
    <n v="0"/>
    <x v="1"/>
    <x v="2"/>
    <n v="94423"/>
    <s v="Richmond"/>
    <n v="3.3"/>
    <n v="4.5"/>
    <n v="9.6999999999999993"/>
    <n v="12.13"/>
    <n v="85"/>
    <s v="Geelong"/>
    <n v="4.3"/>
    <n v="7.8"/>
    <n v="8.9"/>
    <n v="9.1199999999999992"/>
    <n v="66"/>
    <x v="13"/>
    <s v="High"/>
    <x v="1"/>
  </r>
  <r>
    <s v="2019PF02"/>
    <x v="7"/>
    <x v="26"/>
    <d v="2019-09-21T00:00:00"/>
    <n v="19.600000000000001"/>
    <n v="18.3"/>
    <n v="0"/>
    <x v="1"/>
    <x v="38"/>
    <n v="77828"/>
    <s v="Collingwood"/>
    <n v="2"/>
    <n v="3.2"/>
    <n v="3.5"/>
    <n v="7.1"/>
    <n v="52"/>
    <s v="Greater Western Sydney"/>
    <n v="1.3"/>
    <n v="2.5"/>
    <n v="7.7"/>
    <n v="8.8000000000000007"/>
    <n v="56"/>
    <x v="15"/>
    <s v="High"/>
    <x v="0"/>
  </r>
  <r>
    <s v="2019GF01"/>
    <x v="7"/>
    <x v="27"/>
    <d v="2019-09-28T00:00:00"/>
    <n v="14.9"/>
    <n v="4.8"/>
    <n v="0"/>
    <x v="1"/>
    <x v="26"/>
    <n v="100014"/>
    <s v="Richmond"/>
    <n v="2.2999999999999998"/>
    <n v="7.5"/>
    <n v="12.9"/>
    <n v="17.12"/>
    <n v="114"/>
    <s v="Greater Western Sydney"/>
    <n v="1.2"/>
    <n v="1.6"/>
    <n v="2.7"/>
    <n v="3.7"/>
    <n v="25"/>
    <x v="13"/>
    <s v="High"/>
    <x v="1"/>
  </r>
  <r>
    <s v="2020R0101"/>
    <x v="8"/>
    <x v="0"/>
    <d v="2020-03-19T00:00:00"/>
    <n v="30"/>
    <n v="18.7"/>
    <n v="0"/>
    <x v="1"/>
    <x v="8"/>
    <n v="0"/>
    <s v="Richmond"/>
    <n v="7.2"/>
    <n v="11.3"/>
    <n v="14.5"/>
    <n v="16.899999999999999"/>
    <n v="105"/>
    <s v="Carlton"/>
    <n v="2.1"/>
    <n v="3.5"/>
    <n v="8.6999999999999993"/>
    <n v="12.9"/>
    <n v="81"/>
    <x v="13"/>
    <s v="Low"/>
    <x v="1"/>
  </r>
  <r>
    <s v="2020R0102"/>
    <x v="8"/>
    <x v="0"/>
    <d v="2020-03-20T00:00:00"/>
    <n v="24.1"/>
    <n v="13"/>
    <n v="0"/>
    <x v="4"/>
    <x v="2"/>
    <n v="0"/>
    <s v="Western Bulldogs"/>
    <n v="1"/>
    <n v="4"/>
    <n v="5.2"/>
    <n v="5.4"/>
    <n v="34"/>
    <s v="Collingwood"/>
    <n v="5.2"/>
    <n v="8.6"/>
    <n v="10.7"/>
    <n v="13.8"/>
    <n v="86"/>
    <x v="9"/>
    <s v="Low"/>
    <x v="0"/>
  </r>
  <r>
    <s v="2020R0103"/>
    <x v="8"/>
    <x v="0"/>
    <d v="2020-03-21T00:00:00"/>
    <n v="18.7"/>
    <n v="13"/>
    <n v="0.2"/>
    <x v="4"/>
    <x v="9"/>
    <n v="0"/>
    <s v="Essendon"/>
    <n v="5.2"/>
    <n v="7.5"/>
    <n v="8.8000000000000007"/>
    <n v="9.9"/>
    <n v="63"/>
    <s v="Fremantle"/>
    <n v="2.1"/>
    <n v="3.3"/>
    <n v="4.5999999999999996"/>
    <n v="8.9"/>
    <n v="57"/>
    <x v="6"/>
    <s v="Low"/>
    <x v="1"/>
  </r>
  <r>
    <s v="2020R0104"/>
    <x v="8"/>
    <x v="0"/>
    <d v="2020-03-21T00:00:00"/>
    <n v="21.4"/>
    <n v="11.2"/>
    <n v="0"/>
    <x v="17"/>
    <x v="38"/>
    <n v="0"/>
    <s v="Adelaide"/>
    <n v="6"/>
    <n v="7.1"/>
    <n v="9.1999999999999993"/>
    <n v="11.5"/>
    <n v="71"/>
    <s v="Sydney"/>
    <n v="3"/>
    <n v="8.3000000000000007"/>
    <n v="11.4"/>
    <n v="11.8"/>
    <n v="74"/>
    <x v="0"/>
    <s v="Low"/>
    <x v="0"/>
  </r>
  <r>
    <s v="2020R0105"/>
    <x v="8"/>
    <x v="0"/>
    <d v="2020-03-21T00:00:00"/>
    <n v="31.3"/>
    <n v="20.6"/>
    <n v="0"/>
    <x v="2"/>
    <x v="23"/>
    <n v="0"/>
    <s v="Gold Coast"/>
    <n v="1.1000000000000001"/>
    <n v="3.2"/>
    <n v="4.5"/>
    <n v="4.5"/>
    <n v="29"/>
    <s v="Port Adelaide"/>
    <n v="4.2"/>
    <n v="9.6"/>
    <n v="9.9"/>
    <n v="10.16"/>
    <n v="76"/>
    <x v="8"/>
    <s v="Low"/>
    <x v="0"/>
  </r>
  <r>
    <s v="2020R0106"/>
    <x v="8"/>
    <x v="0"/>
    <d v="2020-03-21T00:00:00"/>
    <n v="26.3"/>
    <n v="16.5"/>
    <n v="0"/>
    <x v="14"/>
    <x v="8"/>
    <n v="0"/>
    <s v="Greater Western Sydney"/>
    <n v="5"/>
    <n v="9.1"/>
    <n v="13.3"/>
    <n v="17.3"/>
    <n v="105"/>
    <s v="Geelong"/>
    <n v="4.2"/>
    <n v="6.6"/>
    <n v="8.6999999999999993"/>
    <n v="11.7"/>
    <n v="73"/>
    <x v="15"/>
    <s v="Low"/>
    <x v="1"/>
  </r>
  <r>
    <s v="2020R0107"/>
    <x v="8"/>
    <x v="0"/>
    <d v="2020-03-22T00:00:00"/>
    <n v="18.399999999999999"/>
    <n v="11.6"/>
    <n v="0"/>
    <x v="4"/>
    <x v="44"/>
    <n v="0"/>
    <s v="North Melbourne"/>
    <n v="1.1000000000000001"/>
    <n v="2.2000000000000002"/>
    <n v="6.7"/>
    <n v="8.8000000000000007"/>
    <n v="56"/>
    <s v="St Kilda"/>
    <n v="3.3"/>
    <n v="6.7"/>
    <n v="6.11"/>
    <n v="7.12"/>
    <n v="54"/>
    <x v="10"/>
    <s v="Low"/>
    <x v="1"/>
  </r>
  <r>
    <s v="2020R0108"/>
    <x v="8"/>
    <x v="0"/>
    <d v="2020-03-22T00:00:00"/>
    <n v="18.399999999999999"/>
    <n v="11.6"/>
    <n v="0"/>
    <x v="1"/>
    <x v="46"/>
    <n v="0"/>
    <s v="Hawthorn"/>
    <n v="3.1"/>
    <n v="6.2"/>
    <n v="10.199999999999999"/>
    <n v="14.6"/>
    <n v="90"/>
    <s v="Brisbane"/>
    <n v="3.3"/>
    <n v="4.5"/>
    <n v="7.7"/>
    <n v="9.8000000000000007"/>
    <n v="62"/>
    <x v="2"/>
    <s v="Low"/>
    <x v="1"/>
  </r>
  <r>
    <s v="2020R0109"/>
    <x v="8"/>
    <x v="0"/>
    <d v="2020-03-22T00:00:00"/>
    <n v="31.8"/>
    <n v="18.8"/>
    <n v="0"/>
    <x v="21"/>
    <x v="28"/>
    <n v="0"/>
    <s v="West Coast"/>
    <n v="5.0999999999999996"/>
    <n v="7.3"/>
    <n v="11.6"/>
    <n v="12.6"/>
    <n v="78"/>
    <s v="Melbourne"/>
    <n v="0.4"/>
    <n v="3.6"/>
    <n v="5.9"/>
    <n v="7.9"/>
    <n v="51"/>
    <x v="7"/>
    <s v="Low"/>
    <x v="1"/>
  </r>
  <r>
    <s v="2020R0201"/>
    <x v="8"/>
    <x v="1"/>
    <d v="2020-06-11T00:00:00"/>
    <n v="16.2"/>
    <n v="3"/>
    <n v="0"/>
    <x v="1"/>
    <x v="8"/>
    <n v="0"/>
    <s v="Collingwood"/>
    <n v="4.0999999999999996"/>
    <n v="5.3"/>
    <n v="5.4"/>
    <n v="5.6"/>
    <n v="36"/>
    <s v="Richmond"/>
    <n v="0.1"/>
    <n v="3.1"/>
    <n v="5.2"/>
    <n v="5.6"/>
    <n v="36"/>
    <x v="18"/>
    <s v="Low"/>
    <x v="2"/>
  </r>
  <r>
    <s v="2020R0202"/>
    <x v="8"/>
    <x v="1"/>
    <d v="2020-06-12T00:00:00"/>
    <n v="14.8"/>
    <n v="2.2000000000000002"/>
    <n v="0"/>
    <x v="10"/>
    <x v="2"/>
    <n v="0"/>
    <s v="Geelong"/>
    <n v="5.2"/>
    <n v="7.4"/>
    <n v="13.6"/>
    <n v="17.600000000000001"/>
    <n v="108"/>
    <s v="Hawthorn"/>
    <n v="4.0999999999999996"/>
    <n v="6.4"/>
    <n v="7.5"/>
    <n v="7.5"/>
    <n v="47"/>
    <x v="12"/>
    <s v="Low"/>
    <x v="1"/>
  </r>
  <r>
    <s v="2020R0203"/>
    <x v="8"/>
    <x v="1"/>
    <d v="2020-06-13T00:00:00"/>
    <n v="24.7"/>
    <n v="13.4"/>
    <n v="0"/>
    <x v="6"/>
    <x v="3"/>
    <n v="0"/>
    <s v="Brisbane"/>
    <n v="4.2"/>
    <n v="8.1999999999999993"/>
    <n v="11.5"/>
    <n v="12.9"/>
    <n v="81"/>
    <s v="Fremantle"/>
    <n v="3"/>
    <n v="7.3"/>
    <n v="8.5"/>
    <n v="10.9"/>
    <n v="69"/>
    <x v="3"/>
    <s v="Low"/>
    <x v="1"/>
  </r>
  <r>
    <s v="2020R0204"/>
    <x v="8"/>
    <x v="1"/>
    <d v="2020-06-13T00:00:00"/>
    <n v="15.5"/>
    <n v="6.8"/>
    <n v="0"/>
    <x v="4"/>
    <x v="38"/>
    <n v="0"/>
    <s v="Carlton"/>
    <n v="0"/>
    <n v="2.5"/>
    <n v="4.5999999999999996"/>
    <n v="7.11"/>
    <n v="53"/>
    <s v="Melbourne"/>
    <n v="5.2"/>
    <n v="7.4"/>
    <n v="8.5"/>
    <n v="8.6"/>
    <n v="54"/>
    <x v="16"/>
    <s v="Low"/>
    <x v="0"/>
  </r>
  <r>
    <s v="2020R0205"/>
    <x v="8"/>
    <x v="1"/>
    <d v="2020-06-13T00:00:00"/>
    <n v="14.9"/>
    <n v="10.4"/>
    <n v="0.8"/>
    <x v="17"/>
    <x v="11"/>
    <n v="2240"/>
    <s v="Port Adelaide"/>
    <n v="4.2"/>
    <n v="8.4"/>
    <n v="14.7"/>
    <n v="17.8"/>
    <n v="110"/>
    <s v="Adelaide"/>
    <n v="2.1"/>
    <n v="3.2"/>
    <n v="4.3"/>
    <n v="5.5"/>
    <n v="35"/>
    <x v="8"/>
    <s v="Low"/>
    <x v="1"/>
  </r>
  <r>
    <s v="2020R0206"/>
    <x v="8"/>
    <x v="1"/>
    <d v="2020-06-13T00:00:00"/>
    <n v="22.7"/>
    <n v="14.3"/>
    <n v="0"/>
    <x v="2"/>
    <x v="8"/>
    <n v="0"/>
    <s v="Gold Coast"/>
    <n v="2"/>
    <n v="6.2"/>
    <n v="11.4"/>
    <n v="14.6"/>
    <n v="90"/>
    <s v="West Coast"/>
    <n v="1.4"/>
    <n v="5.5"/>
    <n v="6.8"/>
    <n v="6.1"/>
    <n v="46"/>
    <x v="17"/>
    <s v="Low"/>
    <x v="1"/>
  </r>
  <r>
    <s v="2020R0207"/>
    <x v="8"/>
    <x v="1"/>
    <d v="2020-06-14T00:00:00"/>
    <n v="21.5"/>
    <n v="12.1"/>
    <n v="7.4"/>
    <x v="14"/>
    <x v="44"/>
    <n v="350"/>
    <s v="Greater Western Sydney"/>
    <n v="1.4"/>
    <n v="2.6"/>
    <n v="5.0999999999999996"/>
    <n v="8.1199999999999992"/>
    <n v="60"/>
    <s v="North Melbourne"/>
    <n v="1.2"/>
    <n v="2.6"/>
    <n v="6.8"/>
    <n v="12.8"/>
    <n v="80"/>
    <x v="10"/>
    <s v="Low"/>
    <x v="0"/>
  </r>
  <r>
    <s v="2020R0208"/>
    <x v="8"/>
    <x v="1"/>
    <d v="2020-06-14T00:00:00"/>
    <n v="22.1"/>
    <n v="13.4"/>
    <n v="7.8"/>
    <x v="7"/>
    <x v="46"/>
    <n v="337"/>
    <s v="Sydney"/>
    <n v="2"/>
    <n v="5.3"/>
    <n v="9.4"/>
    <n v="11.7"/>
    <n v="73"/>
    <s v="Essendon"/>
    <n v="5.2"/>
    <n v="6.3"/>
    <n v="10.6"/>
    <n v="12.7"/>
    <n v="79"/>
    <x v="6"/>
    <s v="Low"/>
    <x v="0"/>
  </r>
  <r>
    <s v="2020R0209"/>
    <x v="8"/>
    <x v="1"/>
    <d v="2020-06-14T00:00:00"/>
    <n v="13.9"/>
    <n v="9.5"/>
    <n v="6"/>
    <x v="4"/>
    <x v="54"/>
    <n v="0"/>
    <s v="St Kilda"/>
    <n v="3.1"/>
    <n v="7.3"/>
    <n v="12.4"/>
    <n v="14.4"/>
    <n v="88"/>
    <s v="Western Bulldogs"/>
    <n v="2.4"/>
    <n v="3.4"/>
    <n v="5.6"/>
    <n v="7.7"/>
    <n v="49"/>
    <x v="11"/>
    <s v="Low"/>
    <x v="1"/>
  </r>
  <r>
    <s v="2020R0301"/>
    <x v="8"/>
    <x v="2"/>
    <d v="2020-06-18T00:00:00"/>
    <n v="15.9"/>
    <n v="2.8"/>
    <n v="0"/>
    <x v="1"/>
    <x v="8"/>
    <n v="0"/>
    <s v="Richmond"/>
    <n v="0.1"/>
    <n v="2.1"/>
    <n v="3.3"/>
    <n v="5.9"/>
    <n v="39"/>
    <s v="Hawthorn"/>
    <n v="5.3"/>
    <n v="7.3"/>
    <n v="10.5"/>
    <n v="11.5"/>
    <n v="71"/>
    <x v="2"/>
    <s v="Low"/>
    <x v="0"/>
  </r>
  <r>
    <s v="2020R0302"/>
    <x v="8"/>
    <x v="2"/>
    <d v="2020-06-19T00:00:00"/>
    <n v="16.3"/>
    <n v="8.1999999999999993"/>
    <n v="0"/>
    <x v="4"/>
    <x v="2"/>
    <n v="0"/>
    <s v="Western Bulldogs"/>
    <n v="2.5"/>
    <n v="4.5999999999999996"/>
    <n v="7.8"/>
    <n v="8.9"/>
    <n v="57"/>
    <s v="Greater Western Sydney"/>
    <n v="1.2"/>
    <n v="1.4"/>
    <n v="3.5"/>
    <n v="4.9000000000000004"/>
    <n v="33"/>
    <x v="14"/>
    <s v="Low"/>
    <x v="1"/>
  </r>
  <r>
    <s v="2020R0303"/>
    <x v="8"/>
    <x v="2"/>
    <d v="2020-06-20T00:00:00"/>
    <n v="16.3"/>
    <n v="11.5"/>
    <n v="2.2000000000000002"/>
    <x v="4"/>
    <x v="3"/>
    <n v="0"/>
    <s v="North Melbourne"/>
    <n v="2.2999999999999998"/>
    <n v="3.9"/>
    <n v="5.1100000000000003"/>
    <n v="8.1199999999999992"/>
    <n v="60"/>
    <s v="Sydney"/>
    <n v="2.1"/>
    <n v="5.3"/>
    <n v="10.8"/>
    <n v="10.11"/>
    <n v="71"/>
    <x v="0"/>
    <s v="Low"/>
    <x v="0"/>
  </r>
  <r>
    <s v="2020R0304"/>
    <x v="8"/>
    <x v="2"/>
    <d v="2020-06-20T00:00:00"/>
    <n v="16.3"/>
    <n v="11.5"/>
    <n v="2.2000000000000002"/>
    <x v="1"/>
    <x v="38"/>
    <n v="0"/>
    <s v="Collingwood"/>
    <n v="5.3"/>
    <n v="10.4"/>
    <n v="11.7"/>
    <n v="12.9"/>
    <n v="81"/>
    <s v="St Kilda"/>
    <n v="2.1"/>
    <n v="4.2"/>
    <n v="5.6"/>
    <n v="5.7"/>
    <n v="37"/>
    <x v="9"/>
    <s v="Low"/>
    <x v="1"/>
  </r>
  <r>
    <s v="2020R0305"/>
    <x v="8"/>
    <x v="2"/>
    <d v="2020-06-20T00:00:00"/>
    <n v="16"/>
    <n v="10.199999999999999"/>
    <n v="1.2"/>
    <x v="10"/>
    <x v="8"/>
    <n v="0"/>
    <s v="Geelong"/>
    <n v="1.2"/>
    <n v="4.5999999999999996"/>
    <n v="6.7"/>
    <n v="11.11"/>
    <n v="77"/>
    <s v="Carlton"/>
    <n v="5.3"/>
    <n v="9.5"/>
    <n v="12.6"/>
    <n v="12.7"/>
    <n v="79"/>
    <x v="1"/>
    <s v="Low"/>
    <x v="0"/>
  </r>
  <r>
    <s v="2020R0306"/>
    <x v="8"/>
    <x v="2"/>
    <d v="2020-06-20T00:00:00"/>
    <n v="19.2"/>
    <n v="13.1"/>
    <n v="1.8"/>
    <x v="6"/>
    <x v="8"/>
    <n v="1965"/>
    <s v="Brisbane"/>
    <n v="1.2"/>
    <n v="2.6"/>
    <n v="7.9"/>
    <n v="10.14"/>
    <n v="74"/>
    <s v="West Coast"/>
    <n v="2.1"/>
    <n v="3.4"/>
    <n v="5.4"/>
    <n v="6.8"/>
    <n v="44"/>
    <x v="3"/>
    <s v="Low"/>
    <x v="1"/>
  </r>
  <r>
    <s v="2020R0307"/>
    <x v="8"/>
    <x v="2"/>
    <d v="2020-06-21T00:00:00"/>
    <n v="22.7"/>
    <n v="13.7"/>
    <n v="0"/>
    <x v="2"/>
    <x v="55"/>
    <n v="1997"/>
    <s v="Gold Coast"/>
    <n v="2.7"/>
    <n v="6.7"/>
    <n v="10.8"/>
    <n v="12.1"/>
    <n v="82"/>
    <s v="Adelaide"/>
    <n v="0"/>
    <n v="1.2"/>
    <n v="1.4"/>
    <n v="4.5"/>
    <n v="29"/>
    <x v="17"/>
    <s v="Low"/>
    <x v="1"/>
  </r>
  <r>
    <s v="2020R0308"/>
    <x v="8"/>
    <x v="2"/>
    <d v="2020-06-21T00:00:00"/>
    <n v="22.7"/>
    <n v="13.7"/>
    <n v="0"/>
    <x v="2"/>
    <x v="21"/>
    <n v="180"/>
    <s v="Fremantle"/>
    <n v="4.0999999999999996"/>
    <n v="4.0999999999999996"/>
    <n v="5.2"/>
    <n v="6.5"/>
    <n v="41"/>
    <s v="Port Adelaide"/>
    <n v="3.1"/>
    <n v="8.5"/>
    <n v="9.6999999999999993"/>
    <n v="10.1"/>
    <n v="70"/>
    <x v="8"/>
    <s v="Low"/>
    <x v="0"/>
  </r>
  <r>
    <s v="2020R0401"/>
    <x v="8"/>
    <x v="3"/>
    <d v="2020-06-25T00:00:00"/>
    <n v="19.100000000000001"/>
    <n v="10.199999999999999"/>
    <n v="0"/>
    <x v="7"/>
    <x v="8"/>
    <n v="605"/>
    <s v="Sydney"/>
    <n v="0.1"/>
    <n v="1.3"/>
    <n v="2.8"/>
    <n v="5.9"/>
    <n v="39"/>
    <s v="Western Bulldogs"/>
    <n v="3.2"/>
    <n v="6.3"/>
    <n v="7.4"/>
    <n v="10.7"/>
    <n v="67"/>
    <x v="14"/>
    <s v="Low"/>
    <x v="0"/>
  </r>
  <r>
    <s v="2020R0402"/>
    <x v="8"/>
    <x v="3"/>
    <d v="2020-06-26T00:00:00"/>
    <n v="18.899999999999999"/>
    <n v="5.7"/>
    <n v="0"/>
    <x v="14"/>
    <x v="2"/>
    <n v="487"/>
    <s v="Greater Western Sydney"/>
    <n v="1.3"/>
    <n v="4.4000000000000004"/>
    <n v="8.6"/>
    <n v="10.6"/>
    <n v="66"/>
    <s v="Collingwood"/>
    <n v="2.2000000000000002"/>
    <n v="4.4000000000000004"/>
    <n v="8.5"/>
    <n v="9.1"/>
    <n v="64"/>
    <x v="15"/>
    <s v="Low"/>
    <x v="1"/>
  </r>
  <r>
    <s v="2020R0403"/>
    <x v="8"/>
    <x v="3"/>
    <d v="2020-06-27T00:00:00"/>
    <n v="21.5"/>
    <n v="11.9"/>
    <n v="0"/>
    <x v="2"/>
    <x v="3"/>
    <n v="450"/>
    <s v="Port Adelaide"/>
    <n v="4.4000000000000004"/>
    <n v="6.7"/>
    <n v="10.11"/>
    <n v="13.11"/>
    <n v="89"/>
    <s v="West Coast"/>
    <n v="1.2"/>
    <n v="2.4"/>
    <n v="5.4"/>
    <n v="6.5"/>
    <n v="41"/>
    <x v="8"/>
    <s v="Low"/>
    <x v="1"/>
  </r>
  <r>
    <s v="2020R0404"/>
    <x v="8"/>
    <x v="3"/>
    <d v="2020-06-27T00:00:00"/>
    <n v="13.1"/>
    <n v="4"/>
    <n v="0"/>
    <x v="4"/>
    <x v="38"/>
    <n v="0"/>
    <s v="St Kilda"/>
    <n v="5.2"/>
    <n v="8.1999999999999993"/>
    <n v="12.2"/>
    <n v="15.3"/>
    <n v="93"/>
    <s v="Richmond"/>
    <n v="4.0999999999999996"/>
    <n v="6.3"/>
    <n v="9.5"/>
    <n v="10.7"/>
    <n v="67"/>
    <x v="11"/>
    <s v="Low"/>
    <x v="1"/>
  </r>
  <r>
    <s v="2020R0405"/>
    <x v="8"/>
    <x v="3"/>
    <d v="2020-06-27T00:00:00"/>
    <n v="13.1"/>
    <n v="4"/>
    <n v="0"/>
    <x v="1"/>
    <x v="8"/>
    <n v="0"/>
    <s v="Essendon"/>
    <n v="2.1"/>
    <n v="4.0999999999999996"/>
    <n v="6.2"/>
    <n v="8.3000000000000007"/>
    <n v="51"/>
    <s v="Carlton"/>
    <n v="3"/>
    <n v="5.3"/>
    <n v="5.8"/>
    <n v="7.1"/>
    <n v="52"/>
    <x v="1"/>
    <s v="Low"/>
    <x v="0"/>
  </r>
  <r>
    <s v="2020R0406"/>
    <x v="8"/>
    <x v="3"/>
    <d v="2020-06-27T00:00:00"/>
    <n v="21.5"/>
    <n v="11.9"/>
    <n v="0"/>
    <x v="2"/>
    <x v="8"/>
    <n v="5106"/>
    <s v="Gold Coast"/>
    <n v="2"/>
    <n v="7"/>
    <n v="8.1999999999999993"/>
    <n v="10.4"/>
    <n v="64"/>
    <s v="Fremantle"/>
    <n v="3"/>
    <n v="6"/>
    <n v="8.1999999999999993"/>
    <n v="8.3000000000000007"/>
    <n v="51"/>
    <x v="17"/>
    <s v="Low"/>
    <x v="1"/>
  </r>
  <r>
    <s v="2020R0407"/>
    <x v="8"/>
    <x v="3"/>
    <d v="2020-06-28T00:00:00"/>
    <n v="18"/>
    <n v="14.3"/>
    <n v="0.4"/>
    <x v="6"/>
    <x v="44"/>
    <n v="7354"/>
    <s v="Brisbane"/>
    <n v="3.3"/>
    <n v="7.1"/>
    <n v="7.15"/>
    <n v="10.23"/>
    <n v="83"/>
    <s v="Adelaide"/>
    <n v="1"/>
    <n v="2"/>
    <n v="6.3"/>
    <n v="7.4"/>
    <n v="46"/>
    <x v="3"/>
    <s v="Low"/>
    <x v="1"/>
  </r>
  <r>
    <s v="2020R0408"/>
    <x v="8"/>
    <x v="3"/>
    <d v="2020-06-28T00:00:00"/>
    <n v="13.1"/>
    <n v="0.5"/>
    <n v="0"/>
    <x v="1"/>
    <x v="46"/>
    <n v="0"/>
    <s v="Melbourne"/>
    <n v="0.1"/>
    <n v="2.2999999999999998"/>
    <n v="3.5"/>
    <n v="6.8"/>
    <n v="44"/>
    <s v="Geelong"/>
    <n v="2.1"/>
    <n v="2.2000000000000002"/>
    <n v="6.4"/>
    <n v="7.5"/>
    <n v="47"/>
    <x v="12"/>
    <s v="Low"/>
    <x v="0"/>
  </r>
  <r>
    <s v="2020R0409"/>
    <x v="8"/>
    <x v="3"/>
    <d v="2020-06-28T00:00:00"/>
    <n v="13.1"/>
    <n v="0.5"/>
    <n v="0"/>
    <x v="4"/>
    <x v="32"/>
    <n v="0"/>
    <s v="Hawthorn"/>
    <n v="2.2999999999999998"/>
    <n v="5.6"/>
    <n v="7.6"/>
    <n v="8.1"/>
    <n v="58"/>
    <s v="North Melbourne"/>
    <n v="2.1"/>
    <n v="4.3"/>
    <n v="4.3"/>
    <n v="8.6"/>
    <n v="54"/>
    <x v="2"/>
    <s v="Low"/>
    <x v="1"/>
  </r>
  <r>
    <s v="2020R0501"/>
    <x v="8"/>
    <x v="4"/>
    <d v="2020-07-02T00:00:00"/>
    <n v="14.4"/>
    <n v="8.9"/>
    <n v="0.8"/>
    <x v="4"/>
    <x v="8"/>
    <n v="0"/>
    <s v="Carlton"/>
    <n v="1.1000000000000001"/>
    <n v="2.4"/>
    <n v="5.6"/>
    <n v="8.6999999999999993"/>
    <n v="55"/>
    <s v="St Kilda"/>
    <n v="4.3"/>
    <n v="7.4"/>
    <n v="9.5"/>
    <n v="11.7"/>
    <n v="73"/>
    <x v="11"/>
    <s v="Low"/>
    <x v="0"/>
  </r>
  <r>
    <s v="2020R0502"/>
    <x v="8"/>
    <x v="4"/>
    <d v="2020-07-03T00:00:00"/>
    <n v="10.199999999999999"/>
    <n v="6.5"/>
    <n v="0"/>
    <x v="1"/>
    <x v="2"/>
    <n v="0"/>
    <s v="Collingwood"/>
    <n v="3"/>
    <n v="3.1"/>
    <n v="3.5"/>
    <n v="7.6"/>
    <n v="48"/>
    <s v="Essendon"/>
    <n v="3"/>
    <n v="5"/>
    <n v="8.1999999999999993"/>
    <n v="10.3"/>
    <n v="63"/>
    <x v="6"/>
    <s v="Low"/>
    <x v="0"/>
  </r>
  <r>
    <s v="2020R0503"/>
    <x v="8"/>
    <x v="4"/>
    <d v="2020-07-04T00:00:00"/>
    <n v="20.9"/>
    <n v="13.3"/>
    <n v="0.8"/>
    <x v="2"/>
    <x v="3"/>
    <n v="2238"/>
    <s v="West Coast"/>
    <n v="3.1"/>
    <n v="5.4"/>
    <n v="8.9"/>
    <n v="11.11"/>
    <n v="77"/>
    <s v="Sydney"/>
    <n v="3.3"/>
    <n v="4.5"/>
    <n v="5.6"/>
    <n v="6.7"/>
    <n v="43"/>
    <x v="7"/>
    <s v="Low"/>
    <x v="1"/>
  </r>
  <r>
    <s v="2020R0504"/>
    <x v="8"/>
    <x v="4"/>
    <d v="2020-07-04T00:00:00"/>
    <n v="15.5"/>
    <n v="4.9000000000000004"/>
    <n v="7.2"/>
    <x v="10"/>
    <x v="38"/>
    <n v="0"/>
    <s v="Geelong"/>
    <n v="4.3"/>
    <n v="5.6"/>
    <n v="10.7"/>
    <n v="13.11"/>
    <n v="89"/>
    <s v="Gold Coast"/>
    <n v="1.1000000000000001"/>
    <n v="5.2"/>
    <n v="8.4"/>
    <n v="8.4"/>
    <n v="52"/>
    <x v="12"/>
    <s v="Low"/>
    <x v="1"/>
  </r>
  <r>
    <s v="2020R0505"/>
    <x v="8"/>
    <x v="4"/>
    <d v="2020-07-04T00:00:00"/>
    <n v="13.5"/>
    <n v="5.2"/>
    <n v="6.4"/>
    <x v="4"/>
    <x v="8"/>
    <n v="0"/>
    <s v="Western Bulldogs"/>
    <n v="2.2000000000000002"/>
    <n v="5.5"/>
    <n v="10.6"/>
    <n v="13.9"/>
    <n v="87"/>
    <s v="North Melbourne"/>
    <n v="1.2"/>
    <n v="2.2999999999999998"/>
    <n v="3.5"/>
    <n v="5.8"/>
    <n v="38"/>
    <x v="14"/>
    <s v="Low"/>
    <x v="1"/>
  </r>
  <r>
    <s v="2020R0506"/>
    <x v="8"/>
    <x v="4"/>
    <d v="2020-07-04T00:00:00"/>
    <n v="20.7"/>
    <n v="11.7"/>
    <n v="0"/>
    <x v="6"/>
    <x v="8"/>
    <n v="10161"/>
    <s v="Brisbane"/>
    <n v="2.1"/>
    <n v="8.6"/>
    <n v="11.11"/>
    <n v="12.13"/>
    <n v="85"/>
    <s v="Port Adelaide"/>
    <n v="1.6"/>
    <n v="2.7"/>
    <n v="4.0999999999999996"/>
    <n v="6.12"/>
    <n v="48"/>
    <x v="3"/>
    <s v="Low"/>
    <x v="1"/>
  </r>
  <r>
    <s v="2020R0507"/>
    <x v="8"/>
    <x v="4"/>
    <d v="2020-07-05T00:00:00"/>
    <n v="19.8"/>
    <n v="7.2"/>
    <n v="0"/>
    <x v="2"/>
    <x v="44"/>
    <n v="418"/>
    <s v="Adelaide"/>
    <n v="0.3"/>
    <n v="1.6"/>
    <n v="4.8"/>
    <n v="4.0999999999999996"/>
    <n v="34"/>
    <s v="Fremantle"/>
    <n v="3"/>
    <n v="4.0999999999999996"/>
    <n v="5.3"/>
    <n v="8.6"/>
    <n v="54"/>
    <x v="5"/>
    <s v="Low"/>
    <x v="0"/>
  </r>
  <r>
    <s v="2020R0508"/>
    <x v="8"/>
    <x v="4"/>
    <d v="2020-07-05T00:00:00"/>
    <n v="12.8"/>
    <n v="7.9"/>
    <n v="1"/>
    <x v="1"/>
    <x v="46"/>
    <n v="0"/>
    <s v="Melbourne"/>
    <n v="3.1"/>
    <n v="3.2"/>
    <n v="5.2"/>
    <n v="8.4"/>
    <n v="52"/>
    <s v="Richmond"/>
    <n v="3.2"/>
    <n v="7.3"/>
    <n v="9.6999999999999993"/>
    <n v="12.7"/>
    <n v="79"/>
    <x v="13"/>
    <s v="Low"/>
    <x v="0"/>
  </r>
  <r>
    <s v="2020R0509"/>
    <x v="8"/>
    <x v="4"/>
    <d v="2020-07-05T00:00:00"/>
    <n v="18.5"/>
    <n v="6.3"/>
    <n v="0"/>
    <x v="14"/>
    <x v="32"/>
    <n v="5674"/>
    <s v="Greater Western Sydney"/>
    <n v="4.0999999999999996"/>
    <n v="5.2"/>
    <n v="11.3"/>
    <n v="13.5"/>
    <n v="83"/>
    <s v="Hawthorn"/>
    <n v="0.2"/>
    <n v="3.4"/>
    <n v="7.6"/>
    <n v="7.7"/>
    <n v="49"/>
    <x v="15"/>
    <s v="Low"/>
    <x v="1"/>
  </r>
  <r>
    <s v="2020R0601"/>
    <x v="8"/>
    <x v="5"/>
    <d v="2020-07-09T00:00:00"/>
    <n v="18.2"/>
    <n v="8.3000000000000007"/>
    <n v="0"/>
    <x v="7"/>
    <x v="8"/>
    <n v="1311"/>
    <s v="Geelong"/>
    <n v="1.4"/>
    <n v="3.4"/>
    <n v="10.7"/>
    <n v="11.7"/>
    <n v="73"/>
    <s v="Brisbane"/>
    <n v="1.6"/>
    <n v="4.8"/>
    <n v="4.9000000000000004"/>
    <n v="6.1"/>
    <n v="46"/>
    <x v="12"/>
    <s v="Low"/>
    <x v="1"/>
  </r>
  <r>
    <s v="2020R0602"/>
    <x v="8"/>
    <x v="5"/>
    <d v="2020-07-10T00:00:00"/>
    <n v="17.7"/>
    <n v="8.1"/>
    <n v="0.2"/>
    <x v="14"/>
    <x v="2"/>
    <n v="1772"/>
    <s v="Collingwood"/>
    <n v="5.0999999999999996"/>
    <n v="6.5"/>
    <n v="7.8"/>
    <n v="8.11"/>
    <n v="59"/>
    <s v="Hawthorn"/>
    <n v="1"/>
    <n v="2.1"/>
    <n v="2.2000000000000002"/>
    <n v="3.9"/>
    <n v="27"/>
    <x v="9"/>
    <s v="Low"/>
    <x v="1"/>
  </r>
  <r>
    <s v="2020R0603"/>
    <x v="8"/>
    <x v="5"/>
    <d v="2020-07-11T00:00:00"/>
    <n v="22.4"/>
    <n v="14.6"/>
    <n v="0.8"/>
    <x v="2"/>
    <x v="56"/>
    <n v="638"/>
    <s v="Fremantle"/>
    <n v="1.2"/>
    <n v="6.4"/>
    <n v="9.6999999999999993"/>
    <n v="12.7"/>
    <n v="79"/>
    <s v="St Kilda"/>
    <n v="7.2"/>
    <n v="8.5"/>
    <n v="8.5"/>
    <n v="11.7"/>
    <n v="73"/>
    <x v="5"/>
    <s v="Low"/>
    <x v="1"/>
  </r>
  <r>
    <s v="2020R0604"/>
    <x v="8"/>
    <x v="5"/>
    <d v="2020-07-11T00:00:00"/>
    <n v="24.3"/>
    <n v="13.7"/>
    <n v="0.6"/>
    <x v="6"/>
    <x v="55"/>
    <n v="210"/>
    <s v="West Coast"/>
    <n v="2.2999999999999998"/>
    <n v="4.4000000000000004"/>
    <n v="8.6999999999999993"/>
    <n v="10.7"/>
    <n v="67"/>
    <s v="Adelaide"/>
    <n v="1.1000000000000001"/>
    <n v="2.1"/>
    <n v="3.3"/>
    <n v="5.4"/>
    <n v="34"/>
    <x v="7"/>
    <s v="Low"/>
    <x v="1"/>
  </r>
  <r>
    <s v="2020R0605"/>
    <x v="8"/>
    <x v="5"/>
    <d v="2020-07-11T00:00:00"/>
    <n v="15.8"/>
    <n v="11.5"/>
    <n v="3.6"/>
    <x v="14"/>
    <x v="54"/>
    <n v="250"/>
    <s v="Melbourne"/>
    <n v="2.1"/>
    <n v="6.5"/>
    <n v="8.8000000000000007"/>
    <n v="12.8"/>
    <n v="80"/>
    <s v="Gold Coast"/>
    <n v="3.2"/>
    <n v="5.4"/>
    <n v="8.5"/>
    <n v="9.9"/>
    <n v="63"/>
    <x v="16"/>
    <s v="Low"/>
    <x v="1"/>
  </r>
  <r>
    <s v="2020R0606"/>
    <x v="8"/>
    <x v="5"/>
    <d v="2020-07-11T00:00:00"/>
    <n v="22.4"/>
    <n v="14.6"/>
    <n v="0.8"/>
    <x v="2"/>
    <x v="8"/>
    <n v="4271"/>
    <s v="Essendon"/>
    <n v="2.5"/>
    <n v="5.1100000000000003"/>
    <n v="8.11"/>
    <n v="9.1300000000000008"/>
    <n v="67"/>
    <s v="North Melbourne"/>
    <n v="3.4"/>
    <n v="4.7"/>
    <n v="6.11"/>
    <n v="7.11"/>
    <n v="53"/>
    <x v="6"/>
    <s v="Low"/>
    <x v="1"/>
  </r>
  <r>
    <s v="2020R0607"/>
    <x v="8"/>
    <x v="5"/>
    <d v="2020-07-12T00:00:00"/>
    <n v="23.5"/>
    <n v="14.4"/>
    <n v="0"/>
    <x v="2"/>
    <x v="44"/>
    <n v="368"/>
    <s v="Port Adelaide"/>
    <n v="1.2"/>
    <n v="4.4000000000000004"/>
    <n v="5.6"/>
    <n v="9.9"/>
    <n v="63"/>
    <s v="Greater Western Sydney"/>
    <n v="0.1"/>
    <n v="2.5"/>
    <n v="4.9000000000000004"/>
    <n v="6.1"/>
    <n v="46"/>
    <x v="8"/>
    <s v="Low"/>
    <x v="1"/>
  </r>
  <r>
    <s v="2020R0608"/>
    <x v="8"/>
    <x v="5"/>
    <d v="2020-07-12T00:00:00"/>
    <n v="22.8"/>
    <n v="13.9"/>
    <n v="0.2"/>
    <x v="6"/>
    <x v="46"/>
    <n v="3606"/>
    <s v="Richmond"/>
    <n v="3.3"/>
    <n v="3.5"/>
    <n v="4.7"/>
    <n v="4.0999999999999996"/>
    <n v="34"/>
    <s v="Sydney"/>
    <n v="1.3"/>
    <n v="2.2999999999999998"/>
    <n v="2.5"/>
    <n v="3.8"/>
    <n v="26"/>
    <x v="13"/>
    <s v="Low"/>
    <x v="1"/>
  </r>
  <r>
    <s v="2020R0609"/>
    <x v="8"/>
    <x v="5"/>
    <d v="2020-07-12T00:00:00"/>
    <n v="23.5"/>
    <n v="14.4"/>
    <n v="0"/>
    <x v="2"/>
    <x v="17"/>
    <n v="2178"/>
    <s v="Carlton"/>
    <n v="5.2"/>
    <n v="8.5"/>
    <n v="10.6"/>
    <n v="16.7"/>
    <n v="103"/>
    <s v="Western Bulldogs"/>
    <n v="2.1"/>
    <n v="5.2"/>
    <n v="7.6"/>
    <n v="7.9"/>
    <n v="51"/>
    <x v="1"/>
    <s v="Low"/>
    <x v="1"/>
  </r>
  <r>
    <s v="2020R0701"/>
    <x v="8"/>
    <x v="6"/>
    <d v="2020-07-16T00:00:00"/>
    <n v="20.2"/>
    <n v="12.5"/>
    <n v="1"/>
    <x v="21"/>
    <x v="32"/>
    <n v="22077"/>
    <s v="Geelong"/>
    <n v="1.1000000000000001"/>
    <n v="1.3"/>
    <n v="3.5"/>
    <n v="5.5"/>
    <n v="35"/>
    <s v="Collingwood"/>
    <n v="2.2000000000000002"/>
    <n v="4.3"/>
    <n v="5.7"/>
    <n v="8.9"/>
    <n v="57"/>
    <x v="9"/>
    <s v="Low"/>
    <x v="0"/>
  </r>
  <r>
    <s v="2020R0702"/>
    <x v="8"/>
    <x v="6"/>
    <d v="2020-07-17T00:00:00"/>
    <n v="20.9"/>
    <n v="9.1"/>
    <n v="0"/>
    <x v="2"/>
    <x v="2"/>
    <n v="4949"/>
    <s v="Essendon"/>
    <n v="3.3"/>
    <n v="4.3"/>
    <n v="4.5999999999999996"/>
    <n v="7.9"/>
    <n v="51"/>
    <s v="Western Bulldogs"/>
    <n v="4.0999999999999996"/>
    <n v="6.4"/>
    <n v="11.7"/>
    <n v="14.9"/>
    <n v="93"/>
    <x v="14"/>
    <s v="Low"/>
    <x v="0"/>
  </r>
  <r>
    <s v="2020R0703"/>
    <x v="8"/>
    <x v="6"/>
    <d v="2020-07-18T00:00:00"/>
    <n v="18.600000000000001"/>
    <n v="8.1"/>
    <n v="0"/>
    <x v="14"/>
    <x v="3"/>
    <n v="3168"/>
    <s v="Greater Western Sydney"/>
    <n v="2.2999999999999998"/>
    <n v="4.4000000000000004"/>
    <n v="8.5"/>
    <n v="10.8"/>
    <n v="68"/>
    <s v="Brisbane"/>
    <n v="4.4000000000000004"/>
    <n v="7.5"/>
    <n v="10.6"/>
    <n v="13.1"/>
    <n v="88"/>
    <x v="3"/>
    <s v="Low"/>
    <x v="0"/>
  </r>
  <r>
    <s v="2020R0704"/>
    <x v="8"/>
    <x v="6"/>
    <d v="2020-07-18T00:00:00"/>
    <n v="17"/>
    <n v="10.7"/>
    <n v="2"/>
    <x v="7"/>
    <x v="38"/>
    <n v="6000"/>
    <s v="Sydney"/>
    <n v="2.1"/>
    <n v="5.3"/>
    <n v="9.3000000000000007"/>
    <n v="9.6"/>
    <n v="60"/>
    <s v="Gold Coast"/>
    <n v="2.2999999999999998"/>
    <n v="6.7"/>
    <n v="10.130000000000001"/>
    <n v="13.14"/>
    <n v="92"/>
    <x v="17"/>
    <s v="Low"/>
    <x v="0"/>
  </r>
  <r>
    <s v="2020R0705"/>
    <x v="8"/>
    <x v="6"/>
    <d v="2020-07-18T00:00:00"/>
    <n v="21.9"/>
    <n v="12.6"/>
    <n v="0"/>
    <x v="2"/>
    <x v="8"/>
    <n v="4337"/>
    <s v="Richmond"/>
    <n v="4.3"/>
    <n v="6.5"/>
    <n v="9.6999999999999993"/>
    <n v="11.11"/>
    <n v="77"/>
    <s v="North Melbourne"/>
    <n v="0"/>
    <n v="2.2999999999999998"/>
    <n v="2.6"/>
    <n v="2.11"/>
    <n v="23"/>
    <x v="13"/>
    <s v="Low"/>
    <x v="1"/>
  </r>
  <r>
    <s v="2020R0706"/>
    <x v="8"/>
    <x v="6"/>
    <d v="2020-07-19T00:00:00"/>
    <n v="25.1"/>
    <n v="10.1"/>
    <n v="0"/>
    <x v="6"/>
    <x v="44"/>
    <n v="3510"/>
    <s v="Carlton"/>
    <n v="4.2"/>
    <n v="5.4"/>
    <n v="6.6"/>
    <n v="9.6999999999999993"/>
    <n v="61"/>
    <s v="Port Adelaide"/>
    <n v="4.0999999999999996"/>
    <n v="6.4"/>
    <n v="7.6"/>
    <n v="9.1"/>
    <n v="64"/>
    <x v="8"/>
    <s v="Low"/>
    <x v="0"/>
  </r>
  <r>
    <s v="2020R0707"/>
    <x v="8"/>
    <x v="6"/>
    <d v="2020-07-19T00:00:00"/>
    <n v="20.5"/>
    <n v="4.9000000000000004"/>
    <n v="0"/>
    <x v="14"/>
    <x v="46"/>
    <n v="750"/>
    <s v="Hawthorn"/>
    <n v="1.2"/>
    <n v="2.2999999999999998"/>
    <n v="4.5999999999999996"/>
    <n v="7.6"/>
    <n v="48"/>
    <s v="Melbourne"/>
    <n v="3.2"/>
    <n v="7.3"/>
    <n v="11.6"/>
    <n v="14.7"/>
    <n v="91"/>
    <x v="16"/>
    <s v="Low"/>
    <x v="0"/>
  </r>
  <r>
    <s v="2020R0708"/>
    <x v="8"/>
    <x v="6"/>
    <d v="2020-07-19T00:00:00"/>
    <n v="15.4"/>
    <n v="4.4000000000000004"/>
    <n v="0.4"/>
    <x v="21"/>
    <x v="38"/>
    <n v="25306"/>
    <s v="Fremantle"/>
    <n v="2"/>
    <n v="4.0999999999999996"/>
    <n v="4.0999999999999996"/>
    <n v="5.2"/>
    <n v="32"/>
    <s v="West Coast"/>
    <n v="2.2000000000000002"/>
    <n v="6.4"/>
    <n v="8.6999999999999993"/>
    <n v="9.8000000000000007"/>
    <n v="62"/>
    <x v="7"/>
    <s v="Low"/>
    <x v="0"/>
  </r>
  <r>
    <s v="2020R0709"/>
    <x v="8"/>
    <x v="6"/>
    <d v="2020-07-20T00:00:00"/>
    <n v="13.9"/>
    <n v="5.0999999999999996"/>
    <n v="0.2"/>
    <x v="17"/>
    <x v="11"/>
    <n v="13579"/>
    <s v="Adelaide"/>
    <n v="1.2"/>
    <n v="4.2"/>
    <n v="5.6"/>
    <n v="8.6999999999999993"/>
    <n v="55"/>
    <s v="St Kilda"/>
    <n v="3.2"/>
    <n v="7.4"/>
    <n v="8.4"/>
    <n v="12.6"/>
    <n v="78"/>
    <x v="11"/>
    <s v="Low"/>
    <x v="0"/>
  </r>
  <r>
    <s v="2020R0801"/>
    <x v="8"/>
    <x v="7"/>
    <d v="2020-07-23T00:00:00"/>
    <n v="19.100000000000001"/>
    <n v="15"/>
    <n v="0"/>
    <x v="2"/>
    <x v="8"/>
    <n v="4039"/>
    <s v="Gold Coast"/>
    <n v="2.1"/>
    <n v="3.4"/>
    <n v="5.6"/>
    <n v="6.1"/>
    <n v="46"/>
    <s v="Western Bulldogs"/>
    <n v="2.2999999999999998"/>
    <n v="3.6"/>
    <n v="5.8"/>
    <n v="7.9"/>
    <n v="51"/>
    <x v="14"/>
    <s v="Low"/>
    <x v="0"/>
  </r>
  <r>
    <s v="2020R0802"/>
    <x v="8"/>
    <x v="7"/>
    <d v="2020-07-24T00:00:00"/>
    <n v="20.100000000000001"/>
    <n v="5"/>
    <n v="0"/>
    <x v="14"/>
    <x v="2"/>
    <n v="5500"/>
    <s v="Greater Western Sydney"/>
    <n v="3.4"/>
    <n v="5.4"/>
    <n v="8.6"/>
    <n v="9.8000000000000007"/>
    <n v="62"/>
    <s v="Richmond"/>
    <n v="2.6"/>
    <n v="3.9"/>
    <n v="6.1"/>
    <n v="6.14"/>
    <n v="50"/>
    <x v="15"/>
    <s v="Low"/>
    <x v="1"/>
  </r>
  <r>
    <s v="2020R0803"/>
    <x v="8"/>
    <x v="7"/>
    <d v="2020-07-25T00:00:00"/>
    <n v="20.8"/>
    <n v="14.6"/>
    <n v="3.2"/>
    <x v="6"/>
    <x v="44"/>
    <n v="3655"/>
    <s v="North Melbourne"/>
    <n v="1.2"/>
    <n v="5.2"/>
    <n v="8.1999999999999993"/>
    <n v="9.3000000000000007"/>
    <n v="57"/>
    <s v="Carlton"/>
    <n v="5.0999999999999996"/>
    <n v="7.2"/>
    <n v="8.6999999999999993"/>
    <n v="9.1"/>
    <n v="64"/>
    <x v="1"/>
    <s v="Low"/>
    <x v="0"/>
  </r>
  <r>
    <s v="2020R0804"/>
    <x v="8"/>
    <x v="7"/>
    <d v="2020-07-25T00:00:00"/>
    <n v="18.100000000000001"/>
    <n v="8.8000000000000007"/>
    <n v="0"/>
    <x v="7"/>
    <x v="46"/>
    <n v="4264"/>
    <s v="Sydney"/>
    <n v="2.1"/>
    <n v="5.0999999999999996"/>
    <n v="8.1999999999999993"/>
    <n v="9.6"/>
    <n v="60"/>
    <s v="Hawthorn"/>
    <n v="3.3"/>
    <n v="5.3"/>
    <n v="6.6"/>
    <n v="7.11"/>
    <n v="53"/>
    <x v="0"/>
    <s v="Low"/>
    <x v="1"/>
  </r>
  <r>
    <s v="2020R0805"/>
    <x v="8"/>
    <x v="7"/>
    <d v="2020-07-25T00:00:00"/>
    <n v="16"/>
    <n v="3.9"/>
    <n v="0"/>
    <x v="17"/>
    <x v="11"/>
    <n v="16727"/>
    <s v="Port Adelaide"/>
    <n v="2.1"/>
    <n v="4.4000000000000004"/>
    <n v="6.6"/>
    <n v="6.8"/>
    <n v="44"/>
    <s v="St Kilda"/>
    <n v="1.1000000000000001"/>
    <n v="5.0999999999999996"/>
    <n v="7.1"/>
    <n v="12.1"/>
    <n v="73"/>
    <x v="11"/>
    <s v="Low"/>
    <x v="0"/>
  </r>
  <r>
    <s v="2020R0806"/>
    <x v="8"/>
    <x v="7"/>
    <d v="2020-07-26T00:00:00"/>
    <n v="16.3"/>
    <n v="2.9"/>
    <n v="0"/>
    <x v="17"/>
    <x v="56"/>
    <n v="15155"/>
    <s v="Adelaide"/>
    <n v="2.1"/>
    <n v="4.3"/>
    <n v="7.5"/>
    <n v="8.11"/>
    <n v="59"/>
    <s v="Essendon"/>
    <n v="2.1"/>
    <n v="5.4"/>
    <n v="8.5"/>
    <n v="9.8000000000000007"/>
    <n v="62"/>
    <x v="6"/>
    <s v="Low"/>
    <x v="0"/>
  </r>
  <r>
    <s v="2020R0807"/>
    <x v="8"/>
    <x v="7"/>
    <d v="2020-07-26T00:00:00"/>
    <n v="20.8"/>
    <n v="13.9"/>
    <n v="2.2000000000000002"/>
    <x v="21"/>
    <x v="57"/>
    <n v="24824"/>
    <s v="West Coast"/>
    <n v="2"/>
    <n v="7.2"/>
    <n v="13.2"/>
    <n v="18.3"/>
    <n v="111"/>
    <s v="Collingwood"/>
    <n v="4.2"/>
    <n v="5.3"/>
    <n v="5.6"/>
    <n v="6.9"/>
    <n v="45"/>
    <x v="7"/>
    <s v="Low"/>
    <x v="1"/>
  </r>
  <r>
    <s v="2020R0808"/>
    <x v="8"/>
    <x v="7"/>
    <d v="2020-07-26T00:00:00"/>
    <n v="22.9"/>
    <n v="16.8"/>
    <n v="100.2"/>
    <x v="2"/>
    <x v="32"/>
    <n v="3011"/>
    <s v="Melbourne"/>
    <n v="2.2000000000000002"/>
    <n v="3.3"/>
    <n v="4.5999999999999996"/>
    <n v="7.7"/>
    <n v="49"/>
    <s v="Brisbane"/>
    <n v="2.2000000000000002"/>
    <n v="5.5"/>
    <n v="7.6"/>
    <n v="7.11"/>
    <n v="53"/>
    <x v="3"/>
    <s v="Low"/>
    <x v="0"/>
  </r>
  <r>
    <s v="2020R0809"/>
    <x v="8"/>
    <x v="7"/>
    <d v="2020-07-27T00:00:00"/>
    <n v="24.4"/>
    <n v="14.1"/>
    <n v="4.8"/>
    <x v="21"/>
    <x v="32"/>
    <n v="20251"/>
    <s v="Fremantle"/>
    <n v="0.2"/>
    <n v="0.3"/>
    <n v="1.3"/>
    <n v="2.4"/>
    <n v="16"/>
    <s v="Geelong"/>
    <n v="1.2"/>
    <n v="2.9"/>
    <n v="3.9"/>
    <n v="6.12"/>
    <n v="48"/>
    <x v="12"/>
    <s v="Low"/>
    <x v="0"/>
  </r>
  <r>
    <s v="2020R0901"/>
    <x v="8"/>
    <x v="8"/>
    <d v="2020-07-29T00:00:00"/>
    <n v="22.8"/>
    <n v="10.8"/>
    <n v="0"/>
    <x v="2"/>
    <x v="11"/>
    <n v="2824"/>
    <s v="Western Bulldogs"/>
    <n v="1.1000000000000001"/>
    <n v="3.5"/>
    <n v="4.7"/>
    <n v="7.7"/>
    <n v="49"/>
    <s v="Richmond"/>
    <n v="4.3"/>
    <n v="10.4"/>
    <n v="11.1"/>
    <n v="13.12"/>
    <n v="90"/>
    <x v="13"/>
    <s v="Low"/>
    <x v="0"/>
  </r>
  <r>
    <s v="2020R0902"/>
    <x v="8"/>
    <x v="8"/>
    <d v="2020-07-30T00:00:00"/>
    <n v="24.2"/>
    <n v="11.1"/>
    <n v="0"/>
    <x v="6"/>
    <x v="2"/>
    <n v="323"/>
    <s v="Melbourne"/>
    <n v="0.2"/>
    <n v="1.3"/>
    <n v="3.5"/>
    <n v="4.8"/>
    <n v="32"/>
    <s v="Port Adelaide"/>
    <n v="3.2"/>
    <n v="6.6"/>
    <n v="10.9"/>
    <n v="12.11"/>
    <n v="83"/>
    <x v="8"/>
    <s v="Low"/>
    <x v="0"/>
  </r>
  <r>
    <s v="2020R0903"/>
    <x v="8"/>
    <x v="8"/>
    <d v="2020-07-31T00:00:00"/>
    <n v="19.8"/>
    <n v="8.6999999999999993"/>
    <n v="0"/>
    <x v="21"/>
    <x v="28"/>
    <n v="12304"/>
    <s v="Carlton"/>
    <n v="5.0999999999999996"/>
    <n v="6.2"/>
    <n v="7.4"/>
    <n v="9.4"/>
    <n v="58"/>
    <s v="Hawthorn"/>
    <n v="2"/>
    <n v="8.3000000000000007"/>
    <n v="11.4"/>
    <n v="14.5"/>
    <n v="89"/>
    <x v="2"/>
    <s v="Low"/>
    <x v="0"/>
  </r>
  <r>
    <s v="2020R0904"/>
    <x v="8"/>
    <x v="8"/>
    <d v="2020-07-31T00:00:00"/>
    <n v="21.7"/>
    <n v="14.3"/>
    <n v="0"/>
    <x v="2"/>
    <x v="21"/>
    <n v="4860"/>
    <s v="Essendon"/>
    <n v="1.3"/>
    <n v="2.2999999999999998"/>
    <n v="3.4"/>
    <n v="3.1"/>
    <n v="28"/>
    <s v="Brisbane"/>
    <n v="5.3"/>
    <n v="5.5"/>
    <n v="10.6"/>
    <n v="14.7"/>
    <n v="91"/>
    <x v="3"/>
    <s v="Low"/>
    <x v="0"/>
  </r>
  <r>
    <s v="2020R0905"/>
    <x v="8"/>
    <x v="8"/>
    <d v="2020-08-01T00:00:00"/>
    <n v="21.8"/>
    <n v="14.1"/>
    <n v="0"/>
    <x v="2"/>
    <x v="41"/>
    <n v="522"/>
    <s v="North Melbourne"/>
    <n v="4.0999999999999996"/>
    <n v="9.1"/>
    <n v="12.2"/>
    <n v="19.5"/>
    <n v="119"/>
    <s v="Adelaide"/>
    <n v="0.2"/>
    <n v="3.3"/>
    <n v="6.7"/>
    <n v="7.8"/>
    <n v="50"/>
    <x v="10"/>
    <s v="Low"/>
    <x v="1"/>
  </r>
  <r>
    <s v="2020R0906"/>
    <x v="8"/>
    <x v="8"/>
    <d v="2020-08-01T00:00:00"/>
    <n v="22.7"/>
    <n v="11.9"/>
    <n v="0"/>
    <x v="6"/>
    <x v="40"/>
    <n v="2978"/>
    <s v="St Kilda"/>
    <n v="3.3"/>
    <n v="7.4"/>
    <n v="9.6"/>
    <n v="15.11"/>
    <n v="101"/>
    <s v="Sydney"/>
    <n v="2.1"/>
    <n v="3.6"/>
    <n v="5.0999999999999996"/>
    <n v="6.12"/>
    <n v="48"/>
    <x v="11"/>
    <s v="Low"/>
    <x v="1"/>
  </r>
  <r>
    <s v="2020R0907"/>
    <x v="8"/>
    <x v="8"/>
    <d v="2020-08-01T00:00:00"/>
    <n v="19.2"/>
    <n v="7.2"/>
    <n v="0"/>
    <x v="21"/>
    <x v="32"/>
    <n v="26211"/>
    <s v="West Coast"/>
    <n v="3"/>
    <n v="4.2"/>
    <n v="7.6"/>
    <n v="11.7"/>
    <n v="73"/>
    <s v="Geelong"/>
    <n v="4"/>
    <n v="7"/>
    <n v="9.1999999999999993"/>
    <n v="10.4"/>
    <n v="64"/>
    <x v="7"/>
    <s v="Low"/>
    <x v="1"/>
  </r>
  <r>
    <s v="2020R0908"/>
    <x v="8"/>
    <x v="8"/>
    <d v="2020-08-02T00:00:00"/>
    <n v="21.7"/>
    <n v="12"/>
    <n v="0"/>
    <x v="2"/>
    <x v="46"/>
    <n v="4363"/>
    <s v="Gold Coast"/>
    <n v="0.3"/>
    <n v="2.4"/>
    <n v="2.7"/>
    <n v="4.1100000000000003"/>
    <n v="35"/>
    <s v="Greater Western Sydney"/>
    <n v="2.4"/>
    <n v="4.5"/>
    <n v="5.7"/>
    <n v="9.6999999999999993"/>
    <n v="61"/>
    <x v="15"/>
    <s v="Low"/>
    <x v="0"/>
  </r>
  <r>
    <s v="2020R0909"/>
    <x v="8"/>
    <x v="8"/>
    <d v="2020-08-02T00:00:00"/>
    <n v="19.2"/>
    <n v="5.2"/>
    <n v="0"/>
    <x v="21"/>
    <x v="7"/>
    <n v="20912"/>
    <s v="Fremantle"/>
    <n v="0"/>
    <n v="4.0999999999999996"/>
    <n v="6.1"/>
    <n v="10.1"/>
    <n v="61"/>
    <s v="Collingwood"/>
    <n v="1.2"/>
    <n v="2.4"/>
    <n v="6.5"/>
    <n v="7.7"/>
    <n v="49"/>
    <x v="5"/>
    <s v="Low"/>
    <x v="1"/>
  </r>
  <r>
    <s v="2020R1001"/>
    <x v="8"/>
    <x v="9"/>
    <d v="2020-08-03T00:00:00"/>
    <n v="15"/>
    <n v="5.5"/>
    <n v="0"/>
    <x v="17"/>
    <x v="23"/>
    <n v="14159"/>
    <s v="Port Adelaide"/>
    <n v="1.2"/>
    <n v="3.2"/>
    <n v="7.5"/>
    <n v="8.6999999999999993"/>
    <n v="55"/>
    <s v="Western Bulldogs"/>
    <n v="2.5"/>
    <n v="3.5"/>
    <n v="3.6"/>
    <n v="5.12"/>
    <n v="42"/>
    <x v="8"/>
    <s v="Low"/>
    <x v="1"/>
  </r>
  <r>
    <s v="2020R1002"/>
    <x v="8"/>
    <x v="9"/>
    <d v="2020-08-04T00:00:00"/>
    <n v="24.1"/>
    <n v="13.4"/>
    <n v="0"/>
    <x v="2"/>
    <x v="11"/>
    <n v="5651"/>
    <s v="Richmond"/>
    <n v="3.3"/>
    <n v="8.5"/>
    <n v="9.6"/>
    <n v="12.1"/>
    <n v="82"/>
    <s v="Brisbane"/>
    <n v="2.2999999999999998"/>
    <n v="3.8"/>
    <n v="3.15"/>
    <n v="4.17"/>
    <n v="41"/>
    <x v="13"/>
    <s v="Low"/>
    <x v="1"/>
  </r>
  <r>
    <s v="2020R1003"/>
    <x v="8"/>
    <x v="9"/>
    <d v="2020-08-05T00:00:00"/>
    <n v="25.1"/>
    <n v="10.3"/>
    <n v="0"/>
    <x v="6"/>
    <x v="16"/>
    <n v="2282"/>
    <s v="Geelong"/>
    <n v="4.2"/>
    <n v="5.8"/>
    <n v="8.11"/>
    <n v="13.12"/>
    <n v="90"/>
    <s v="North Melbourne"/>
    <n v="3.1"/>
    <n v="3.2"/>
    <n v="5.2"/>
    <n v="9.3000000000000007"/>
    <n v="57"/>
    <x v="12"/>
    <s v="Low"/>
    <x v="1"/>
  </r>
  <r>
    <s v="2020R1004"/>
    <x v="8"/>
    <x v="9"/>
    <d v="2020-08-05T00:00:00"/>
    <n v="14.6"/>
    <n v="-0.3"/>
    <n v="0"/>
    <x v="17"/>
    <x v="8"/>
    <n v="12022"/>
    <s v="Adelaide"/>
    <n v="2.4"/>
    <n v="4.5"/>
    <n v="4.7"/>
    <n v="5.7"/>
    <n v="37"/>
    <s v="Melbourne"/>
    <n v="3.2"/>
    <n v="5.4"/>
    <n v="6.7"/>
    <n v="13.1"/>
    <n v="88"/>
    <x v="16"/>
    <s v="Low"/>
    <x v="0"/>
  </r>
  <r>
    <s v="2020R1005"/>
    <x v="8"/>
    <x v="9"/>
    <d v="2020-08-06T00:00:00"/>
    <n v="25.9"/>
    <n v="9.8000000000000007"/>
    <n v="0"/>
    <x v="6"/>
    <x v="16"/>
    <n v="4146"/>
    <s v="Collingwood"/>
    <n v="0.6"/>
    <n v="2.1"/>
    <n v="5.1100000000000003"/>
    <n v="6.14"/>
    <n v="50"/>
    <s v="Sydney"/>
    <n v="1"/>
    <n v="5"/>
    <n v="5.2"/>
    <n v="6.5"/>
    <n v="41"/>
    <x v="9"/>
    <s v="Low"/>
    <x v="1"/>
  </r>
  <r>
    <s v="2020R1006"/>
    <x v="8"/>
    <x v="9"/>
    <d v="2020-08-06T00:00:00"/>
    <n v="23.3"/>
    <n v="9.6999999999999993"/>
    <n v="0"/>
    <x v="2"/>
    <x v="21"/>
    <n v="3095"/>
    <s v="Gold Coast"/>
    <n v="2.1"/>
    <n v="6.5"/>
    <n v="8.6999999999999993"/>
    <n v="11.8"/>
    <n v="74"/>
    <s v="St Kilda"/>
    <n v="3.2"/>
    <n v="6.2"/>
    <n v="9.4"/>
    <n v="12.6"/>
    <n v="78"/>
    <x v="11"/>
    <s v="Low"/>
    <x v="0"/>
  </r>
  <r>
    <s v="2020R1007"/>
    <x v="8"/>
    <x v="9"/>
    <d v="2020-08-07T00:00:00"/>
    <n v="23.7"/>
    <n v="16.100000000000001"/>
    <n v="1"/>
    <x v="2"/>
    <x v="2"/>
    <n v="1178"/>
    <s v="Essendon"/>
    <n v="0.2"/>
    <n v="6.3"/>
    <n v="7.5"/>
    <n v="8.6999999999999993"/>
    <n v="55"/>
    <s v="Greater Western Sydney"/>
    <n v="0.2"/>
    <n v="2.5"/>
    <n v="4.7"/>
    <n v="8.11"/>
    <n v="59"/>
    <x v="15"/>
    <s v="Low"/>
    <x v="0"/>
  </r>
  <r>
    <s v="2020R1101"/>
    <x v="8"/>
    <x v="10"/>
    <d v="2020-08-08T00:00:00"/>
    <n v="14"/>
    <n v="7.7"/>
    <n v="1"/>
    <x v="17"/>
    <x v="43"/>
    <n v="10256"/>
    <s v="Port Adelaide"/>
    <n v="4.4000000000000004"/>
    <n v="8.6"/>
    <n v="10.11"/>
    <n v="13.15"/>
    <n v="93"/>
    <s v="Richmond"/>
    <n v="3.3"/>
    <n v="7.3"/>
    <n v="11.6"/>
    <n v="11.6"/>
    <n v="72"/>
    <x v="8"/>
    <s v="Low"/>
    <x v="1"/>
  </r>
  <r>
    <s v="2020R1102"/>
    <x v="8"/>
    <x v="10"/>
    <d v="2020-08-08T00:00:00"/>
    <n v="24.1"/>
    <n v="14.7"/>
    <n v="11.6"/>
    <x v="6"/>
    <x v="8"/>
    <n v="11061"/>
    <s v="Brisbane"/>
    <n v="3.4"/>
    <n v="9.8000000000000007"/>
    <n v="13.1"/>
    <n v="14.12"/>
    <n v="96"/>
    <s v="Western Bulldogs"/>
    <n v="3.1"/>
    <n v="5.2"/>
    <n v="8.1999999999999993"/>
    <n v="11.6"/>
    <n v="72"/>
    <x v="3"/>
    <s v="Low"/>
    <x v="1"/>
  </r>
  <r>
    <s v="2020R1103"/>
    <x v="8"/>
    <x v="10"/>
    <d v="2020-08-09T00:00:00"/>
    <n v="16.8"/>
    <n v="12.6"/>
    <n v="4.4000000000000004"/>
    <x v="21"/>
    <x v="57"/>
    <n v="19092"/>
    <s v="West Coast"/>
    <n v="2.2000000000000002"/>
    <n v="3.3"/>
    <n v="8.4"/>
    <n v="11.6"/>
    <n v="72"/>
    <s v="Carlton"/>
    <n v="2"/>
    <n v="5.4"/>
    <n v="6.5"/>
    <n v="7.8"/>
    <n v="50"/>
    <x v="7"/>
    <s v="Low"/>
    <x v="1"/>
  </r>
  <r>
    <s v="2020R1104"/>
    <x v="8"/>
    <x v="10"/>
    <d v="2020-08-09T00:00:00"/>
    <n v="15.3"/>
    <n v="6.3"/>
    <n v="0"/>
    <x v="17"/>
    <x v="16"/>
    <n v="2172"/>
    <s v="Melbourne"/>
    <n v="1.4"/>
    <n v="4.7"/>
    <n v="7.8"/>
    <n v="13.14"/>
    <n v="92"/>
    <s v="North Melbourne"/>
    <n v="3.2"/>
    <n v="4.2"/>
    <n v="5.4"/>
    <n v="5.5"/>
    <n v="35"/>
    <x v="16"/>
    <s v="Low"/>
    <x v="1"/>
  </r>
  <r>
    <s v="2020R1105"/>
    <x v="8"/>
    <x v="10"/>
    <d v="2020-08-10T00:00:00"/>
    <n v="18.8"/>
    <n v="9.8000000000000007"/>
    <n v="0"/>
    <x v="6"/>
    <x v="32"/>
    <n v="3903"/>
    <s v="St Kilda"/>
    <n v="2.1"/>
    <n v="4.5999999999999996"/>
    <n v="4.8"/>
    <n v="4.0999999999999996"/>
    <n v="34"/>
    <s v="Geelong"/>
    <n v="2.4"/>
    <n v="7.5"/>
    <n v="11.7"/>
    <n v="14.9"/>
    <n v="93"/>
    <x v="12"/>
    <s v="Low"/>
    <x v="0"/>
  </r>
  <r>
    <s v="2020R1106"/>
    <x v="8"/>
    <x v="10"/>
    <d v="2020-08-10T00:00:00"/>
    <n v="19.100000000000001"/>
    <n v="11.3"/>
    <n v="31"/>
    <x v="21"/>
    <x v="23"/>
    <n v="18512"/>
    <s v="Fremantle"/>
    <n v="3.1"/>
    <n v="4.4000000000000004"/>
    <n v="7.4"/>
    <n v="7.6"/>
    <n v="48"/>
    <s v="Hawthorn"/>
    <n v="1.1000000000000001"/>
    <n v="2.4"/>
    <n v="2.6"/>
    <n v="4.8"/>
    <n v="32"/>
    <x v="5"/>
    <s v="Low"/>
    <x v="1"/>
  </r>
  <r>
    <s v="2020R1107"/>
    <x v="8"/>
    <x v="10"/>
    <d v="2020-08-11T00:00:00"/>
    <n v="15"/>
    <n v="11.9"/>
    <n v="0"/>
    <x v="17"/>
    <x v="54"/>
    <n v="8577"/>
    <s v="Adelaide"/>
    <n v="2.1"/>
    <n v="3.4"/>
    <n v="3.8"/>
    <n v="5.8"/>
    <n v="38"/>
    <s v="Collingwood"/>
    <n v="1"/>
    <n v="2.1"/>
    <n v="7.1"/>
    <n v="10.199999999999999"/>
    <n v="62"/>
    <x v="9"/>
    <s v="Low"/>
    <x v="0"/>
  </r>
  <r>
    <s v="2020R1108"/>
    <x v="8"/>
    <x v="10"/>
    <d v="2020-08-12T00:00:00"/>
    <n v="23"/>
    <n v="13.2"/>
    <n v="0"/>
    <x v="2"/>
    <x v="11"/>
    <n v="4303"/>
    <s v="Gold Coast"/>
    <n v="3.1"/>
    <n v="7.4"/>
    <n v="9.5"/>
    <n v="11.7"/>
    <n v="73"/>
    <s v="Essendon"/>
    <n v="1.3"/>
    <n v="4.3"/>
    <n v="7.5"/>
    <n v="11.7"/>
    <n v="73"/>
    <x v="18"/>
    <s v="Low"/>
    <x v="2"/>
  </r>
  <r>
    <s v="2020R1201"/>
    <x v="8"/>
    <x v="11"/>
    <d v="2020-08-13T00:00:00"/>
    <n v="17.100000000000001"/>
    <n v="9.4"/>
    <n v="0"/>
    <x v="21"/>
    <x v="32"/>
    <n v="6464"/>
    <s v="Sydney"/>
    <n v="3.1"/>
    <n v="5.2"/>
    <n v="6.5"/>
    <n v="10.6"/>
    <n v="66"/>
    <s v="Greater Western Sydney"/>
    <n v="0.1"/>
    <n v="1.3"/>
    <n v="2.6"/>
    <n v="3.7"/>
    <n v="25"/>
    <x v="0"/>
    <s v="Low"/>
    <x v="1"/>
  </r>
  <r>
    <s v="2020R1202"/>
    <x v="8"/>
    <x v="11"/>
    <d v="2020-08-14T00:00:00"/>
    <n v="22.9"/>
    <n v="13.9"/>
    <n v="0"/>
    <x v="2"/>
    <x v="2"/>
    <n v="3378"/>
    <s v="Geelong"/>
    <n v="2.2999999999999998"/>
    <n v="4.3"/>
    <n v="7.7"/>
    <n v="14.7"/>
    <n v="91"/>
    <s v="Port Adelaide"/>
    <n v="0.1"/>
    <n v="1.6"/>
    <n v="3.7"/>
    <n v="4.7"/>
    <n v="31"/>
    <x v="12"/>
    <s v="Low"/>
    <x v="1"/>
  </r>
  <r>
    <s v="2020R1203"/>
    <x v="8"/>
    <x v="11"/>
    <d v="2020-08-15T00:00:00"/>
    <n v="23"/>
    <n v="16.600000000000001"/>
    <n v="2"/>
    <x v="2"/>
    <x v="41"/>
    <n v="2722"/>
    <s v="North Melbourne"/>
    <n v="1.3"/>
    <n v="3.3"/>
    <n v="4.3"/>
    <n v="8.4"/>
    <n v="52"/>
    <s v="Brisbane"/>
    <n v="1.5"/>
    <n v="3.6"/>
    <n v="5.9"/>
    <n v="7.11"/>
    <n v="53"/>
    <x v="3"/>
    <s v="Low"/>
    <x v="0"/>
  </r>
  <r>
    <s v="2020R1204"/>
    <x v="8"/>
    <x v="11"/>
    <d v="2020-08-15T00:00:00"/>
    <n v="24.3"/>
    <n v="16.899999999999999"/>
    <n v="1.4"/>
    <x v="6"/>
    <x v="40"/>
    <n v="5338"/>
    <s v="Melbourne"/>
    <n v="3.3"/>
    <n v="10.4"/>
    <n v="12.4"/>
    <n v="16.399999999999999"/>
    <n v="100"/>
    <s v="Collingwood"/>
    <n v="1.1000000000000001"/>
    <n v="5.2"/>
    <n v="6.6"/>
    <n v="6.8"/>
    <n v="44"/>
    <x v="16"/>
    <s v="Low"/>
    <x v="1"/>
  </r>
  <r>
    <s v="2020R1205"/>
    <x v="8"/>
    <x v="11"/>
    <d v="2020-08-15T00:00:00"/>
    <n v="21.8"/>
    <n v="10"/>
    <n v="0.6"/>
    <x v="21"/>
    <x v="32"/>
    <n v="24114"/>
    <s v="Fremantle"/>
    <n v="3.2"/>
    <n v="4.3"/>
    <n v="5.4"/>
    <n v="5.6"/>
    <n v="36"/>
    <s v="Carlton"/>
    <n v="0.1"/>
    <n v="2.2999999999999998"/>
    <n v="4.8"/>
    <n v="5.0999999999999996"/>
    <n v="40"/>
    <x v="1"/>
    <s v="Low"/>
    <x v="0"/>
  </r>
  <r>
    <s v="2020R1206"/>
    <x v="8"/>
    <x v="11"/>
    <d v="2020-08-16T00:00:00"/>
    <n v="23"/>
    <n v="11.9"/>
    <n v="0.2"/>
    <x v="2"/>
    <x v="44"/>
    <n v="613"/>
    <s v="Western Bulldogs"/>
    <n v="6.3"/>
    <n v="8.8000000000000007"/>
    <n v="12.12"/>
    <n v="16.149999999999999"/>
    <n v="111"/>
    <s v="Adelaide"/>
    <n v="4.0999999999999996"/>
    <n v="5.3"/>
    <n v="5.5"/>
    <n v="8.6"/>
    <n v="54"/>
    <x v="14"/>
    <s v="Low"/>
    <x v="1"/>
  </r>
  <r>
    <s v="2020R1207"/>
    <x v="8"/>
    <x v="11"/>
    <d v="2020-08-16T00:00:00"/>
    <n v="22.6"/>
    <n v="12.1"/>
    <n v="6.4"/>
    <x v="6"/>
    <x v="46"/>
    <n v="4686"/>
    <s v="St Kilda"/>
    <n v="4.4000000000000004"/>
    <n v="7.5"/>
    <n v="9.5"/>
    <n v="10.8"/>
    <n v="68"/>
    <s v="Essendon"/>
    <n v="1"/>
    <n v="2"/>
    <n v="4.0999999999999996"/>
    <n v="5.3"/>
    <n v="33"/>
    <x v="11"/>
    <s v="Low"/>
    <x v="1"/>
  </r>
  <r>
    <s v="2020R1208"/>
    <x v="8"/>
    <x v="11"/>
    <d v="2020-08-16T00:00:00"/>
    <n v="15.7"/>
    <n v="11"/>
    <n v="19.2"/>
    <x v="21"/>
    <x v="7"/>
    <n v="22870"/>
    <s v="West Coast"/>
    <n v="3.4"/>
    <n v="6.5"/>
    <n v="11.7"/>
    <n v="12.9"/>
    <n v="81"/>
    <s v="Hawthorn"/>
    <n v="0"/>
    <n v="2.2999999999999998"/>
    <n v="5.6"/>
    <n v="7.7"/>
    <n v="49"/>
    <x v="7"/>
    <s v="Low"/>
    <x v="1"/>
  </r>
  <r>
    <s v="2020R1209"/>
    <x v="8"/>
    <x v="11"/>
    <d v="2020-08-17T00:00:00"/>
    <n v="22.1"/>
    <n v="10.3"/>
    <n v="0"/>
    <x v="6"/>
    <x v="11"/>
    <n v="4062"/>
    <s v="Richmond"/>
    <n v="2.1"/>
    <n v="2.2000000000000002"/>
    <n v="5.2"/>
    <n v="8.5"/>
    <n v="53"/>
    <s v="Gold Coast"/>
    <n v="2.1"/>
    <n v="3.6"/>
    <n v="3.8"/>
    <n v="4.8"/>
    <n v="32"/>
    <x v="13"/>
    <s v="Low"/>
    <x v="1"/>
  </r>
  <r>
    <s v="2020R1301"/>
    <x v="8"/>
    <x v="12"/>
    <d v="2020-08-21T00:00:00"/>
    <n v="32.5"/>
    <n v="23.1"/>
    <n v="0"/>
    <x v="13"/>
    <x v="0"/>
    <n v="5172"/>
    <s v="Gold Coast"/>
    <n v="0"/>
    <n v="2"/>
    <n v="3.2"/>
    <n v="4.3"/>
    <n v="27"/>
    <s v="Carlton"/>
    <n v="1.4"/>
    <n v="5.7"/>
    <n v="6.11"/>
    <n v="7.18"/>
    <n v="60"/>
    <x v="1"/>
    <s v="Low"/>
    <x v="0"/>
  </r>
  <r>
    <s v="2020R1302"/>
    <x v="8"/>
    <x v="12"/>
    <d v="2020-08-22T00:00:00"/>
    <n v="22.2"/>
    <n v="10.8"/>
    <n v="0"/>
    <x v="2"/>
    <x v="3"/>
    <n v="1765"/>
    <s v="Western Bulldogs"/>
    <n v="2.4"/>
    <n v="4.4000000000000004"/>
    <n v="10.5"/>
    <n v="12.8"/>
    <n v="80"/>
    <s v="Melbourne"/>
    <n v="1.3"/>
    <n v="5.5"/>
    <n v="5.8"/>
    <n v="7.1"/>
    <n v="52"/>
    <x v="14"/>
    <s v="Low"/>
    <x v="1"/>
  </r>
  <r>
    <s v="2020R1303"/>
    <x v="8"/>
    <x v="12"/>
    <d v="2020-08-22T00:00:00"/>
    <n v="13.7"/>
    <n v="8.1999999999999993"/>
    <n v="2"/>
    <x v="17"/>
    <x v="43"/>
    <n v="11740"/>
    <s v="Port Adelaide"/>
    <n v="2.2999999999999998"/>
    <n v="6.5"/>
    <n v="7.1"/>
    <n v="9.14"/>
    <n v="68"/>
    <s v="Hawthorn"/>
    <n v="4.0999999999999996"/>
    <n v="5.2"/>
    <n v="8.4"/>
    <n v="9.4"/>
    <n v="58"/>
    <x v="8"/>
    <s v="Low"/>
    <x v="1"/>
  </r>
  <r>
    <s v="2020R1304"/>
    <x v="8"/>
    <x v="12"/>
    <d v="2020-08-22T00:00:00"/>
    <n v="32.200000000000003"/>
    <n v="22.4"/>
    <n v="0"/>
    <x v="13"/>
    <x v="30"/>
    <n v="5401"/>
    <s v="Essendon"/>
    <n v="1.1000000000000001"/>
    <n v="3.1"/>
    <n v="6.1"/>
    <n v="10.1"/>
    <n v="61"/>
    <s v="Richmond"/>
    <n v="1.5"/>
    <n v="3.8"/>
    <n v="7.1"/>
    <n v="10.130000000000001"/>
    <n v="73"/>
    <x v="13"/>
    <s v="Low"/>
    <x v="0"/>
  </r>
  <r>
    <s v="2020R1305"/>
    <x v="8"/>
    <x v="12"/>
    <d v="2020-08-22T00:00:00"/>
    <n v="22.2"/>
    <n v="10.5"/>
    <n v="0"/>
    <x v="21"/>
    <x v="32"/>
    <n v="24714"/>
    <s v="Fremantle"/>
    <n v="1.1000000000000001"/>
    <n v="4.4000000000000004"/>
    <n v="5.7"/>
    <n v="7.8"/>
    <n v="50"/>
    <s v="Sydney"/>
    <n v="1.2"/>
    <n v="1.4"/>
    <n v="1.4"/>
    <n v="2.7"/>
    <n v="19"/>
    <x v="5"/>
    <s v="Low"/>
    <x v="1"/>
  </r>
  <r>
    <s v="2020R1306"/>
    <x v="8"/>
    <x v="12"/>
    <d v="2020-08-23T00:00:00"/>
    <n v="13.2"/>
    <n v="9.1999999999999993"/>
    <n v="0.4"/>
    <x v="17"/>
    <x v="56"/>
    <n v="10431"/>
    <s v="Adelaide"/>
    <n v="1.3"/>
    <n v="3.4"/>
    <n v="5.6"/>
    <n v="5.7"/>
    <n v="37"/>
    <s v="Geelong"/>
    <n v="3.2"/>
    <n v="4.5"/>
    <n v="6.9"/>
    <n v="9.11"/>
    <n v="65"/>
    <x v="12"/>
    <s v="Low"/>
    <x v="0"/>
  </r>
  <r>
    <s v="2020R1307"/>
    <x v="8"/>
    <x v="12"/>
    <d v="2020-08-23T00:00:00"/>
    <n v="21.2"/>
    <n v="10.5"/>
    <n v="0"/>
    <x v="6"/>
    <x v="46"/>
    <n v="13750"/>
    <s v="Brisbane"/>
    <n v="2.5"/>
    <n v="3.6"/>
    <n v="6.13"/>
    <n v="6.14"/>
    <n v="50"/>
    <s v="St Kilda"/>
    <n v="1"/>
    <n v="3.2"/>
    <n v="6.3"/>
    <n v="7.6"/>
    <n v="48"/>
    <x v="3"/>
    <s v="Low"/>
    <x v="1"/>
  </r>
  <r>
    <s v="2020R1308"/>
    <x v="8"/>
    <x v="12"/>
    <d v="2020-08-23T00:00:00"/>
    <n v="19.5"/>
    <n v="12.6"/>
    <n v="1"/>
    <x v="21"/>
    <x v="7"/>
    <n v="27339"/>
    <s v="West Coast"/>
    <n v="4.3"/>
    <n v="5.4"/>
    <n v="8.6999999999999993"/>
    <n v="9.6999999999999993"/>
    <n v="61"/>
    <s v="Greater Western Sydney"/>
    <n v="0.1"/>
    <n v="1.6"/>
    <n v="3.6"/>
    <n v="7.7"/>
    <n v="49"/>
    <x v="7"/>
    <s v="Low"/>
    <x v="1"/>
  </r>
  <r>
    <s v="2020R1309"/>
    <x v="8"/>
    <x v="12"/>
    <d v="2020-08-24T00:00:00"/>
    <n v="23.1"/>
    <n v="9.1"/>
    <n v="0"/>
    <x v="6"/>
    <x v="11"/>
    <n v="2443"/>
    <s v="Collingwood"/>
    <n v="1.2"/>
    <n v="4.3"/>
    <n v="8.3000000000000007"/>
    <n v="10.5"/>
    <n v="65"/>
    <s v="North Melbourne"/>
    <n v="2.1"/>
    <n v="3.4"/>
    <n v="5.5"/>
    <n v="5.5"/>
    <n v="35"/>
    <x v="9"/>
    <s v="Low"/>
    <x v="1"/>
  </r>
  <r>
    <s v="2020R1401"/>
    <x v="8"/>
    <x v="13"/>
    <d v="2020-08-27T00:00:00"/>
    <n v="17.7"/>
    <n v="9.3000000000000007"/>
    <n v="0"/>
    <x v="17"/>
    <x v="7"/>
    <n v="4973"/>
    <s v="Hawthorn"/>
    <n v="3.4"/>
    <n v="7.1"/>
    <n v="8.1"/>
    <n v="10.11"/>
    <n v="71"/>
    <s v="Essendon"/>
    <n v="1.3"/>
    <n v="2.4"/>
    <n v="7.7"/>
    <n v="13.9"/>
    <n v="87"/>
    <x v="6"/>
    <s v="Low"/>
    <x v="0"/>
  </r>
  <r>
    <s v="2020R1402"/>
    <x v="8"/>
    <x v="13"/>
    <d v="2020-08-27T00:00:00"/>
    <n v="21"/>
    <n v="11.5"/>
    <n v="0"/>
    <x v="2"/>
    <x v="11"/>
    <n v="3628"/>
    <s v="Richmond"/>
    <n v="1.1000000000000001"/>
    <n v="5.2"/>
    <n v="11.2"/>
    <n v="14.4"/>
    <n v="88"/>
    <s v="West Coast"/>
    <n v="1"/>
    <n v="4.2"/>
    <n v="8.6"/>
    <n v="9.6999999999999993"/>
    <n v="61"/>
    <x v="13"/>
    <s v="Low"/>
    <x v="1"/>
  </r>
  <r>
    <s v="2020R1403"/>
    <x v="8"/>
    <x v="13"/>
    <d v="2020-08-28T00:00:00"/>
    <n v="26.2"/>
    <n v="9.8000000000000007"/>
    <n v="0"/>
    <x v="2"/>
    <x v="2"/>
    <n v="2156"/>
    <s v="Western Bulldogs"/>
    <n v="6.3"/>
    <n v="6.6"/>
    <n v="7.7"/>
    <n v="9.6999999999999993"/>
    <n v="61"/>
    <s v="Geelong"/>
    <n v="0.3"/>
    <n v="3.6"/>
    <n v="5.9"/>
    <n v="10.119999999999999"/>
    <n v="72"/>
    <x v="12"/>
    <s v="Low"/>
    <x v="0"/>
  </r>
  <r>
    <s v="2020R1404"/>
    <x v="8"/>
    <x v="13"/>
    <d v="2020-08-29T00:00:00"/>
    <n v="24.9"/>
    <n v="8"/>
    <n v="0"/>
    <x v="17"/>
    <x v="20"/>
    <n v="11801"/>
    <s v="Port Adelaide"/>
    <n v="4.3"/>
    <n v="8.3000000000000007"/>
    <n v="8.4"/>
    <n v="11.7"/>
    <n v="73"/>
    <s v="Sydney"/>
    <n v="3.1"/>
    <n v="3.1"/>
    <n v="5.4"/>
    <n v="7.5"/>
    <n v="47"/>
    <x v="8"/>
    <s v="Low"/>
    <x v="1"/>
  </r>
  <r>
    <s v="2020R1405"/>
    <x v="8"/>
    <x v="13"/>
    <d v="2020-08-29T00:00:00"/>
    <n v="17.8"/>
    <n v="11.7"/>
    <n v="2.8"/>
    <x v="21"/>
    <x v="41"/>
    <n v="24406"/>
    <s v="Fremantle"/>
    <n v="1.1000000000000001"/>
    <n v="2.2999999999999998"/>
    <n v="5.3"/>
    <n v="8.5"/>
    <n v="53"/>
    <s v="Greater Western Sydney"/>
    <n v="4.2"/>
    <n v="6.4"/>
    <n v="11.7"/>
    <n v="14.7"/>
    <n v="91"/>
    <x v="15"/>
    <s v="Low"/>
    <x v="0"/>
  </r>
  <r>
    <s v="2020R1406"/>
    <x v="8"/>
    <x v="13"/>
    <d v="2020-08-29T00:00:00"/>
    <n v="28.4"/>
    <n v="4.8"/>
    <n v="0"/>
    <x v="18"/>
    <x v="11"/>
    <n v="1917"/>
    <s v="Melbourne"/>
    <n v="4"/>
    <n v="5.0999999999999996"/>
    <n v="7.3"/>
    <n v="8.4"/>
    <n v="52"/>
    <s v="St Kilda"/>
    <n v="1.3"/>
    <n v="4.5"/>
    <n v="6.6"/>
    <n v="7.7"/>
    <n v="49"/>
    <x v="16"/>
    <s v="Low"/>
    <x v="1"/>
  </r>
  <r>
    <s v="2020R1407"/>
    <x v="8"/>
    <x v="13"/>
    <d v="2020-08-30T00:00:00"/>
    <n v="23.4"/>
    <n v="13.1"/>
    <n v="0"/>
    <x v="6"/>
    <x v="46"/>
    <n v="9033"/>
    <s v="Carlton"/>
    <n v="2"/>
    <n v="7.2"/>
    <n v="7.4"/>
    <n v="7.6"/>
    <n v="48"/>
    <s v="Collingwood"/>
    <n v="2.2000000000000002"/>
    <n v="5.6"/>
    <n v="6.8"/>
    <n v="10.119999999999999"/>
    <n v="72"/>
    <x v="9"/>
    <s v="Low"/>
    <x v="0"/>
  </r>
  <r>
    <s v="2020R1408"/>
    <x v="8"/>
    <x v="13"/>
    <d v="2020-08-30T00:00:00"/>
    <n v="22.3"/>
    <n v="14.9"/>
    <n v="1.2"/>
    <x v="2"/>
    <x v="32"/>
    <n v="3353"/>
    <s v="Gold Coast"/>
    <n v="3.4"/>
    <n v="7.8"/>
    <n v="8.14"/>
    <n v="12.19"/>
    <n v="91"/>
    <s v="North Melbourne"/>
    <n v="2.1"/>
    <n v="4.0999999999999996"/>
    <n v="4.4000000000000004"/>
    <n v="4.4000000000000004"/>
    <n v="28"/>
    <x v="17"/>
    <s v="Low"/>
    <x v="1"/>
  </r>
  <r>
    <s v="2020R1501"/>
    <x v="8"/>
    <x v="14"/>
    <d v="2020-09-01T00:00:00"/>
    <n v="19.5"/>
    <n v="4.9000000000000004"/>
    <n v="0"/>
    <x v="17"/>
    <x v="40"/>
    <n v="6191"/>
    <s v="Hawthorn"/>
    <n v="1.3"/>
    <n v="4.3"/>
    <n v="6.5"/>
    <n v="7.6"/>
    <n v="48"/>
    <s v="Adelaide"/>
    <n v="2.4"/>
    <n v="6.6"/>
    <n v="9.9"/>
    <n v="12.11"/>
    <n v="83"/>
    <x v="4"/>
    <s v="Low"/>
    <x v="0"/>
  </r>
  <r>
    <s v="2020R1502"/>
    <x v="8"/>
    <x v="14"/>
    <d v="2020-09-01T00:00:00"/>
    <n v="26.4"/>
    <n v="12.8"/>
    <n v="0"/>
    <x v="6"/>
    <x v="21"/>
    <n v="1932"/>
    <s v="West Coast"/>
    <n v="4.0999999999999996"/>
    <n v="7.3"/>
    <n v="9.5"/>
    <n v="9.6"/>
    <n v="60"/>
    <s v="Essendon"/>
    <n v="1.4"/>
    <n v="4.5"/>
    <n v="5.8"/>
    <n v="6.9"/>
    <n v="45"/>
    <x v="7"/>
    <s v="Low"/>
    <x v="1"/>
  </r>
  <r>
    <s v="2020R1503"/>
    <x v="8"/>
    <x v="14"/>
    <d v="2020-09-02T00:00:00"/>
    <n v="24.3"/>
    <n v="18.7"/>
    <n v="0"/>
    <x v="2"/>
    <x v="11"/>
    <n v="1818"/>
    <s v="Richmond"/>
    <n v="2.2000000000000002"/>
    <n v="4.3"/>
    <n v="4.4000000000000004"/>
    <n v="8.8000000000000007"/>
    <n v="56"/>
    <s v="Fremantle"/>
    <n v="1"/>
    <n v="1.2"/>
    <n v="3.4"/>
    <n v="4.5"/>
    <n v="29"/>
    <x v="13"/>
    <s v="Low"/>
    <x v="1"/>
  </r>
  <r>
    <s v="2020R1504"/>
    <x v="8"/>
    <x v="14"/>
    <d v="2020-09-03T00:00:00"/>
    <n v="30.2"/>
    <n v="19.2"/>
    <n v="0"/>
    <x v="15"/>
    <x v="12"/>
    <n v="3199"/>
    <s v="Sydney"/>
    <n v="2"/>
    <n v="7.2"/>
    <n v="7.4"/>
    <n v="10.7"/>
    <n v="67"/>
    <s v="Melbourne"/>
    <n v="2.2999999999999998"/>
    <n v="2.4"/>
    <n v="3.7"/>
    <n v="6.1"/>
    <n v="46"/>
    <x v="0"/>
    <s v="Low"/>
    <x v="1"/>
  </r>
  <r>
    <s v="2020R1505"/>
    <x v="8"/>
    <x v="14"/>
    <d v="2020-09-03T00:00:00"/>
    <n v="26.2"/>
    <n v="15.7"/>
    <n v="0"/>
    <x v="2"/>
    <x v="11"/>
    <n v="1469"/>
    <s v="Greater Western Sydney"/>
    <n v="1.5"/>
    <n v="1.9"/>
    <n v="2.11"/>
    <n v="6.12"/>
    <n v="48"/>
    <s v="Carlton"/>
    <n v="4"/>
    <n v="4.3"/>
    <n v="5.8"/>
    <n v="5.9"/>
    <n v="39"/>
    <x v="15"/>
    <s v="Low"/>
    <x v="1"/>
  </r>
  <r>
    <s v="2020R1506"/>
    <x v="8"/>
    <x v="14"/>
    <d v="2020-09-04T00:00:00"/>
    <n v="25.7"/>
    <n v="15.7"/>
    <n v="0"/>
    <x v="6"/>
    <x v="2"/>
    <n v="15036"/>
    <s v="Brisbane"/>
    <n v="0.2"/>
    <n v="5.3"/>
    <n v="6.5"/>
    <n v="6.6"/>
    <n v="42"/>
    <s v="Collingwood"/>
    <n v="1.1000000000000001"/>
    <n v="2.2999999999999998"/>
    <n v="3.3"/>
    <n v="5.4"/>
    <n v="34"/>
    <x v="3"/>
    <s v="Low"/>
    <x v="1"/>
  </r>
  <r>
    <s v="2020R1601"/>
    <x v="8"/>
    <x v="15"/>
    <d v="2020-09-05T00:00:00"/>
    <n v="25.9"/>
    <n v="15.9"/>
    <n v="0"/>
    <x v="2"/>
    <x v="8"/>
    <n v="592"/>
    <s v="North Melbourne"/>
    <n v="1.2"/>
    <n v="2.2000000000000002"/>
    <n v="4.4000000000000004"/>
    <n v="6.6"/>
    <n v="42"/>
    <s v="Port Adelaide"/>
    <n v="4.2"/>
    <n v="4.5"/>
    <n v="10.8"/>
    <n v="11.12"/>
    <n v="78"/>
    <x v="8"/>
    <s v="Low"/>
    <x v="0"/>
  </r>
  <r>
    <s v="2020R1602"/>
    <x v="8"/>
    <x v="15"/>
    <d v="2020-09-06T00:00:00"/>
    <n v="22.7"/>
    <n v="17.399999999999999"/>
    <n v="0"/>
    <x v="2"/>
    <x v="44"/>
    <n v="2740"/>
    <s v="St Kilda"/>
    <n v="4.4000000000000004"/>
    <n v="5.8"/>
    <n v="7.13"/>
    <n v="11.14"/>
    <n v="80"/>
    <s v="Hawthorn"/>
    <n v="5.0999999999999996"/>
    <n v="5.5"/>
    <n v="6.6"/>
    <n v="9.1199999999999992"/>
    <n v="66"/>
    <x v="11"/>
    <s v="Low"/>
    <x v="1"/>
  </r>
  <r>
    <s v="2020R1603"/>
    <x v="8"/>
    <x v="15"/>
    <d v="2020-09-06T00:00:00"/>
    <n v="25.6"/>
    <n v="16.399999999999999"/>
    <n v="0"/>
    <x v="6"/>
    <x v="46"/>
    <n v="5011"/>
    <s v="Geelong"/>
    <n v="6.2"/>
    <n v="12.3"/>
    <n v="14.4"/>
    <n v="17.600000000000001"/>
    <n v="108"/>
    <s v="Essendon"/>
    <n v="1.2"/>
    <n v="2.4"/>
    <n v="3.8"/>
    <n v="5.12"/>
    <n v="42"/>
    <x v="12"/>
    <s v="Low"/>
    <x v="1"/>
  </r>
  <r>
    <s v="2020R1604"/>
    <x v="8"/>
    <x v="15"/>
    <d v="2020-09-06T00:00:00"/>
    <n v="22.7"/>
    <n v="17.399999999999999"/>
    <n v="0"/>
    <x v="2"/>
    <x v="32"/>
    <n v="532"/>
    <s v="Western Bulldogs"/>
    <n v="0.3"/>
    <n v="3.8"/>
    <n v="4.0999999999999996"/>
    <n v="6.13"/>
    <n v="49"/>
    <s v="West Coast"/>
    <n v="4.0999999999999996"/>
    <n v="4.2"/>
    <n v="5.3"/>
    <n v="7.5"/>
    <n v="47"/>
    <x v="14"/>
    <s v="Low"/>
    <x v="1"/>
  </r>
  <r>
    <s v="2020R1605"/>
    <x v="8"/>
    <x v="15"/>
    <d v="2020-09-07T00:00:00"/>
    <n v="28.6"/>
    <n v="20.7"/>
    <n v="6"/>
    <x v="15"/>
    <x v="11"/>
    <n v="3279"/>
    <s v="Melbourne"/>
    <n v="0.1"/>
    <n v="1.3"/>
    <n v="2.4"/>
    <n v="4.9000000000000004"/>
    <n v="33"/>
    <s v="Fremantle"/>
    <n v="1.6"/>
    <n v="1.9"/>
    <n v="4.9000000000000004"/>
    <n v="6.11"/>
    <n v="47"/>
    <x v="5"/>
    <s v="Low"/>
    <x v="0"/>
  </r>
  <r>
    <s v="2020R1606"/>
    <x v="8"/>
    <x v="15"/>
    <d v="2020-09-08T00:00:00"/>
    <n v="16.8"/>
    <n v="15"/>
    <n v="0"/>
    <x v="17"/>
    <x v="40"/>
    <n v="12436"/>
    <s v="Adelaide"/>
    <n v="3.3"/>
    <n v="3.7"/>
    <n v="8.6999999999999993"/>
    <n v="8.11"/>
    <n v="59"/>
    <s v="Greater Western Sydney"/>
    <n v="1.1000000000000001"/>
    <n v="3.3"/>
    <n v="6.3"/>
    <n v="7.5"/>
    <n v="47"/>
    <x v="4"/>
    <s v="Low"/>
    <x v="1"/>
  </r>
  <r>
    <s v="2020R1607"/>
    <x v="8"/>
    <x v="15"/>
    <d v="2020-09-08T00:00:00"/>
    <n v="23.3"/>
    <n v="16"/>
    <n v="0"/>
    <x v="2"/>
    <x v="21"/>
    <n v="1580"/>
    <s v="Carlton"/>
    <n v="0.4"/>
    <n v="4.4000000000000004"/>
    <n v="6.9"/>
    <n v="8.9"/>
    <n v="57"/>
    <s v="Sydney"/>
    <n v="3"/>
    <n v="7.2"/>
    <n v="8.3000000000000007"/>
    <n v="8.4"/>
    <n v="52"/>
    <x v="1"/>
    <s v="Low"/>
    <x v="1"/>
  </r>
  <r>
    <s v="2020R1608"/>
    <x v="8"/>
    <x v="15"/>
    <d v="2020-09-09T00:00:00"/>
    <n v="24.9"/>
    <n v="14.1"/>
    <n v="0"/>
    <x v="6"/>
    <x v="11"/>
    <n v="11292"/>
    <s v="Brisbane"/>
    <n v="5.4"/>
    <n v="8.6"/>
    <n v="11.1"/>
    <n v="13.1"/>
    <n v="88"/>
    <s v="Gold Coast"/>
    <n v="1"/>
    <n v="4.3"/>
    <n v="5.5"/>
    <n v="6.7"/>
    <n v="43"/>
    <x v="3"/>
    <s v="Low"/>
    <x v="1"/>
  </r>
  <r>
    <s v="2020R1701"/>
    <x v="8"/>
    <x v="16"/>
    <d v="2020-09-10T00:00:00"/>
    <n v="20.9"/>
    <n v="13.4"/>
    <n v="0"/>
    <x v="6"/>
    <x v="11"/>
    <n v="1925"/>
    <s v="St Kilda"/>
    <n v="3.5"/>
    <n v="3.5"/>
    <n v="3.9"/>
    <n v="6.14"/>
    <n v="50"/>
    <s v="West Coast"/>
    <n v="2.1"/>
    <n v="5.6"/>
    <n v="5.9"/>
    <n v="9.11"/>
    <n v="65"/>
    <x v="7"/>
    <s v="Low"/>
    <x v="0"/>
  </r>
  <r>
    <s v="2020R1702"/>
    <x v="8"/>
    <x v="16"/>
    <d v="2020-09-11T00:00:00"/>
    <n v="21.4"/>
    <n v="14.7"/>
    <n v="12"/>
    <x v="2"/>
    <x v="2"/>
    <n v="7061"/>
    <s v="Geelong"/>
    <n v="0.3"/>
    <n v="1.4"/>
    <n v="1.5"/>
    <n v="4.7"/>
    <n v="31"/>
    <s v="Richmond"/>
    <n v="2.5"/>
    <n v="3.5"/>
    <n v="5.13"/>
    <n v="7.15"/>
    <n v="57"/>
    <x v="13"/>
    <s v="Low"/>
    <x v="0"/>
  </r>
  <r>
    <s v="2020R1703"/>
    <x v="8"/>
    <x v="16"/>
    <d v="2020-09-12T00:00:00"/>
    <n v="22.5"/>
    <n v="15.5"/>
    <n v="0.2"/>
    <x v="2"/>
    <x v="9"/>
    <n v="308"/>
    <s v="North Melbourne"/>
    <n v="1"/>
    <n v="2.2000000000000002"/>
    <n v="3.4"/>
    <n v="5.5"/>
    <n v="35"/>
    <s v="Fremantle"/>
    <n v="3.3"/>
    <n v="7.4"/>
    <n v="11.6"/>
    <n v="15.9"/>
    <n v="99"/>
    <x v="5"/>
    <s v="Low"/>
    <x v="0"/>
  </r>
  <r>
    <s v="2020R1704"/>
    <x v="8"/>
    <x v="16"/>
    <d v="2020-09-12T00:00:00"/>
    <n v="23.7"/>
    <n v="16.100000000000001"/>
    <n v="0"/>
    <x v="17"/>
    <x v="38"/>
    <n v="17482"/>
    <s v="Port Adelaide"/>
    <n v="1.2"/>
    <n v="6.7"/>
    <n v="7.13"/>
    <n v="11.13"/>
    <n v="79"/>
    <s v="Essendon"/>
    <n v="2.1"/>
    <n v="2.2999999999999998"/>
    <n v="3.3"/>
    <n v="4.5"/>
    <n v="29"/>
    <x v="8"/>
    <s v="Low"/>
    <x v="1"/>
  </r>
  <r>
    <s v="2020R1705"/>
    <x v="8"/>
    <x v="16"/>
    <d v="2020-09-12T00:00:00"/>
    <n v="24.3"/>
    <n v="12.6"/>
    <n v="0.2"/>
    <x v="6"/>
    <x v="8"/>
    <n v="1204"/>
    <s v="Greater Western Sydney"/>
    <n v="2.2999999999999998"/>
    <n v="7.5"/>
    <n v="10.7"/>
    <n v="11.8"/>
    <n v="74"/>
    <s v="Melbourne"/>
    <n v="5.2"/>
    <n v="7.5"/>
    <n v="9.6"/>
    <n v="12.7"/>
    <n v="79"/>
    <x v="16"/>
    <s v="Low"/>
    <x v="0"/>
  </r>
  <r>
    <s v="2020R1706"/>
    <x v="8"/>
    <x v="16"/>
    <d v="2020-09-13T00:00:00"/>
    <n v="22.4"/>
    <n v="15"/>
    <n v="7.8"/>
    <x v="2"/>
    <x v="44"/>
    <n v="2735"/>
    <s v="Carlton"/>
    <n v="0.2"/>
    <n v="1.3"/>
    <n v="4.5"/>
    <n v="8.8000000000000007"/>
    <n v="56"/>
    <s v="Adelaide"/>
    <n v="5.3"/>
    <n v="8.5"/>
    <n v="8.8000000000000007"/>
    <n v="10.119999999999999"/>
    <n v="72"/>
    <x v="4"/>
    <s v="Low"/>
    <x v="0"/>
  </r>
  <r>
    <s v="2020R1707"/>
    <x v="8"/>
    <x v="16"/>
    <d v="2020-09-13T00:00:00"/>
    <n v="15.4"/>
    <n v="9.6999999999999993"/>
    <n v="8.6"/>
    <x v="17"/>
    <x v="55"/>
    <n v="2625"/>
    <s v="Hawthorn"/>
    <n v="1.1000000000000001"/>
    <n v="1.2"/>
    <n v="5.3"/>
    <n v="6.4"/>
    <n v="40"/>
    <s v="Western Bulldogs"/>
    <n v="4.0999999999999996"/>
    <n v="7.6"/>
    <n v="9.6999999999999993"/>
    <n v="11.1"/>
    <n v="76"/>
    <x v="14"/>
    <s v="Low"/>
    <x v="0"/>
  </r>
  <r>
    <s v="2020R1708"/>
    <x v="8"/>
    <x v="16"/>
    <d v="2020-09-13T00:00:00"/>
    <n v="26.1"/>
    <n v="19.399999999999999"/>
    <n v="1.6"/>
    <x v="15"/>
    <x v="32"/>
    <n v="3700"/>
    <s v="Sydney"/>
    <n v="2"/>
    <n v="2"/>
    <n v="3.3"/>
    <n v="6.5"/>
    <n v="41"/>
    <s v="Brisbane"/>
    <n v="1.1000000000000001"/>
    <n v="3.3"/>
    <n v="5.4"/>
    <n v="11.7"/>
    <n v="73"/>
    <x v="3"/>
    <s v="Low"/>
    <x v="0"/>
  </r>
  <r>
    <s v="2020R1709"/>
    <x v="8"/>
    <x v="16"/>
    <d v="2020-09-14T00:00:00"/>
    <n v="28.1"/>
    <n v="14"/>
    <n v="0.8"/>
    <x v="6"/>
    <x v="11"/>
    <n v="2896"/>
    <s v="Collingwood"/>
    <n v="2.2000000000000002"/>
    <n v="4.5"/>
    <n v="7.5"/>
    <n v="10.8"/>
    <n v="68"/>
    <s v="Gold Coast"/>
    <n v="3.1"/>
    <n v="3.5"/>
    <n v="5.6"/>
    <n v="6.1"/>
    <n v="46"/>
    <x v="9"/>
    <s v="Low"/>
    <x v="1"/>
  </r>
  <r>
    <s v="2020R1801"/>
    <x v="8"/>
    <x v="17"/>
    <d v="2020-09-17T00:00:00"/>
    <n v="23.4"/>
    <n v="14.9"/>
    <n v="0"/>
    <x v="2"/>
    <x v="11"/>
    <n v="724"/>
    <s v="North Melbourne"/>
    <n v="2.4"/>
    <n v="2.6"/>
    <n v="3.1"/>
    <n v="4.0999999999999996"/>
    <n v="34"/>
    <s v="West Coast"/>
    <n v="0"/>
    <n v="3.1"/>
    <n v="4.4000000000000004"/>
    <n v="7.7"/>
    <n v="49"/>
    <x v="7"/>
    <s v="Low"/>
    <x v="0"/>
  </r>
  <r>
    <s v="2020R1802"/>
    <x v="8"/>
    <x v="17"/>
    <d v="2020-09-18T00:00:00"/>
    <n v="26.3"/>
    <n v="16.100000000000001"/>
    <n v="0"/>
    <x v="6"/>
    <x v="2"/>
    <n v="1528"/>
    <s v="St Kilda"/>
    <n v="3.3"/>
    <n v="5.5"/>
    <n v="8.9"/>
    <n v="12.1"/>
    <n v="82"/>
    <s v="Greater Western Sydney"/>
    <n v="1.5"/>
    <n v="3.8"/>
    <n v="3.1"/>
    <n v="3.12"/>
    <n v="30"/>
    <x v="11"/>
    <s v="Low"/>
    <x v="1"/>
  </r>
  <r>
    <s v="2020R1803"/>
    <x v="8"/>
    <x v="17"/>
    <d v="2020-09-19T00:00:00"/>
    <n v="23.4"/>
    <n v="17.3"/>
    <n v="18.399999999999999"/>
    <x v="2"/>
    <x v="9"/>
    <n v="2175"/>
    <s v="Essendon"/>
    <n v="2"/>
    <n v="2.2000000000000002"/>
    <n v="3.3"/>
    <n v="7.7"/>
    <n v="49"/>
    <s v="Melbourne"/>
    <n v="1.4"/>
    <n v="6.6"/>
    <n v="7.7"/>
    <n v="10.8"/>
    <n v="68"/>
    <x v="16"/>
    <s v="Low"/>
    <x v="0"/>
  </r>
  <r>
    <s v="2020R1804"/>
    <x v="8"/>
    <x v="17"/>
    <d v="2020-09-19T00:00:00"/>
    <n v="25.1"/>
    <n v="17.600000000000001"/>
    <n v="0"/>
    <x v="17"/>
    <x v="12"/>
    <n v="17710"/>
    <s v="Adelaide"/>
    <n v="2.2000000000000002"/>
    <n v="2.4"/>
    <n v="3.5"/>
    <n v="4.9000000000000004"/>
    <n v="33"/>
    <s v="Richmond"/>
    <n v="3"/>
    <n v="5"/>
    <n v="9.5"/>
    <n v="12.5"/>
    <n v="77"/>
    <x v="13"/>
    <s v="Low"/>
    <x v="0"/>
  </r>
  <r>
    <s v="2020R1805"/>
    <x v="8"/>
    <x v="17"/>
    <d v="2020-09-19T00:00:00"/>
    <n v="25.6"/>
    <n v="16.399999999999999"/>
    <n v="0.4"/>
    <x v="6"/>
    <x v="8"/>
    <n v="14563"/>
    <s v="Brisbane"/>
    <n v="3.2"/>
    <n v="8.5"/>
    <n v="9.6999999999999993"/>
    <n v="11.12"/>
    <n v="78"/>
    <s v="Carlton"/>
    <n v="4"/>
    <n v="4.0999999999999996"/>
    <n v="6.1"/>
    <n v="10.1"/>
    <n v="61"/>
    <x v="3"/>
    <s v="Low"/>
    <x v="1"/>
  </r>
  <r>
    <s v="2020R1806"/>
    <x v="8"/>
    <x v="17"/>
    <d v="2020-09-20T00:00:00"/>
    <n v="27.5"/>
    <n v="14"/>
    <n v="0"/>
    <x v="17"/>
    <x v="56"/>
    <n v="2136"/>
    <s v="Hawthorn"/>
    <n v="7.1"/>
    <n v="9.3000000000000007"/>
    <n v="13.6"/>
    <n v="17.600000000000001"/>
    <n v="108"/>
    <s v="Gold Coast"/>
    <n v="1.1000000000000001"/>
    <n v="3.5"/>
    <n v="5.5"/>
    <n v="8.9"/>
    <n v="57"/>
    <x v="2"/>
    <s v="Low"/>
    <x v="1"/>
  </r>
  <r>
    <s v="2020R1807"/>
    <x v="8"/>
    <x v="17"/>
    <d v="2020-09-20T00:00:00"/>
    <n v="24.8"/>
    <n v="18.5"/>
    <n v="0"/>
    <x v="2"/>
    <x v="46"/>
    <n v="2798"/>
    <s v="Sydney"/>
    <n v="5.4"/>
    <n v="5.8"/>
    <n v="7.9"/>
    <n v="9.9"/>
    <n v="63"/>
    <s v="Geelong"/>
    <n v="4.0999999999999996"/>
    <n v="4.3"/>
    <n v="7.7"/>
    <n v="10.9"/>
    <n v="69"/>
    <x v="12"/>
    <s v="Low"/>
    <x v="0"/>
  </r>
  <r>
    <s v="2020R1808"/>
    <x v="8"/>
    <x v="17"/>
    <d v="2020-09-20T00:00:00"/>
    <n v="29.6"/>
    <n v="21.1"/>
    <n v="0.2"/>
    <x v="15"/>
    <x v="32"/>
    <n v="3114"/>
    <s v="Fremantle"/>
    <n v="2.2000000000000002"/>
    <n v="5.4"/>
    <n v="6.5"/>
    <n v="6.8"/>
    <n v="44"/>
    <s v="Western Bulldogs"/>
    <n v="2.2999999999999998"/>
    <n v="7.4"/>
    <n v="8.8000000000000007"/>
    <n v="11.8"/>
    <n v="74"/>
    <x v="14"/>
    <s v="Low"/>
    <x v="0"/>
  </r>
  <r>
    <s v="2020R1809"/>
    <x v="8"/>
    <x v="17"/>
    <d v="2020-09-21T00:00:00"/>
    <n v="29.7"/>
    <n v="17"/>
    <n v="0"/>
    <x v="6"/>
    <x v="30"/>
    <n v="5424"/>
    <s v="Collingwood"/>
    <n v="2"/>
    <n v="4"/>
    <n v="6.1"/>
    <n v="7.3"/>
    <n v="45"/>
    <s v="Port Adelaide"/>
    <n v="2.2000000000000002"/>
    <n v="5.3"/>
    <n v="8.6999999999999993"/>
    <n v="9.6999999999999993"/>
    <n v="61"/>
    <x v="8"/>
    <s v="Low"/>
    <x v="0"/>
  </r>
  <r>
    <s v="2020QF01"/>
    <x v="8"/>
    <x v="23"/>
    <d v="2020-10-01T00:00:00"/>
    <n v="24.6"/>
    <n v="6.3"/>
    <n v="0.8"/>
    <x v="17"/>
    <x v="11"/>
    <n v="22755"/>
    <s v="Port Adelaide"/>
    <n v="2.1"/>
    <n v="4.2"/>
    <n v="7.4"/>
    <n v="9.4"/>
    <n v="58"/>
    <s v="Geelong"/>
    <n v="1.4"/>
    <n v="3.7"/>
    <n v="4.8"/>
    <n v="5.12"/>
    <n v="42"/>
    <x v="8"/>
    <s v="Low"/>
    <x v="1"/>
  </r>
  <r>
    <s v="2020QF02"/>
    <x v="8"/>
    <x v="23"/>
    <d v="2020-10-02T00:00:00"/>
    <n v="29"/>
    <n v="15.5"/>
    <n v="0"/>
    <x v="6"/>
    <x v="2"/>
    <n v="22104"/>
    <s v="Brisbane"/>
    <n v="3.1"/>
    <n v="7.2"/>
    <n v="9.6"/>
    <n v="10.9"/>
    <n v="69"/>
    <s v="Richmond"/>
    <n v="4.0999999999999996"/>
    <n v="5.0999999999999996"/>
    <n v="6.3"/>
    <n v="8.6"/>
    <n v="54"/>
    <x v="3"/>
    <s v="Low"/>
    <x v="1"/>
  </r>
  <r>
    <s v="2020EF01"/>
    <x v="8"/>
    <x v="24"/>
    <d v="2020-10-03T00:00:00"/>
    <n v="27.6"/>
    <n v="16.600000000000001"/>
    <n v="0"/>
    <x v="6"/>
    <x v="12"/>
    <n v="10561"/>
    <s v="St Kilda"/>
    <n v="2.2000000000000002"/>
    <n v="5.4"/>
    <n v="9.6"/>
    <n v="10.7"/>
    <n v="67"/>
    <s v="Western Bulldogs"/>
    <n v="3.1"/>
    <n v="4.3"/>
    <n v="5.6"/>
    <n v="9.1"/>
    <n v="64"/>
    <x v="11"/>
    <s v="Low"/>
    <x v="1"/>
  </r>
  <r>
    <s v="2020EF02"/>
    <x v="8"/>
    <x v="24"/>
    <d v="2020-10-03T00:00:00"/>
    <n v="17.600000000000001"/>
    <n v="6.6"/>
    <n v="2.8"/>
    <x v="21"/>
    <x v="32"/>
    <n v="32865"/>
    <s v="West Coast"/>
    <n v="1.2"/>
    <n v="5.4"/>
    <n v="7.6"/>
    <n v="11.9"/>
    <n v="75"/>
    <s v="Collingwood"/>
    <n v="4"/>
    <n v="6.1"/>
    <n v="9.4"/>
    <n v="12.4"/>
    <n v="76"/>
    <x v="9"/>
    <s v="Medium"/>
    <x v="0"/>
  </r>
  <r>
    <s v="2020SF01"/>
    <x v="8"/>
    <x v="25"/>
    <d v="2020-10-09T00:00:00"/>
    <n v="28.3"/>
    <n v="16.7"/>
    <n v="0"/>
    <x v="2"/>
    <x v="58"/>
    <n v="13778"/>
    <s v="Richmond"/>
    <n v="5.0999999999999996"/>
    <n v="9.1"/>
    <n v="10.4"/>
    <n v="12.8"/>
    <n v="80"/>
    <s v="St Kilda"/>
    <n v="2.2000000000000002"/>
    <n v="3.6"/>
    <n v="5.1100000000000003"/>
    <n v="6.13"/>
    <n v="49"/>
    <x v="13"/>
    <s v="Low"/>
    <x v="1"/>
  </r>
  <r>
    <s v="2020SF02"/>
    <x v="8"/>
    <x v="25"/>
    <d v="2020-10-10T00:00:00"/>
    <n v="28.2"/>
    <n v="14.7"/>
    <n v="0"/>
    <x v="6"/>
    <x v="23"/>
    <n v="21396"/>
    <s v="Geelong"/>
    <n v="4.4000000000000004"/>
    <n v="9.6"/>
    <n v="9.8000000000000007"/>
    <n v="15.1"/>
    <n v="100"/>
    <s v="Collingwood"/>
    <n v="1"/>
    <n v="1"/>
    <n v="1.1000000000000001"/>
    <n v="5.2"/>
    <n v="32"/>
    <x v="12"/>
    <s v="Low"/>
    <x v="1"/>
  </r>
  <r>
    <s v="2020PF01"/>
    <x v="8"/>
    <x v="26"/>
    <d v="2020-10-16T00:00:00"/>
    <n v="20.399999999999999"/>
    <n v="14.6"/>
    <n v="0.4"/>
    <x v="17"/>
    <x v="0"/>
    <n v="24292"/>
    <s v="Port Adelaide"/>
    <n v="2.2999999999999998"/>
    <n v="3.3"/>
    <n v="4.4000000000000004"/>
    <n v="6.4"/>
    <n v="40"/>
    <s v="Richmond"/>
    <n v="2.1"/>
    <n v="3.3"/>
    <n v="4.5999999999999996"/>
    <n v="6.1"/>
    <n v="46"/>
    <x v="13"/>
    <s v="Low"/>
    <x v="0"/>
  </r>
  <r>
    <s v="2020PF02"/>
    <x v="8"/>
    <x v="26"/>
    <d v="2020-10-17T00:00:00"/>
    <n v="28.1"/>
    <n v="16.899999999999999"/>
    <n v="0"/>
    <x v="6"/>
    <x v="23"/>
    <n v="29121"/>
    <s v="Brisbane"/>
    <n v="2"/>
    <n v="4.3"/>
    <n v="5.5"/>
    <n v="6.6"/>
    <n v="42"/>
    <s v="Geelong"/>
    <n v="2.5"/>
    <n v="4.8"/>
    <n v="7.11"/>
    <n v="11.16"/>
    <n v="82"/>
    <x v="12"/>
    <s v="Low"/>
    <x v="0"/>
  </r>
  <r>
    <s v="2020GF01"/>
    <x v="8"/>
    <x v="27"/>
    <d v="2020-10-24T00:00:00"/>
    <n v="26.8"/>
    <n v="21.6"/>
    <n v="0.4"/>
    <x v="6"/>
    <x v="59"/>
    <n v="29707"/>
    <s v="Richmond"/>
    <n v="2.1"/>
    <n v="3.2"/>
    <n v="7.4"/>
    <n v="12.9"/>
    <n v="81"/>
    <s v="Geelong"/>
    <n v="2.2000000000000002"/>
    <n v="5.5"/>
    <n v="6.8"/>
    <n v="7.8"/>
    <n v="50"/>
    <x v="13"/>
    <s v="Low"/>
    <x v="1"/>
  </r>
  <r>
    <s v="2021R0101"/>
    <x v="9"/>
    <x v="0"/>
    <d v="2021-03-18T00:00:00"/>
    <n v="26.3"/>
    <n v="13.1"/>
    <n v="0"/>
    <x v="1"/>
    <x v="45"/>
    <n v="49218"/>
    <s v="Richmond"/>
    <n v="3.3"/>
    <n v="8.5"/>
    <n v="10.8"/>
    <n v="15.15"/>
    <n v="105"/>
    <s v="Carlton"/>
    <n v="3.2"/>
    <n v="6.6"/>
    <n v="8.1199999999999992"/>
    <n v="11.14"/>
    <n v="80"/>
    <x v="13"/>
    <s v="Medium"/>
    <x v="1"/>
  </r>
  <r>
    <s v="2021R0102"/>
    <x v="9"/>
    <x v="0"/>
    <d v="2021-03-19T00:00:00"/>
    <n v="26.9"/>
    <n v="13.1"/>
    <n v="0"/>
    <x v="1"/>
    <x v="2"/>
    <n v="46051"/>
    <s v="Collingwood"/>
    <n v="1.2"/>
    <n v="4.5999999999999996"/>
    <n v="5.7"/>
    <n v="7.11"/>
    <n v="53"/>
    <s v="Western Bulldogs"/>
    <n v="3.2"/>
    <n v="6.5"/>
    <n v="9.6999999999999993"/>
    <n v="10.9"/>
    <n v="69"/>
    <x v="14"/>
    <s v="Medium"/>
    <x v="0"/>
  </r>
  <r>
    <s v="2021R0103"/>
    <x v="9"/>
    <x v="0"/>
    <d v="2021-03-20T00:00:00"/>
    <n v="25.2"/>
    <n v="14.4"/>
    <n v="0"/>
    <x v="1"/>
    <x v="3"/>
    <n v="21365"/>
    <s v="Melbourne"/>
    <n v="4.4000000000000004"/>
    <n v="7.6"/>
    <n v="9.8000000000000007"/>
    <n v="11.14"/>
    <n v="80"/>
    <s v="Fremantle"/>
    <n v="0.4"/>
    <n v="3.8"/>
    <n v="6.9"/>
    <n v="8.1"/>
    <n v="58"/>
    <x v="16"/>
    <s v="Low"/>
    <x v="1"/>
  </r>
  <r>
    <s v="2021R0104"/>
    <x v="9"/>
    <x v="0"/>
    <d v="2021-03-20T00:00:00"/>
    <n v="32.5"/>
    <n v="19.399999999999999"/>
    <n v="0"/>
    <x v="17"/>
    <x v="43"/>
    <n v="26985"/>
    <s v="Adelaide"/>
    <n v="4.4000000000000004"/>
    <n v="11.7"/>
    <n v="13.9"/>
    <n v="15.13"/>
    <n v="103"/>
    <s v="Geelong"/>
    <n v="2.2999999999999998"/>
    <n v="5.5"/>
    <n v="10.8"/>
    <n v="13.13"/>
    <n v="91"/>
    <x v="4"/>
    <s v="Low"/>
    <x v="1"/>
  </r>
  <r>
    <s v="2021R0105"/>
    <x v="9"/>
    <x v="0"/>
    <d v="2021-03-20T00:00:00"/>
    <n v="25.2"/>
    <n v="14.4"/>
    <n v="0"/>
    <x v="4"/>
    <x v="45"/>
    <n v="25128"/>
    <s v="Essendon"/>
    <n v="2.4"/>
    <n v="10.6"/>
    <n v="11.1"/>
    <n v="13.13"/>
    <n v="91"/>
    <s v="Hawthorn"/>
    <n v="3.1"/>
    <n v="4.3"/>
    <n v="12.3"/>
    <n v="14.8"/>
    <n v="92"/>
    <x v="2"/>
    <s v="Low"/>
    <x v="0"/>
  </r>
  <r>
    <s v="2021R0106"/>
    <x v="9"/>
    <x v="0"/>
    <d v="2021-03-20T00:00:00"/>
    <n v="28.6"/>
    <n v="21.9"/>
    <n v="20.8"/>
    <x v="6"/>
    <x v="17"/>
    <n v="22762"/>
    <s v="Brisbane"/>
    <n v="3.3"/>
    <n v="8.4"/>
    <n v="10.7"/>
    <n v="14.1"/>
    <n v="94"/>
    <s v="Sydney"/>
    <n v="2.4"/>
    <n v="8.4"/>
    <n v="17.600000000000001"/>
    <n v="19.11"/>
    <n v="125"/>
    <x v="0"/>
    <s v="Low"/>
    <x v="0"/>
  </r>
  <r>
    <s v="2021R0107"/>
    <x v="9"/>
    <x v="0"/>
    <d v="2021-03-21T00:00:00"/>
    <n v="20.5"/>
    <n v="16.399999999999999"/>
    <n v="1.6"/>
    <x v="4"/>
    <x v="6"/>
    <n v="13050"/>
    <s v="North Melbourne"/>
    <n v="2.4"/>
    <n v="3.6"/>
    <n v="5.8"/>
    <n v="9.11"/>
    <n v="65"/>
    <s v="Port Adelaide"/>
    <n v="2.2000000000000002"/>
    <n v="10.4"/>
    <n v="14.8"/>
    <n v="17.149999999999999"/>
    <n v="117"/>
    <x v="8"/>
    <s v="Low"/>
    <x v="0"/>
  </r>
  <r>
    <s v="2021R0108"/>
    <x v="9"/>
    <x v="0"/>
    <d v="2021-03-21T00:00:00"/>
    <n v="20.399999999999999"/>
    <n v="19.2"/>
    <n v="114.4"/>
    <x v="14"/>
    <x v="27"/>
    <n v="5014"/>
    <s v="Greater Western Sydney"/>
    <n v="2.2999999999999998"/>
    <n v="4.5"/>
    <n v="8.9"/>
    <n v="11.12"/>
    <n v="78"/>
    <s v="St Kilda"/>
    <n v="1.2"/>
    <n v="5.6"/>
    <n v="9.6"/>
    <n v="13.8"/>
    <n v="86"/>
    <x v="11"/>
    <s v="Low"/>
    <x v="0"/>
  </r>
  <r>
    <s v="2021R0109"/>
    <x v="9"/>
    <x v="0"/>
    <d v="2021-03-21T00:00:00"/>
    <n v="37.6"/>
    <n v="16.2"/>
    <n v="0"/>
    <x v="21"/>
    <x v="13"/>
    <n v="38493"/>
    <s v="West Coast"/>
    <n v="3.3"/>
    <n v="5.4"/>
    <n v="7.7"/>
    <n v="12.11"/>
    <n v="83"/>
    <s v="Gold Coast"/>
    <n v="2.4"/>
    <n v="4.5"/>
    <n v="7.8"/>
    <n v="8.1"/>
    <n v="58"/>
    <x v="7"/>
    <s v="Medium"/>
    <x v="1"/>
  </r>
  <r>
    <s v="2021R0201"/>
    <x v="9"/>
    <x v="1"/>
    <d v="2021-03-25T00:00:00"/>
    <n v="20.5"/>
    <n v="14.7"/>
    <n v="3.6"/>
    <x v="1"/>
    <x v="0"/>
    <n v="51723"/>
    <s v="Carlton"/>
    <n v="3.2"/>
    <n v="8.3000000000000007"/>
    <n v="12.4"/>
    <n v="13.7"/>
    <n v="85"/>
    <s v="Collingwood"/>
    <n v="6.2"/>
    <n v="11.5"/>
    <n v="13.7"/>
    <n v="16.100000000000001"/>
    <n v="106"/>
    <x v="9"/>
    <s v="High"/>
    <x v="0"/>
  </r>
  <r>
    <s v="2021R0202"/>
    <x v="9"/>
    <x v="1"/>
    <d v="2021-03-26T00:00:00"/>
    <n v="22.3"/>
    <n v="11.2"/>
    <n v="0.4"/>
    <x v="10"/>
    <x v="2"/>
    <n v="20070"/>
    <s v="Geelong"/>
    <n v="5.3"/>
    <n v="8.5"/>
    <n v="11.8"/>
    <n v="12.9"/>
    <n v="81"/>
    <s v="Brisbane"/>
    <n v="2.5"/>
    <n v="4.9000000000000004"/>
    <n v="7.11"/>
    <n v="11.14"/>
    <n v="80"/>
    <x v="12"/>
    <s v="Low"/>
    <x v="1"/>
  </r>
  <r>
    <s v="2021R0203"/>
    <x v="9"/>
    <x v="1"/>
    <d v="2021-03-27T00:00:00"/>
    <n v="27.8"/>
    <n v="17.2"/>
    <n v="0"/>
    <x v="7"/>
    <x v="3"/>
    <n v="23946"/>
    <s v="Sydney"/>
    <n v="4.0999999999999996"/>
    <n v="9.6"/>
    <n v="15.11"/>
    <n v="18.13"/>
    <n v="121"/>
    <s v="Adelaide"/>
    <n v="3.2"/>
    <n v="4.5999999999999996"/>
    <n v="6.14"/>
    <n v="11.22"/>
    <n v="88"/>
    <x v="0"/>
    <s v="Low"/>
    <x v="1"/>
  </r>
  <r>
    <s v="2021R0204"/>
    <x v="9"/>
    <x v="1"/>
    <d v="2021-03-27T00:00:00"/>
    <n v="20.8"/>
    <n v="15.9"/>
    <n v="2.8"/>
    <x v="17"/>
    <x v="43"/>
    <n v="29978"/>
    <s v="Port Adelaide"/>
    <n v="6.1"/>
    <n v="11.6"/>
    <n v="15.1"/>
    <n v="18.11"/>
    <n v="119"/>
    <s v="Essendon"/>
    <n v="1.4"/>
    <n v="4.7"/>
    <n v="6.8"/>
    <n v="9.11"/>
    <n v="65"/>
    <x v="8"/>
    <s v="Low"/>
    <x v="1"/>
  </r>
  <r>
    <s v="2021R0205"/>
    <x v="9"/>
    <x v="1"/>
    <d v="2021-03-27T00:00:00"/>
    <n v="21.7"/>
    <n v="13.5"/>
    <n v="2.8"/>
    <x v="4"/>
    <x v="45"/>
    <n v="25903"/>
    <s v="St Kilda"/>
    <n v="3.2"/>
    <n v="6.3"/>
    <n v="8.4"/>
    <n v="11.7"/>
    <n v="73"/>
    <s v="Melbourne"/>
    <n v="3.4"/>
    <n v="6.7"/>
    <n v="9.1300000000000008"/>
    <n v="12.19"/>
    <n v="91"/>
    <x v="16"/>
    <s v="Low"/>
    <x v="0"/>
  </r>
  <r>
    <s v="2021R0206"/>
    <x v="9"/>
    <x v="1"/>
    <d v="2021-03-27T00:00:00"/>
    <n v="29.8"/>
    <n v="20"/>
    <n v="0"/>
    <x v="2"/>
    <x v="11"/>
    <n v="6661"/>
    <s v="Gold Coast"/>
    <n v="3.4"/>
    <n v="9.6"/>
    <n v="11.1"/>
    <n v="14.14"/>
    <n v="98"/>
    <s v="North Melbourne"/>
    <n v="1.2"/>
    <n v="2.4"/>
    <n v="5.5"/>
    <n v="5.9"/>
    <n v="39"/>
    <x v="17"/>
    <s v="Low"/>
    <x v="1"/>
  </r>
  <r>
    <s v="2021R0207"/>
    <x v="9"/>
    <x v="1"/>
    <d v="2021-03-28T00:00:00"/>
    <n v="19.7"/>
    <n v="11.5"/>
    <n v="0"/>
    <x v="1"/>
    <x v="6"/>
    <n v="41051"/>
    <s v="Hawthorn"/>
    <n v="1.1000000000000001"/>
    <n v="5.2"/>
    <n v="6.3"/>
    <n v="7.7"/>
    <n v="49"/>
    <s v="Richmond"/>
    <n v="4.4000000000000004"/>
    <n v="8.6999999999999993"/>
    <n v="9.8000000000000007"/>
    <n v="11.12"/>
    <n v="78"/>
    <x v="13"/>
    <s v="Medium"/>
    <x v="0"/>
  </r>
  <r>
    <s v="2021R0208"/>
    <x v="9"/>
    <x v="1"/>
    <d v="2021-03-28T00:00:00"/>
    <n v="19.7"/>
    <n v="11.5"/>
    <n v="0"/>
    <x v="4"/>
    <x v="27"/>
    <n v="21391"/>
    <s v="Western Bulldogs"/>
    <n v="3.3"/>
    <n v="6.1"/>
    <n v="9.1199999999999992"/>
    <n v="14.16"/>
    <n v="100"/>
    <s v="West Coast"/>
    <n v="3.2"/>
    <n v="6.3"/>
    <n v="12.6"/>
    <n v="14.9"/>
    <n v="93"/>
    <x v="14"/>
    <s v="Low"/>
    <x v="1"/>
  </r>
  <r>
    <s v="2021R0209"/>
    <x v="9"/>
    <x v="1"/>
    <d v="2021-03-28T00:00:00"/>
    <n v="33.200000000000003"/>
    <n v="12.7"/>
    <n v="0"/>
    <x v="21"/>
    <x v="13"/>
    <n v="27625"/>
    <s v="Fremantle"/>
    <n v="4.5999999999999996"/>
    <n v="5.12"/>
    <n v="9.16"/>
    <n v="11.21"/>
    <n v="87"/>
    <s v="Greater Western Sydney"/>
    <n v="1.5"/>
    <n v="1.9"/>
    <n v="3.12"/>
    <n v="7.14"/>
    <n v="56"/>
    <x v="5"/>
    <s v="Low"/>
    <x v="1"/>
  </r>
  <r>
    <s v="2021R0301"/>
    <x v="9"/>
    <x v="2"/>
    <d v="2021-04-01T00:00:00"/>
    <n v="29.6"/>
    <n v="10"/>
    <n v="0"/>
    <x v="4"/>
    <x v="8"/>
    <n v="28057"/>
    <s v="Collingwood"/>
    <n v="4.2"/>
    <n v="7.3"/>
    <n v="9.5"/>
    <n v="11.6"/>
    <n v="72"/>
    <s v="Brisbane"/>
    <n v="2.1"/>
    <n v="6.1"/>
    <n v="8.3000000000000007"/>
    <n v="11.7"/>
    <n v="73"/>
    <x v="3"/>
    <s v="Low"/>
    <x v="0"/>
  </r>
  <r>
    <s v="2021R0302"/>
    <x v="9"/>
    <x v="2"/>
    <d v="2021-04-02T00:00:00"/>
    <n v="30.9"/>
    <n v="11.2"/>
    <n v="0"/>
    <x v="4"/>
    <x v="50"/>
    <n v="28483"/>
    <s v="North Melbourne"/>
    <n v="2.2000000000000002"/>
    <n v="3.4"/>
    <n v="3.8"/>
    <n v="5.9"/>
    <n v="39"/>
    <s v="Western Bulldogs"/>
    <n v="4.2"/>
    <n v="9.6"/>
    <n v="15.1"/>
    <n v="25.17"/>
    <n v="167"/>
    <x v="14"/>
    <s v="Low"/>
    <x v="0"/>
  </r>
  <r>
    <s v="2021R0303"/>
    <x v="9"/>
    <x v="2"/>
    <d v="2021-04-02T00:00:00"/>
    <n v="32.299999999999997"/>
    <n v="12.8"/>
    <n v="0"/>
    <x v="17"/>
    <x v="0"/>
    <n v="30175"/>
    <s v="Adelaide"/>
    <n v="5"/>
    <n v="8.1999999999999993"/>
    <n v="11.6"/>
    <n v="14.11"/>
    <n v="95"/>
    <s v="Gold Coast"/>
    <n v="5.6"/>
    <n v="5.9"/>
    <n v="9.11"/>
    <n v="12.13"/>
    <n v="85"/>
    <x v="4"/>
    <s v="Medium"/>
    <x v="1"/>
  </r>
  <r>
    <s v="2021R0304"/>
    <x v="9"/>
    <x v="2"/>
    <d v="2021-04-03T00:00:00"/>
    <n v="31.7"/>
    <n v="15.3"/>
    <n v="0"/>
    <x v="1"/>
    <x v="3"/>
    <n v="43637"/>
    <s v="Richmond"/>
    <n v="1.3"/>
    <n v="4.5999999999999996"/>
    <n v="7.9"/>
    <n v="10.119999999999999"/>
    <n v="72"/>
    <s v="Sydney"/>
    <n v="2.5"/>
    <n v="10.1"/>
    <n v="15.12"/>
    <n v="17.149999999999999"/>
    <n v="117"/>
    <x v="0"/>
    <s v="Medium"/>
    <x v="0"/>
  </r>
  <r>
    <s v="2021R0305"/>
    <x v="9"/>
    <x v="2"/>
    <d v="2021-04-03T00:00:00"/>
    <n v="31.7"/>
    <n v="15.3"/>
    <n v="0"/>
    <x v="4"/>
    <x v="38"/>
    <n v="29234"/>
    <s v="Essendon"/>
    <n v="6.4"/>
    <n v="12.6"/>
    <n v="16.100000000000001"/>
    <n v="22.11"/>
    <n v="143"/>
    <s v="St Kilda"/>
    <n v="3.3"/>
    <n v="4.5"/>
    <n v="6.9"/>
    <n v="9.14"/>
    <n v="68"/>
    <x v="6"/>
    <s v="Low"/>
    <x v="1"/>
  </r>
  <r>
    <s v="2021R0306"/>
    <x v="9"/>
    <x v="2"/>
    <d v="2021-04-03T00:00:00"/>
    <n v="31"/>
    <n v="17.899999999999999"/>
    <n v="0"/>
    <x v="21"/>
    <x v="40"/>
    <n v="42090"/>
    <s v="West Coast"/>
    <n v="5.4"/>
    <n v="10.7"/>
    <n v="13.8"/>
    <n v="16.12"/>
    <n v="108"/>
    <s v="Port Adelaide"/>
    <n v="1.1000000000000001"/>
    <n v="2.2999999999999998"/>
    <n v="6.3"/>
    <n v="11.5"/>
    <n v="71"/>
    <x v="7"/>
    <s v="Medium"/>
    <x v="1"/>
  </r>
  <r>
    <s v="2021R0307"/>
    <x v="9"/>
    <x v="2"/>
    <d v="2021-04-04T00:00:00"/>
    <n v="25.2"/>
    <n v="16.2"/>
    <n v="0"/>
    <x v="4"/>
    <x v="27"/>
    <n v="24551"/>
    <s v="Carlton"/>
    <n v="3.5"/>
    <n v="9.9"/>
    <n v="13.11"/>
    <n v="16.13"/>
    <n v="109"/>
    <s v="Fremantle"/>
    <n v="3.1"/>
    <n v="4.4000000000000004"/>
    <n v="6.7"/>
    <n v="9.1"/>
    <n v="64"/>
    <x v="1"/>
    <s v="Low"/>
    <x v="1"/>
  </r>
  <r>
    <s v="2021R0308"/>
    <x v="9"/>
    <x v="2"/>
    <d v="2021-04-04T00:00:00"/>
    <n v="28.1"/>
    <n v="5.8"/>
    <n v="0"/>
    <x v="11"/>
    <x v="32"/>
    <n v="9563"/>
    <s v="Greater Western Sydney"/>
    <n v="5.0999999999999996"/>
    <n v="7.1"/>
    <n v="8.1"/>
    <n v="11.2"/>
    <n v="68"/>
    <s v="Melbourne"/>
    <n v="2.2999999999999998"/>
    <n v="6.5"/>
    <n v="10.7"/>
    <n v="15.12"/>
    <n v="102"/>
    <x v="16"/>
    <s v="Low"/>
    <x v="0"/>
  </r>
  <r>
    <s v="2021R0309"/>
    <x v="9"/>
    <x v="2"/>
    <d v="2021-04-05T00:00:00"/>
    <n v="19.600000000000001"/>
    <n v="15.1"/>
    <n v="0"/>
    <x v="1"/>
    <x v="27"/>
    <n v="50030"/>
    <s v="Geelong"/>
    <n v="3.3"/>
    <n v="6.4"/>
    <n v="9.6999999999999993"/>
    <n v="10.9"/>
    <n v="69"/>
    <s v="Hawthorn"/>
    <n v="2.1"/>
    <n v="3.5"/>
    <n v="5.7"/>
    <n v="9.1"/>
    <n v="64"/>
    <x v="12"/>
    <s v="High"/>
    <x v="1"/>
  </r>
  <r>
    <s v="2021R0401"/>
    <x v="9"/>
    <x v="3"/>
    <d v="2021-04-08T00:00:00"/>
    <n v="25.5"/>
    <n v="18.399999999999999"/>
    <n v="2.4"/>
    <x v="7"/>
    <x v="0"/>
    <n v="28039"/>
    <s v="Sydney"/>
    <n v="2.5"/>
    <n v="7.9"/>
    <n v="9.11"/>
    <n v="11.17"/>
    <n v="83"/>
    <s v="Essendon"/>
    <n v="4.0999999999999996"/>
    <n v="7.4"/>
    <n v="10.6"/>
    <n v="12.8"/>
    <n v="80"/>
    <x v="0"/>
    <s v="Low"/>
    <x v="1"/>
  </r>
  <r>
    <s v="2021R0402"/>
    <x v="9"/>
    <x v="3"/>
    <d v="2021-04-09T00:00:00"/>
    <n v="20.7"/>
    <n v="14.4"/>
    <n v="0.6"/>
    <x v="17"/>
    <x v="0"/>
    <n v="33742"/>
    <s v="Port Adelaide"/>
    <n v="3.3"/>
    <n v="6.1"/>
    <n v="9.1199999999999992"/>
    <n v="11.13"/>
    <n v="79"/>
    <s v="Richmond"/>
    <n v="4.2"/>
    <n v="6.3"/>
    <n v="8.6999999999999993"/>
    <n v="11.11"/>
    <n v="77"/>
    <x v="8"/>
    <s v="Medium"/>
    <x v="1"/>
  </r>
  <r>
    <s v="2021R0403"/>
    <x v="9"/>
    <x v="3"/>
    <d v="2021-04-10T00:00:00"/>
    <n v="14.8"/>
    <n v="8.1"/>
    <n v="0.6"/>
    <x v="20"/>
    <x v="57"/>
    <n v="7387"/>
    <s v="Western Bulldogs"/>
    <n v="3.3"/>
    <n v="7.6"/>
    <n v="9.1"/>
    <n v="10.130000000000001"/>
    <n v="73"/>
    <s v="Brisbane"/>
    <n v="2.1"/>
    <n v="3.4"/>
    <n v="6.6"/>
    <n v="8.6"/>
    <n v="54"/>
    <x v="14"/>
    <s v="Low"/>
    <x v="1"/>
  </r>
  <r>
    <s v="2021R0404"/>
    <x v="9"/>
    <x v="3"/>
    <d v="2021-04-10T00:00:00"/>
    <n v="18.2"/>
    <n v="11.6"/>
    <n v="0"/>
    <x v="4"/>
    <x v="38"/>
    <n v="16710"/>
    <s v="St Kilda"/>
    <n v="4.2"/>
    <n v="5.5"/>
    <n v="10.11"/>
    <n v="15.12"/>
    <n v="102"/>
    <s v="West Coast"/>
    <n v="6.2"/>
    <n v="10.3"/>
    <n v="13.3"/>
    <n v="13.4"/>
    <n v="82"/>
    <x v="11"/>
    <s v="Low"/>
    <x v="1"/>
  </r>
  <r>
    <s v="2021R0405"/>
    <x v="9"/>
    <x v="3"/>
    <d v="2021-04-10T00:00:00"/>
    <n v="32.9"/>
    <n v="18.3"/>
    <n v="0"/>
    <x v="2"/>
    <x v="45"/>
    <n v="11618"/>
    <s v="Gold Coast"/>
    <n v="1.2"/>
    <n v="4.4000000000000004"/>
    <n v="8.8000000000000007"/>
    <n v="8.11"/>
    <n v="59"/>
    <s v="Carlton"/>
    <n v="2.4"/>
    <n v="6.6"/>
    <n v="8.9"/>
    <n v="9.16"/>
    <n v="70"/>
    <x v="1"/>
    <s v="Low"/>
    <x v="0"/>
  </r>
  <r>
    <s v="2021R0406"/>
    <x v="9"/>
    <x v="3"/>
    <d v="2021-04-10T00:00:00"/>
    <n v="18.2"/>
    <n v="11.6"/>
    <n v="0"/>
    <x v="1"/>
    <x v="45"/>
    <n v="29866"/>
    <s v="Collingwood"/>
    <n v="1.2"/>
    <n v="4.5"/>
    <n v="7.6"/>
    <n v="9.6"/>
    <n v="60"/>
    <s v="Greater Western Sydney"/>
    <n v="2.2000000000000002"/>
    <n v="6.3"/>
    <n v="10.3"/>
    <n v="14.6"/>
    <n v="90"/>
    <x v="15"/>
    <s v="Low"/>
    <x v="0"/>
  </r>
  <r>
    <s v="2021R0407"/>
    <x v="9"/>
    <x v="3"/>
    <d v="2021-04-11T00:00:00"/>
    <n v="15"/>
    <n v="7"/>
    <n v="4.5999999999999996"/>
    <x v="4"/>
    <x v="6"/>
    <n v="13479"/>
    <s v="North Melbourne"/>
    <n v="2.2000000000000002"/>
    <n v="6.3"/>
    <n v="9.6999999999999993"/>
    <n v="10.8"/>
    <n v="68"/>
    <s v="Adelaide"/>
    <n v="5.2"/>
    <n v="8.6"/>
    <n v="8.9"/>
    <n v="16.13"/>
    <n v="109"/>
    <x v="4"/>
    <s v="Low"/>
    <x v="0"/>
  </r>
  <r>
    <s v="2021R0408"/>
    <x v="9"/>
    <x v="3"/>
    <d v="2021-04-11T00:00:00"/>
    <n v="15"/>
    <n v="7"/>
    <n v="4.5999999999999996"/>
    <x v="1"/>
    <x v="27"/>
    <n v="33728"/>
    <s v="Melbourne"/>
    <n v="2.4"/>
    <n v="6.8"/>
    <n v="9.9"/>
    <n v="12.13"/>
    <n v="85"/>
    <s v="Geelong"/>
    <n v="1.1000000000000001"/>
    <n v="3.3"/>
    <n v="8.3000000000000007"/>
    <n v="9.6"/>
    <n v="60"/>
    <x v="16"/>
    <s v="Medium"/>
    <x v="1"/>
  </r>
  <r>
    <s v="2021R0409"/>
    <x v="9"/>
    <x v="3"/>
    <d v="2021-04-11T00:00:00"/>
    <n v="22.7"/>
    <n v="16.3"/>
    <n v="4.4000000000000004"/>
    <x v="21"/>
    <x v="10"/>
    <n v="29490"/>
    <s v="Fremantle"/>
    <n v="5.6"/>
    <n v="6.11"/>
    <n v="10.119999999999999"/>
    <n v="13.18"/>
    <n v="96"/>
    <s v="Hawthorn"/>
    <n v="0.2"/>
    <n v="5.4"/>
    <n v="8.8000000000000007"/>
    <n v="12.9"/>
    <n v="81"/>
    <x v="5"/>
    <s v="Low"/>
    <x v="1"/>
  </r>
  <r>
    <s v="2021R0501"/>
    <x v="9"/>
    <x v="4"/>
    <d v="2021-04-15T00:00:00"/>
    <n v="20.399999999999999"/>
    <n v="10.4"/>
    <n v="0"/>
    <x v="4"/>
    <x v="0"/>
    <n v="32056"/>
    <s v="St Kilda"/>
    <n v="3.4"/>
    <n v="4.5"/>
    <n v="6.6"/>
    <n v="7.6"/>
    <n v="48"/>
    <s v="Richmond"/>
    <n v="3.3"/>
    <n v="8.6"/>
    <n v="15.12"/>
    <n v="20.14"/>
    <n v="134"/>
    <x v="13"/>
    <s v="Medium"/>
    <x v="0"/>
  </r>
  <r>
    <s v="2021R0502"/>
    <x v="9"/>
    <x v="4"/>
    <d v="2021-04-16T00:00:00"/>
    <n v="26"/>
    <n v="10.6"/>
    <n v="0"/>
    <x v="21"/>
    <x v="32"/>
    <n v="54159"/>
    <s v="West Coast"/>
    <n v="3.1"/>
    <n v="9.5"/>
    <n v="14.6"/>
    <n v="16.7"/>
    <n v="103"/>
    <s v="Collingwood"/>
    <n v="5.4"/>
    <n v="7.5"/>
    <n v="7.7"/>
    <n v="11.1"/>
    <n v="76"/>
    <x v="7"/>
    <s v="High"/>
    <x v="1"/>
  </r>
  <r>
    <s v="2021R0503"/>
    <x v="9"/>
    <x v="4"/>
    <d v="2021-04-17T00:00:00"/>
    <n v="17.399999999999999"/>
    <n v="11.2"/>
    <n v="0"/>
    <x v="4"/>
    <x v="38"/>
    <n v="18920"/>
    <s v="Western Bulldogs"/>
    <n v="4.0999999999999996"/>
    <n v="11.4"/>
    <n v="13.9"/>
    <n v="17.16"/>
    <n v="118"/>
    <s v="Gold Coast"/>
    <n v="0.2"/>
    <n v="1.3"/>
    <n v="7.4"/>
    <n v="8.8000000000000007"/>
    <n v="56"/>
    <x v="14"/>
    <s v="Low"/>
    <x v="1"/>
  </r>
  <r>
    <s v="2021R0504"/>
    <x v="9"/>
    <x v="4"/>
    <d v="2021-04-17T00:00:00"/>
    <n v="19.7"/>
    <n v="14.7"/>
    <n v="0"/>
    <x v="7"/>
    <x v="38"/>
    <n v="33541"/>
    <s v="Sydney"/>
    <n v="3.3"/>
    <n v="6.4"/>
    <n v="8.8000000000000007"/>
    <n v="10.9"/>
    <n v="69"/>
    <s v="Greater Western Sydney"/>
    <n v="1.4"/>
    <n v="3.7"/>
    <n v="5.1100000000000003"/>
    <n v="9.17"/>
    <n v="71"/>
    <x v="15"/>
    <s v="Medium"/>
    <x v="0"/>
  </r>
  <r>
    <s v="2021R0505"/>
    <x v="9"/>
    <x v="4"/>
    <d v="2021-04-17T00:00:00"/>
    <n v="17.399999999999999"/>
    <n v="11.2"/>
    <n v="0"/>
    <x v="1"/>
    <x v="45"/>
    <n v="32893"/>
    <s v="Carlton"/>
    <n v="3.3"/>
    <n v="4.5"/>
    <n v="6.1"/>
    <n v="9.14"/>
    <n v="68"/>
    <s v="Port Adelaide"/>
    <n v="4.2"/>
    <n v="8.4"/>
    <n v="14.5"/>
    <n v="15.6"/>
    <n v="96"/>
    <x v="8"/>
    <s v="Medium"/>
    <x v="0"/>
  </r>
  <r>
    <s v="2021R0506"/>
    <x v="9"/>
    <x v="4"/>
    <d v="2021-04-17T00:00:00"/>
    <n v="24.7"/>
    <n v="19.5"/>
    <n v="0"/>
    <x v="6"/>
    <x v="45"/>
    <n v="23544"/>
    <s v="Brisbane"/>
    <n v="4.2"/>
    <n v="7.5"/>
    <n v="12.6"/>
    <n v="15.12"/>
    <n v="102"/>
    <s v="Essendon"/>
    <n v="0.3"/>
    <n v="1.5"/>
    <n v="4.5999999999999996"/>
    <n v="6.9"/>
    <n v="45"/>
    <x v="3"/>
    <s v="Low"/>
    <x v="1"/>
  </r>
  <r>
    <s v="2021R0507"/>
    <x v="9"/>
    <x v="4"/>
    <d v="2021-04-18T00:00:00"/>
    <n v="19.7"/>
    <n v="14.2"/>
    <n v="0"/>
    <x v="17"/>
    <x v="22"/>
    <n v="31454"/>
    <s v="Adelaide"/>
    <n v="2.1"/>
    <n v="5.5"/>
    <n v="8.6"/>
    <n v="11.6"/>
    <n v="72"/>
    <s v="Fremantle"/>
    <n v="2.1"/>
    <n v="3.5"/>
    <n v="8.6999999999999993"/>
    <n v="12.12"/>
    <n v="84"/>
    <x v="5"/>
    <s v="Medium"/>
    <x v="0"/>
  </r>
  <r>
    <s v="2021R0508"/>
    <x v="9"/>
    <x v="4"/>
    <d v="2021-04-18T00:00:00"/>
    <n v="18.5"/>
    <n v="12.1"/>
    <n v="0"/>
    <x v="1"/>
    <x v="27"/>
    <n v="36337"/>
    <s v="Hawthorn"/>
    <n v="4.3"/>
    <n v="5.3"/>
    <n v="6.6"/>
    <n v="8.6"/>
    <n v="54"/>
    <s v="Melbourne"/>
    <n v="2.5"/>
    <n v="4.7"/>
    <n v="7.1"/>
    <n v="15.14"/>
    <n v="104"/>
    <x v="16"/>
    <s v="Medium"/>
    <x v="0"/>
  </r>
  <r>
    <s v="2021R0509"/>
    <x v="9"/>
    <x v="4"/>
    <d v="2021-04-18T00:00:00"/>
    <n v="18.8"/>
    <n v="11.5"/>
    <n v="0"/>
    <x v="10"/>
    <x v="12"/>
    <n v="21282"/>
    <s v="Geelong"/>
    <n v="1.3"/>
    <n v="3.9"/>
    <n v="7.12"/>
    <n v="10.17"/>
    <n v="77"/>
    <s v="North Melbourne"/>
    <n v="3.1"/>
    <n v="3.3"/>
    <n v="5.4"/>
    <n v="7.5"/>
    <n v="47"/>
    <x v="12"/>
    <s v="Low"/>
    <x v="1"/>
  </r>
  <r>
    <s v="2021R0601"/>
    <x v="9"/>
    <x v="5"/>
    <d v="2021-04-23T00:00:00"/>
    <n v="18.3"/>
    <n v="0.5"/>
    <n v="0"/>
    <x v="11"/>
    <x v="2"/>
    <n v="10064"/>
    <s v="Greater Western Sydney"/>
    <n v="1.1000000000000001"/>
    <n v="4.5"/>
    <n v="6.8"/>
    <n v="9.11"/>
    <n v="65"/>
    <s v="Western Bulldogs"/>
    <n v="2.2999999999999998"/>
    <n v="5.7"/>
    <n v="6.11"/>
    <n v="15.14"/>
    <n v="104"/>
    <x v="14"/>
    <s v="Low"/>
    <x v="0"/>
  </r>
  <r>
    <s v="2021R0602"/>
    <x v="9"/>
    <x v="5"/>
    <d v="2021-04-24T00:00:00"/>
    <n v="18.7"/>
    <n v="11.8"/>
    <n v="0"/>
    <x v="10"/>
    <x v="3"/>
    <n v="21282"/>
    <s v="Geelong"/>
    <n v="2.2999999999999998"/>
    <n v="12.4"/>
    <n v="18.7"/>
    <n v="21.1"/>
    <n v="136"/>
    <s v="West Coast"/>
    <n v="3.2"/>
    <n v="3.3"/>
    <n v="4.4000000000000004"/>
    <n v="5.9"/>
    <n v="39"/>
    <x v="12"/>
    <s v="Low"/>
    <x v="1"/>
  </r>
  <r>
    <s v="2021R0603"/>
    <x v="9"/>
    <x v="5"/>
    <d v="2021-04-24T00:00:00"/>
    <n v="23.8"/>
    <n v="15.1"/>
    <n v="0"/>
    <x v="2"/>
    <x v="3"/>
    <n v="9819"/>
    <s v="Gold Coast"/>
    <n v="4.2"/>
    <n v="8.1999999999999993"/>
    <n v="13.6"/>
    <n v="15.1"/>
    <n v="100"/>
    <s v="Sydney"/>
    <n v="3.1"/>
    <n v="4.4000000000000004"/>
    <n v="5.5"/>
    <n v="9.6"/>
    <n v="60"/>
    <x v="17"/>
    <s v="Low"/>
    <x v="1"/>
  </r>
  <r>
    <s v="2021R0604"/>
    <x v="9"/>
    <x v="5"/>
    <d v="2021-04-24T00:00:00"/>
    <n v="17.600000000000001"/>
    <n v="11.8"/>
    <n v="0"/>
    <x v="4"/>
    <x v="38"/>
    <n v="29576"/>
    <s v="Carlton"/>
    <n v="3.5"/>
    <n v="5.7"/>
    <n v="9.11"/>
    <n v="12.13"/>
    <n v="85"/>
    <s v="Brisbane"/>
    <n v="2.2999999999999998"/>
    <n v="9.9"/>
    <n v="13.12"/>
    <n v="15.13"/>
    <n v="103"/>
    <x v="3"/>
    <s v="Low"/>
    <x v="0"/>
  </r>
  <r>
    <s v="2021R0605"/>
    <x v="9"/>
    <x v="5"/>
    <d v="2021-04-24T00:00:00"/>
    <n v="17.600000000000001"/>
    <n v="11.8"/>
    <n v="0"/>
    <x v="1"/>
    <x v="45"/>
    <n v="56418"/>
    <s v="Melbourne"/>
    <n v="2.2000000000000002"/>
    <n v="6.6"/>
    <n v="10.8"/>
    <n v="12.1"/>
    <n v="82"/>
    <s v="Richmond"/>
    <n v="3.3"/>
    <n v="3.7"/>
    <n v="5.8"/>
    <n v="6.12"/>
    <n v="48"/>
    <x v="16"/>
    <s v="High"/>
    <x v="1"/>
  </r>
  <r>
    <s v="2021R0606"/>
    <x v="9"/>
    <x v="5"/>
    <d v="2021-04-24T00:00:00"/>
    <n v="31.2"/>
    <n v="12.8"/>
    <n v="0"/>
    <x v="21"/>
    <x v="51"/>
    <n v="0"/>
    <s v="Fremantle"/>
    <n v="3.4"/>
    <n v="7.9"/>
    <n v="11.13"/>
    <n v="14.15"/>
    <n v="99"/>
    <s v="North Melbourne"/>
    <n v="2.2000000000000002"/>
    <n v="3.5"/>
    <n v="5.9"/>
    <n v="6.12"/>
    <n v="48"/>
    <x v="5"/>
    <s v="Low"/>
    <x v="1"/>
  </r>
  <r>
    <s v="2021R0607"/>
    <x v="9"/>
    <x v="5"/>
    <d v="2021-04-25T00:00:00"/>
    <n v="19"/>
    <n v="1.3"/>
    <n v="0"/>
    <x v="12"/>
    <x v="60"/>
    <n v="9007"/>
    <s v="Hawthorn"/>
    <n v="5.2"/>
    <n v="9.5"/>
    <n v="13.6"/>
    <n v="15.12"/>
    <n v="102"/>
    <s v="Adelaide"/>
    <n v="4"/>
    <n v="14"/>
    <n v="16.100000000000001"/>
    <n v="16.3"/>
    <n v="99"/>
    <x v="2"/>
    <s v="Low"/>
    <x v="1"/>
  </r>
  <r>
    <s v="2021R0608"/>
    <x v="9"/>
    <x v="5"/>
    <d v="2021-04-25T00:00:00"/>
    <n v="17"/>
    <n v="7.3"/>
    <n v="2"/>
    <x v="1"/>
    <x v="27"/>
    <n v="78113"/>
    <s v="Collingwood"/>
    <n v="4.0999999999999996"/>
    <n v="8.1"/>
    <n v="11.5"/>
    <n v="13.7"/>
    <n v="85"/>
    <s v="Essendon"/>
    <n v="4.4000000000000004"/>
    <n v="8.6999999999999993"/>
    <n v="11.1"/>
    <n v="16.13"/>
    <n v="109"/>
    <x v="6"/>
    <s v="High"/>
    <x v="0"/>
  </r>
  <r>
    <s v="2021R0609"/>
    <x v="9"/>
    <x v="5"/>
    <d v="2021-04-25T00:00:00"/>
    <n v="19.8"/>
    <n v="8"/>
    <n v="0"/>
    <x v="17"/>
    <x v="32"/>
    <n v="33125"/>
    <s v="Port Adelaide"/>
    <n v="4.0999999999999996"/>
    <n v="8.3000000000000007"/>
    <n v="11.8"/>
    <n v="14.9"/>
    <n v="93"/>
    <s v="St Kilda"/>
    <n v="1.4"/>
    <n v="2.5"/>
    <n v="3.7"/>
    <n v="5.9"/>
    <n v="39"/>
    <x v="8"/>
    <s v="Medium"/>
    <x v="1"/>
  </r>
  <r>
    <s v="2021R0701"/>
    <x v="9"/>
    <x v="6"/>
    <d v="2021-04-30T00:00:00"/>
    <n v="24.4"/>
    <n v="6.6"/>
    <n v="0"/>
    <x v="1"/>
    <x v="2"/>
    <n v="52402"/>
    <s v="Richmond"/>
    <n v="1.4"/>
    <n v="2.8"/>
    <n v="7.1"/>
    <n v="11.11"/>
    <n v="77"/>
    <s v="Western Bulldogs"/>
    <n v="3.6"/>
    <n v="5.9"/>
    <n v="6.1"/>
    <n v="7.13"/>
    <n v="55"/>
    <x v="13"/>
    <s v="High"/>
    <x v="1"/>
  </r>
  <r>
    <s v="2021R0702"/>
    <x v="9"/>
    <x v="6"/>
    <d v="2021-05-01T00:00:00"/>
    <n v="25.2"/>
    <n v="9.1"/>
    <n v="0"/>
    <x v="1"/>
    <x v="3"/>
    <n v="24397"/>
    <s v="Collingwood"/>
    <n v="2.2999999999999998"/>
    <n v="2.8"/>
    <n v="5.1100000000000003"/>
    <n v="7.13"/>
    <n v="55"/>
    <s v="Gold Coast"/>
    <n v="2.2000000000000002"/>
    <n v="6.3"/>
    <n v="9.3000000000000007"/>
    <n v="12.7"/>
    <n v="79"/>
    <x v="17"/>
    <s v="Low"/>
    <x v="0"/>
  </r>
  <r>
    <s v="2021R0703"/>
    <x v="9"/>
    <x v="6"/>
    <d v="2021-05-01T00:00:00"/>
    <n v="28.9"/>
    <n v="14.8"/>
    <n v="0"/>
    <x v="17"/>
    <x v="14"/>
    <n v="28853"/>
    <s v="Adelaide"/>
    <n v="1.1000000000000001"/>
    <n v="2.4"/>
    <n v="3.9"/>
    <n v="4.1500000000000004"/>
    <n v="39"/>
    <s v="Greater Western Sydney"/>
    <n v="1.8"/>
    <n v="6.12"/>
    <n v="10.14"/>
    <n v="15.16"/>
    <n v="106"/>
    <x v="15"/>
    <s v="Low"/>
    <x v="0"/>
  </r>
  <r>
    <s v="2021R0704"/>
    <x v="9"/>
    <x v="6"/>
    <d v="2021-05-01T00:00:00"/>
    <n v="25.2"/>
    <n v="9.1"/>
    <n v="0"/>
    <x v="4"/>
    <x v="38"/>
    <n v="26433"/>
    <s v="St Kilda"/>
    <n v="5.4"/>
    <n v="10.9"/>
    <n v="14.11"/>
    <n v="19.14"/>
    <n v="128"/>
    <s v="Hawthorn"/>
    <n v="0"/>
    <n v="4.2"/>
    <n v="6.3"/>
    <n v="9.5"/>
    <n v="59"/>
    <x v="11"/>
    <s v="Low"/>
    <x v="1"/>
  </r>
  <r>
    <s v="2021R0705"/>
    <x v="9"/>
    <x v="6"/>
    <d v="2021-05-01T00:00:00"/>
    <n v="23.9"/>
    <n v="14.2"/>
    <n v="0"/>
    <x v="7"/>
    <x v="45"/>
    <n v="29123"/>
    <s v="Sydney"/>
    <n v="2.1"/>
    <n v="7.2"/>
    <n v="10.6"/>
    <n v="14.6"/>
    <n v="90"/>
    <s v="Geelong"/>
    <n v="6.5"/>
    <n v="7.8"/>
    <n v="10.1"/>
    <n v="12.16"/>
    <n v="88"/>
    <x v="0"/>
    <s v="Low"/>
    <x v="1"/>
  </r>
  <r>
    <s v="2021R0706"/>
    <x v="9"/>
    <x v="6"/>
    <d v="2021-05-01T00:00:00"/>
    <n v="22.3"/>
    <n v="16.7"/>
    <n v="6.2"/>
    <x v="6"/>
    <x v="45"/>
    <n v="20007"/>
    <s v="Brisbane"/>
    <n v="4.5"/>
    <n v="8.8000000000000007"/>
    <n v="11.15"/>
    <n v="13.15"/>
    <n v="93"/>
    <s v="Port Adelaide"/>
    <n v="1.2"/>
    <n v="2.6"/>
    <n v="3.9"/>
    <n v="5.14"/>
    <n v="44"/>
    <x v="3"/>
    <s v="Low"/>
    <x v="1"/>
  </r>
  <r>
    <s v="2021R0707"/>
    <x v="9"/>
    <x v="6"/>
    <d v="2021-05-02T00:00:00"/>
    <m/>
    <m/>
    <m/>
    <x v="8"/>
    <x v="6"/>
    <n v="6009"/>
    <s v="North Melbourne"/>
    <n v="4.0999999999999996"/>
    <n v="9.5"/>
    <n v="10.6"/>
    <n v="11.7"/>
    <n v="73"/>
    <s v="Melbourne"/>
    <n v="3.2"/>
    <n v="6.4"/>
    <n v="12.7"/>
    <n v="16.7"/>
    <n v="103"/>
    <x v="16"/>
    <s v="Low"/>
    <x v="0"/>
  </r>
  <r>
    <s v="2021R0708"/>
    <x v="9"/>
    <x v="6"/>
    <d v="2021-05-02T00:00:00"/>
    <n v="25.8"/>
    <n v="13.1"/>
    <n v="0"/>
    <x v="1"/>
    <x v="27"/>
    <n v="57447"/>
    <s v="Essendon"/>
    <n v="6.4"/>
    <n v="8.6999999999999993"/>
    <n v="12.8"/>
    <n v="16.11"/>
    <n v="107"/>
    <s v="Carlton"/>
    <n v="4.2"/>
    <n v="8.5"/>
    <n v="14.7"/>
    <n v="19.899999999999999"/>
    <n v="123"/>
    <x v="1"/>
    <s v="High"/>
    <x v="0"/>
  </r>
  <r>
    <s v="2021R0709"/>
    <x v="9"/>
    <x v="6"/>
    <d v="2021-05-02T00:00:00"/>
    <n v="23.4"/>
    <n v="7.2"/>
    <n v="0"/>
    <x v="21"/>
    <x v="10"/>
    <n v="0"/>
    <s v="West Coast"/>
    <n v="4.2"/>
    <n v="11.4"/>
    <n v="17.8"/>
    <n v="20.12"/>
    <n v="132"/>
    <s v="Fremantle"/>
    <n v="4"/>
    <n v="9.3000000000000007"/>
    <n v="11.5"/>
    <n v="11.7"/>
    <n v="73"/>
    <x v="7"/>
    <s v="Low"/>
    <x v="1"/>
  </r>
  <r>
    <s v="2021R0801"/>
    <x v="9"/>
    <x v="7"/>
    <d v="2021-05-07T00:00:00"/>
    <n v="22"/>
    <n v="8.3000000000000007"/>
    <n v="0.2"/>
    <x v="1"/>
    <x v="2"/>
    <n v="54857"/>
    <s v="Richmond"/>
    <n v="4.3"/>
    <n v="7.7"/>
    <n v="8.9"/>
    <n v="9.9"/>
    <n v="63"/>
    <s v="Geelong"/>
    <n v="1.3"/>
    <n v="6.4"/>
    <n v="14.8"/>
    <n v="19.12"/>
    <n v="126"/>
    <x v="12"/>
    <s v="High"/>
    <x v="0"/>
  </r>
  <r>
    <s v="2021R0802"/>
    <x v="9"/>
    <x v="7"/>
    <d v="2021-05-08T00:00:00"/>
    <n v="24.7"/>
    <n v="17.399999999999999"/>
    <n v="0"/>
    <x v="2"/>
    <x v="3"/>
    <n v="9271"/>
    <s v="Gold Coast"/>
    <n v="1.4"/>
    <n v="3.7"/>
    <n v="7.9"/>
    <n v="7.12"/>
    <n v="54"/>
    <s v="St Kilda"/>
    <n v="0.3"/>
    <n v="3.7"/>
    <n v="4.12"/>
    <n v="8.15"/>
    <n v="63"/>
    <x v="11"/>
    <s v="Low"/>
    <x v="0"/>
  </r>
  <r>
    <s v="2021R0803"/>
    <x v="9"/>
    <x v="7"/>
    <d v="2021-05-08T00:00:00"/>
    <n v="26.3"/>
    <n v="14"/>
    <n v="1.4"/>
    <x v="14"/>
    <x v="9"/>
    <n v="8526"/>
    <s v="Greater Western Sydney"/>
    <n v="6.2"/>
    <n v="7.4"/>
    <n v="14.8"/>
    <n v="16.11"/>
    <n v="107"/>
    <s v="Essendon"/>
    <n v="2.2000000000000002"/>
    <n v="5.7"/>
    <n v="10.7"/>
    <n v="16.899999999999999"/>
    <n v="105"/>
    <x v="15"/>
    <s v="Low"/>
    <x v="1"/>
  </r>
  <r>
    <s v="2021R0804"/>
    <x v="9"/>
    <x v="7"/>
    <d v="2021-05-08T00:00:00"/>
    <n v="19.7"/>
    <n v="11.7"/>
    <n v="0"/>
    <x v="4"/>
    <x v="38"/>
    <n v="22329"/>
    <s v="North Melbourne"/>
    <n v="2.2000000000000002"/>
    <n v="3.6"/>
    <n v="8.6999999999999993"/>
    <n v="11.1"/>
    <n v="76"/>
    <s v="Collingwood"/>
    <n v="3.2"/>
    <n v="8.6"/>
    <n v="12.1"/>
    <n v="14.1"/>
    <n v="94"/>
    <x v="9"/>
    <s v="Low"/>
    <x v="0"/>
  </r>
  <r>
    <s v="2021R0805"/>
    <x v="9"/>
    <x v="7"/>
    <d v="2021-05-08T00:00:00"/>
    <n v="19.7"/>
    <n v="11.7"/>
    <n v="0"/>
    <x v="1"/>
    <x v="45"/>
    <n v="35567"/>
    <s v="Melbourne"/>
    <n v="3.1"/>
    <n v="5.6"/>
    <n v="8.6"/>
    <n v="10.7"/>
    <n v="67"/>
    <s v="Sydney"/>
    <n v="3.3"/>
    <n v="3.7"/>
    <n v="6.8"/>
    <n v="8.1"/>
    <n v="58"/>
    <x v="16"/>
    <s v="Medium"/>
    <x v="1"/>
  </r>
  <r>
    <s v="2021R0806"/>
    <x v="9"/>
    <x v="7"/>
    <d v="2021-05-08T00:00:00"/>
    <n v="19.5"/>
    <n v="11.4"/>
    <n v="0"/>
    <x v="17"/>
    <x v="11"/>
    <n v="43069"/>
    <s v="Port Adelaide"/>
    <n v="2.4"/>
    <n v="4.5999999999999996"/>
    <n v="9.1"/>
    <n v="12.15"/>
    <n v="87"/>
    <s v="Adelaide"/>
    <n v="1"/>
    <n v="1.4"/>
    <n v="4.5"/>
    <n v="5.8"/>
    <n v="38"/>
    <x v="8"/>
    <s v="Medium"/>
    <x v="1"/>
  </r>
  <r>
    <s v="2021R0807"/>
    <x v="9"/>
    <x v="7"/>
    <d v="2021-05-09T00:00:00"/>
    <n v="19.8"/>
    <n v="10.3"/>
    <n v="0.8"/>
    <x v="1"/>
    <x v="6"/>
    <n v="15277"/>
    <s v="Hawthorn"/>
    <n v="0.3"/>
    <n v="3.6"/>
    <n v="5.0999999999999996"/>
    <n v="8.1199999999999992"/>
    <n v="60"/>
    <s v="West Coast"/>
    <n v="0.5"/>
    <n v="7.9"/>
    <n v="11.11"/>
    <n v="14.14"/>
    <n v="98"/>
    <x v="7"/>
    <s v="Low"/>
    <x v="0"/>
  </r>
  <r>
    <s v="2021R0808"/>
    <x v="9"/>
    <x v="7"/>
    <d v="2021-05-09T00:00:00"/>
    <n v="19.8"/>
    <n v="10.3"/>
    <n v="0.8"/>
    <x v="4"/>
    <x v="27"/>
    <n v="27663"/>
    <s v="Western Bulldogs"/>
    <n v="4.3"/>
    <n v="6.6"/>
    <n v="10.8"/>
    <n v="16.11"/>
    <n v="107"/>
    <s v="Carlton"/>
    <n v="3.3"/>
    <n v="8.6"/>
    <n v="12.1"/>
    <n v="13.13"/>
    <n v="91"/>
    <x v="14"/>
    <s v="Low"/>
    <x v="1"/>
  </r>
  <r>
    <s v="2021R0809"/>
    <x v="9"/>
    <x v="7"/>
    <d v="2021-05-09T00:00:00"/>
    <n v="26.6"/>
    <n v="16.7"/>
    <n v="0"/>
    <x v="6"/>
    <x v="12"/>
    <n v="15403"/>
    <s v="Brisbane"/>
    <n v="5.4"/>
    <n v="8.6999999999999993"/>
    <n v="12.9"/>
    <n v="14.11"/>
    <n v="95"/>
    <s v="Fremantle"/>
    <n v="2.1"/>
    <n v="3.3"/>
    <n v="7.7"/>
    <n v="10.11"/>
    <n v="71"/>
    <x v="3"/>
    <s v="Low"/>
    <x v="1"/>
  </r>
  <r>
    <s v="2021R0901"/>
    <x v="9"/>
    <x v="8"/>
    <d v="2021-05-14T00:00:00"/>
    <n v="15"/>
    <n v="6"/>
    <n v="3.2"/>
    <x v="4"/>
    <x v="2"/>
    <n v="26712"/>
    <s v="St Kilda"/>
    <n v="0.7"/>
    <n v="3.11"/>
    <n v="4.13"/>
    <n v="5.17"/>
    <n v="47"/>
    <s v="Geelong"/>
    <n v="2.1"/>
    <n v="4.2"/>
    <n v="6.6"/>
    <n v="10.8"/>
    <n v="68"/>
    <x v="12"/>
    <s v="Low"/>
    <x v="0"/>
  </r>
  <r>
    <s v="2021R0902"/>
    <x v="9"/>
    <x v="8"/>
    <d v="2021-05-15T00:00:00"/>
    <n v="17.8"/>
    <n v="10.5"/>
    <n v="0"/>
    <x v="7"/>
    <x v="3"/>
    <n v="31448"/>
    <s v="Sydney"/>
    <n v="1.2"/>
    <n v="4.3"/>
    <n v="7.7"/>
    <n v="10.119999999999999"/>
    <n v="72"/>
    <s v="Collingwood"/>
    <n v="4.2"/>
    <n v="4.4000000000000004"/>
    <n v="4.5999999999999996"/>
    <n v="5.12"/>
    <n v="42"/>
    <x v="0"/>
    <s v="Medium"/>
    <x v="1"/>
  </r>
  <r>
    <s v="2021R0903"/>
    <x v="9"/>
    <x v="8"/>
    <d v="2021-05-15T00:00:00"/>
    <n v="13.6"/>
    <n v="1.6"/>
    <n v="0"/>
    <x v="12"/>
    <x v="9"/>
    <n v="9121"/>
    <s v="Hawthorn"/>
    <n v="5.3"/>
    <n v="8.6"/>
    <n v="9.8000000000000007"/>
    <n v="12.8"/>
    <n v="80"/>
    <s v="North Melbourne"/>
    <n v="1.1000000000000001"/>
    <n v="5.2"/>
    <n v="9.6999999999999993"/>
    <n v="13.9"/>
    <n v="87"/>
    <x v="10"/>
    <s v="Low"/>
    <x v="0"/>
  </r>
  <r>
    <s v="2021R0904"/>
    <x v="9"/>
    <x v="8"/>
    <d v="2021-05-15T00:00:00"/>
    <n v="24.5"/>
    <n v="11.4"/>
    <n v="0"/>
    <x v="2"/>
    <x v="38"/>
    <n v="12636"/>
    <s v="Gold Coast"/>
    <n v="2.2999999999999998"/>
    <n v="3.6"/>
    <n v="3.7"/>
    <n v="7.9"/>
    <n v="51"/>
    <s v="Brisbane"/>
    <n v="3.3"/>
    <n v="8.5"/>
    <n v="16.7"/>
    <n v="19.100000000000001"/>
    <n v="124"/>
    <x v="3"/>
    <s v="Low"/>
    <x v="0"/>
  </r>
  <r>
    <s v="2021R0905"/>
    <x v="9"/>
    <x v="8"/>
    <d v="2021-05-15T00:00:00"/>
    <n v="12.2"/>
    <n v="6.1"/>
    <n v="3.6"/>
    <x v="4"/>
    <x v="45"/>
    <n v="18798"/>
    <s v="Richmond"/>
    <n v="3"/>
    <n v="6.2"/>
    <n v="10.5"/>
    <n v="13.9"/>
    <n v="87"/>
    <s v="Greater Western Sydney"/>
    <n v="4.3"/>
    <n v="9.5"/>
    <n v="10.8"/>
    <n v="12.11"/>
    <n v="83"/>
    <x v="13"/>
    <s v="Low"/>
    <x v="1"/>
  </r>
  <r>
    <s v="2021R0906"/>
    <x v="9"/>
    <x v="8"/>
    <d v="2021-05-15T00:00:00"/>
    <n v="16.600000000000001"/>
    <n v="12.5"/>
    <n v="0.4"/>
    <x v="17"/>
    <x v="11"/>
    <n v="32787"/>
    <s v="Port Adelaide"/>
    <n v="2.1"/>
    <n v="8.1"/>
    <n v="9.4"/>
    <n v="12.5"/>
    <n v="77"/>
    <s v="Western Bulldogs"/>
    <n v="6.2"/>
    <n v="8.1999999999999993"/>
    <n v="12.5"/>
    <n v="15.6"/>
    <n v="96"/>
    <x v="14"/>
    <s v="Medium"/>
    <x v="0"/>
  </r>
  <r>
    <s v="2021R0907"/>
    <x v="9"/>
    <x v="8"/>
    <d v="2021-05-16T00:00:00"/>
    <n v="15.3"/>
    <n v="6.6"/>
    <n v="0.8"/>
    <x v="4"/>
    <x v="6"/>
    <n v="26357"/>
    <s v="Essendon"/>
    <n v="3.2"/>
    <n v="5.2"/>
    <n v="7.6"/>
    <n v="10.8"/>
    <n v="68"/>
    <s v="Fremantle"/>
    <n v="2.2000000000000002"/>
    <n v="4.5999999999999996"/>
    <n v="7.9"/>
    <n v="8.1300000000000008"/>
    <n v="61"/>
    <x v="6"/>
    <s v="Low"/>
    <x v="1"/>
  </r>
  <r>
    <s v="2021R0908"/>
    <x v="9"/>
    <x v="8"/>
    <d v="2021-05-16T00:00:00"/>
    <n v="15.3"/>
    <n v="6.6"/>
    <n v="0.8"/>
    <x v="1"/>
    <x v="27"/>
    <n v="38581"/>
    <s v="Melbourne"/>
    <n v="4.3"/>
    <n v="8.6"/>
    <n v="12.9"/>
    <n v="13.16"/>
    <n v="94"/>
    <s v="Carlton"/>
    <n v="3.2"/>
    <n v="6.5"/>
    <n v="8.6999999999999993"/>
    <n v="10.8"/>
    <n v="68"/>
    <x v="16"/>
    <s v="Medium"/>
    <x v="1"/>
  </r>
  <r>
    <s v="2021R0909"/>
    <x v="9"/>
    <x v="8"/>
    <d v="2021-05-16T00:00:00"/>
    <n v="24.2"/>
    <n v="14.9"/>
    <n v="0"/>
    <x v="21"/>
    <x v="10"/>
    <n v="43427"/>
    <s v="West Coast"/>
    <n v="2.5"/>
    <n v="9.6"/>
    <n v="14.7"/>
    <n v="16.100000000000001"/>
    <n v="106"/>
    <s v="Adelaide"/>
    <n v="2.2999999999999998"/>
    <n v="4.7"/>
    <n v="8.8000000000000007"/>
    <n v="11.1"/>
    <n v="76"/>
    <x v="7"/>
    <s v="Medium"/>
    <x v="1"/>
  </r>
  <r>
    <s v="2021R1001"/>
    <x v="9"/>
    <x v="9"/>
    <d v="2021-05-21T00:00:00"/>
    <n v="23.4"/>
    <n v="12.2"/>
    <n v="0"/>
    <x v="6"/>
    <x v="2"/>
    <n v="31127"/>
    <s v="Brisbane"/>
    <n v="3.5"/>
    <n v="7.9"/>
    <n v="11.11"/>
    <n v="15.12"/>
    <n v="102"/>
    <s v="Richmond"/>
    <n v="5.0999999999999996"/>
    <n v="7.2"/>
    <n v="8.5"/>
    <n v="11.8"/>
    <n v="74"/>
    <x v="3"/>
    <s v="Medium"/>
    <x v="1"/>
  </r>
  <r>
    <s v="2021R1002"/>
    <x v="9"/>
    <x v="9"/>
    <d v="2021-05-22T00:00:00"/>
    <n v="18.7"/>
    <n v="0.4"/>
    <n v="0.2"/>
    <x v="1"/>
    <x v="3"/>
    <n v="45741"/>
    <s v="Carlton"/>
    <n v="4.0999999999999996"/>
    <n v="8.3000000000000007"/>
    <n v="12.4"/>
    <n v="13.8"/>
    <n v="86"/>
    <s v="Hawthorn"/>
    <n v="2.2999999999999998"/>
    <n v="7.6"/>
    <n v="8.9"/>
    <n v="9.9"/>
    <n v="63"/>
    <x v="1"/>
    <s v="Medium"/>
    <x v="1"/>
  </r>
  <r>
    <s v="2021R1003"/>
    <x v="9"/>
    <x v="9"/>
    <d v="2021-05-22T00:00:00"/>
    <n v="19.3"/>
    <n v="2.1"/>
    <n v="0"/>
    <x v="10"/>
    <x v="9"/>
    <n v="22055"/>
    <s v="Geelong"/>
    <n v="4"/>
    <n v="6.1"/>
    <n v="10.3"/>
    <n v="14.7"/>
    <n v="91"/>
    <s v="Gold Coast"/>
    <n v="1.1000000000000001"/>
    <n v="3.6"/>
    <n v="4.8"/>
    <n v="8.9"/>
    <n v="57"/>
    <x v="12"/>
    <s v="Low"/>
    <x v="1"/>
  </r>
  <r>
    <s v="2021R1004"/>
    <x v="9"/>
    <x v="9"/>
    <d v="2021-05-22T00:00:00"/>
    <n v="23.5"/>
    <n v="9.3000000000000007"/>
    <n v="0"/>
    <x v="17"/>
    <x v="43"/>
    <n v="31373"/>
    <s v="Adelaide"/>
    <n v="4.2"/>
    <n v="8.4"/>
    <n v="11.5"/>
    <n v="15.6"/>
    <n v="96"/>
    <s v="Melbourne"/>
    <n v="5.0999999999999996"/>
    <n v="8.4"/>
    <n v="11.8"/>
    <n v="14.11"/>
    <n v="95"/>
    <x v="4"/>
    <s v="Medium"/>
    <x v="1"/>
  </r>
  <r>
    <s v="2021R1005"/>
    <x v="9"/>
    <x v="9"/>
    <d v="2021-05-22T00:00:00"/>
    <n v="18.7"/>
    <n v="0.4"/>
    <n v="0.2"/>
    <x v="4"/>
    <x v="45"/>
    <n v="28720"/>
    <s v="Western Bulldogs"/>
    <n v="3.5"/>
    <n v="10.1"/>
    <n v="15.13"/>
    <n v="21.18"/>
    <n v="144"/>
    <s v="St Kilda"/>
    <n v="2"/>
    <n v="3.1"/>
    <n v="4.2"/>
    <n v="5.3"/>
    <n v="33"/>
    <x v="14"/>
    <s v="Low"/>
    <x v="1"/>
  </r>
  <r>
    <s v="2021R1006"/>
    <x v="9"/>
    <x v="9"/>
    <d v="2021-05-22T00:00:00"/>
    <n v="20.2"/>
    <n v="13.1"/>
    <n v="0"/>
    <x v="21"/>
    <x v="16"/>
    <n v="29134"/>
    <s v="Fremantle"/>
    <n v="3.2"/>
    <n v="6.6"/>
    <n v="10.11"/>
    <n v="12.14"/>
    <n v="86"/>
    <s v="Sydney"/>
    <n v="4"/>
    <n v="9.3000000000000007"/>
    <n v="9.4"/>
    <n v="13.6"/>
    <n v="84"/>
    <x v="5"/>
    <s v="Low"/>
    <x v="1"/>
  </r>
  <r>
    <s v="2021R1007"/>
    <x v="9"/>
    <x v="9"/>
    <d v="2021-05-23T00:00:00"/>
    <n v="20.100000000000001"/>
    <n v="9.1999999999999993"/>
    <n v="0"/>
    <x v="14"/>
    <x v="6"/>
    <n v="9046"/>
    <s v="Greater Western Sydney"/>
    <n v="4.2"/>
    <n v="7.8"/>
    <n v="10.130000000000001"/>
    <n v="13.15"/>
    <n v="93"/>
    <s v="West Coast"/>
    <n v="3.4"/>
    <n v="7.7"/>
    <n v="10.9"/>
    <n v="11.11"/>
    <n v="77"/>
    <x v="15"/>
    <s v="Low"/>
    <x v="1"/>
  </r>
  <r>
    <s v="2021R1008"/>
    <x v="9"/>
    <x v="9"/>
    <d v="2021-05-23T00:00:00"/>
    <n v="19.7"/>
    <n v="3.1"/>
    <n v="0"/>
    <x v="1"/>
    <x v="27"/>
    <n v="23415"/>
    <s v="Collingwood"/>
    <n v="3.1"/>
    <n v="4.5999999999999996"/>
    <n v="6.9"/>
    <n v="8.1"/>
    <n v="58"/>
    <s v="Port Adelaide"/>
    <n v="0.1"/>
    <n v="2.2999999999999998"/>
    <n v="4.8"/>
    <n v="8.11"/>
    <n v="59"/>
    <x v="8"/>
    <s v="Low"/>
    <x v="0"/>
  </r>
  <r>
    <s v="2021R1009"/>
    <x v="9"/>
    <x v="9"/>
    <d v="2021-05-23T00:00:00"/>
    <n v="19.7"/>
    <n v="3.1"/>
    <n v="0"/>
    <x v="4"/>
    <x v="12"/>
    <n v="33121"/>
    <s v="Essendon"/>
    <n v="6.4"/>
    <n v="11.5"/>
    <n v="15.6"/>
    <n v="22.9"/>
    <n v="141"/>
    <s v="North Melbourne"/>
    <n v="2.1"/>
    <n v="3.3"/>
    <n v="8.8000000000000007"/>
    <n v="10.9"/>
    <n v="69"/>
    <x v="6"/>
    <s v="Medium"/>
    <x v="1"/>
  </r>
  <r>
    <s v="2021R1101"/>
    <x v="9"/>
    <x v="10"/>
    <d v="2021-05-28T00:00:00"/>
    <n v="13.6"/>
    <n v="9.1"/>
    <n v="0.6"/>
    <x v="4"/>
    <x v="2"/>
    <n v="0"/>
    <s v="Western Bulldogs"/>
    <n v="2.2000000000000002"/>
    <n v="6.5"/>
    <n v="6.8"/>
    <n v="8.11"/>
    <n v="59"/>
    <s v="Melbourne"/>
    <n v="6.5"/>
    <n v="9.6"/>
    <n v="12.8"/>
    <n v="13.9"/>
    <n v="87"/>
    <x v="16"/>
    <s v="Low"/>
    <x v="0"/>
  </r>
  <r>
    <s v="2021R1102"/>
    <x v="9"/>
    <x v="10"/>
    <d v="2021-05-29T00:00:00"/>
    <n v="13.4"/>
    <n v="9.8000000000000007"/>
    <n v="0"/>
    <x v="1"/>
    <x v="3"/>
    <n v="0"/>
    <s v="Collingwood"/>
    <n v="0.3"/>
    <n v="0.7"/>
    <n v="1.1100000000000001"/>
    <n v="6.15"/>
    <n v="51"/>
    <s v="Geelong"/>
    <n v="2.2999999999999998"/>
    <n v="5.8"/>
    <n v="5.1100000000000003"/>
    <n v="8.1300000000000008"/>
    <n v="61"/>
    <x v="12"/>
    <s v="Low"/>
    <x v="0"/>
  </r>
  <r>
    <s v="2021R1103"/>
    <x v="9"/>
    <x v="10"/>
    <d v="2021-05-29T00:00:00"/>
    <n v="21"/>
    <n v="11"/>
    <n v="0"/>
    <x v="6"/>
    <x v="9"/>
    <n v="22038"/>
    <s v="Brisbane"/>
    <n v="6.4"/>
    <n v="10.7"/>
    <n v="14.1"/>
    <n v="19.149999999999999"/>
    <n v="129"/>
    <s v="Greater Western Sydney"/>
    <n v="1"/>
    <n v="4.0999999999999996"/>
    <n v="5.3"/>
    <n v="10.5"/>
    <n v="65"/>
    <x v="3"/>
    <s v="Low"/>
    <x v="1"/>
  </r>
  <r>
    <s v="2021R1104"/>
    <x v="9"/>
    <x v="10"/>
    <d v="2021-05-29T00:00:00"/>
    <n v="13.4"/>
    <n v="9.8000000000000007"/>
    <n v="0"/>
    <x v="4"/>
    <x v="38"/>
    <n v="0"/>
    <s v="St Kilda"/>
    <n v="3.6"/>
    <n v="7.11"/>
    <n v="11.14"/>
    <n v="12.16"/>
    <n v="88"/>
    <s v="North Melbourne"/>
    <n v="1"/>
    <n v="3.4"/>
    <n v="5.7"/>
    <n v="10.8"/>
    <n v="68"/>
    <x v="11"/>
    <s v="Low"/>
    <x v="1"/>
  </r>
  <r>
    <s v="2021R1105"/>
    <x v="9"/>
    <x v="10"/>
    <d v="2021-05-29T00:00:00"/>
    <n v="20.6"/>
    <n v="15.2"/>
    <n v="11.4"/>
    <x v="21"/>
    <x v="16"/>
    <n v="41883"/>
    <s v="West Coast"/>
    <n v="3"/>
    <n v="9"/>
    <n v="10.5"/>
    <n v="11.5"/>
    <n v="71"/>
    <s v="Essendon"/>
    <n v="2.4"/>
    <n v="5.7"/>
    <n v="9.8000000000000007"/>
    <n v="12.15"/>
    <n v="87"/>
    <x v="6"/>
    <s v="Medium"/>
    <x v="0"/>
  </r>
  <r>
    <s v="2021R1106"/>
    <x v="9"/>
    <x v="10"/>
    <d v="2021-05-29T00:00:00"/>
    <n v="15.3"/>
    <n v="8.5"/>
    <n v="0"/>
    <x v="7"/>
    <x v="8"/>
    <n v="1241"/>
    <s v="Gold Coast"/>
    <n v="4.5"/>
    <n v="10.8"/>
    <n v="13.1"/>
    <n v="17.11"/>
    <n v="113"/>
    <s v="Hawthorn"/>
    <n v="3.2"/>
    <n v="6.4"/>
    <n v="8.5"/>
    <n v="11.1"/>
    <n v="76"/>
    <x v="17"/>
    <s v="Low"/>
    <x v="1"/>
  </r>
  <r>
    <s v="2021R1107"/>
    <x v="9"/>
    <x v="10"/>
    <d v="2021-05-30T00:00:00"/>
    <n v="16.2"/>
    <n v="10.4"/>
    <n v="0"/>
    <x v="14"/>
    <x v="9"/>
    <n v="4236"/>
    <s v="Richmond"/>
    <n v="3.1"/>
    <n v="8.3000000000000007"/>
    <n v="14.6"/>
    <n v="17.899999999999999"/>
    <n v="111"/>
    <s v="Adelaide"/>
    <n v="6.3"/>
    <n v="7.7"/>
    <n v="8.9"/>
    <n v="12.11"/>
    <n v="83"/>
    <x v="13"/>
    <s v="Low"/>
    <x v="1"/>
  </r>
  <r>
    <s v="2021R1108"/>
    <x v="9"/>
    <x v="10"/>
    <d v="2021-05-30T00:00:00"/>
    <n v="15.3"/>
    <n v="10.3"/>
    <n v="0"/>
    <x v="7"/>
    <x v="27"/>
    <n v="29882"/>
    <s v="Sydney"/>
    <n v="5.3"/>
    <n v="8.4"/>
    <n v="11.6"/>
    <n v="15.1"/>
    <n v="100"/>
    <s v="Carlton"/>
    <n v="4.3"/>
    <n v="8.5"/>
    <n v="10.9"/>
    <n v="11.12"/>
    <n v="78"/>
    <x v="0"/>
    <s v="Low"/>
    <x v="1"/>
  </r>
  <r>
    <s v="2021R1109"/>
    <x v="9"/>
    <x v="10"/>
    <d v="2021-05-30T00:00:00"/>
    <n v="16.7"/>
    <n v="2.2000000000000002"/>
    <n v="0"/>
    <x v="17"/>
    <x v="61"/>
    <n v="26759"/>
    <s v="Port Adelaide"/>
    <n v="7.5"/>
    <n v="12.5"/>
    <n v="14.5"/>
    <n v="18.7"/>
    <n v="115"/>
    <s v="Fremantle"/>
    <n v="0.7"/>
    <n v="6.1"/>
    <n v="8.1300000000000008"/>
    <n v="9.15"/>
    <n v="69"/>
    <x v="8"/>
    <s v="Low"/>
    <x v="1"/>
  </r>
  <r>
    <s v="2021R1201"/>
    <x v="9"/>
    <x v="11"/>
    <d v="2021-06-04T00:00:00"/>
    <n v="20.100000000000001"/>
    <n v="8.5"/>
    <n v="7"/>
    <x v="14"/>
    <x v="2"/>
    <n v="3772"/>
    <s v="Melbourne"/>
    <n v="2.2999999999999998"/>
    <n v="5.4"/>
    <n v="10.9"/>
    <n v="14.13"/>
    <n v="97"/>
    <s v="Brisbane"/>
    <n v="4.4000000000000004"/>
    <n v="8.6"/>
    <n v="10.8"/>
    <n v="11.9"/>
    <n v="75"/>
    <x v="16"/>
    <s v="Low"/>
    <x v="1"/>
  </r>
  <r>
    <s v="2021R1202"/>
    <x v="9"/>
    <x v="11"/>
    <d v="2021-06-05T00:00:00"/>
    <n v="17.8"/>
    <n v="8.6"/>
    <n v="0"/>
    <x v="7"/>
    <x v="3"/>
    <n v="19020"/>
    <s v="Sydney"/>
    <n v="4.5999999999999996"/>
    <n v="6.7"/>
    <n v="10.11"/>
    <n v="13.14"/>
    <n v="92"/>
    <s v="St Kilda"/>
    <n v="3.4"/>
    <n v="5.7"/>
    <n v="9.6999999999999993"/>
    <n v="12.11"/>
    <n v="83"/>
    <x v="0"/>
    <s v="Low"/>
    <x v="1"/>
  </r>
  <r>
    <s v="2021R1203"/>
    <x v="9"/>
    <x v="11"/>
    <d v="2021-06-05T00:00:00"/>
    <n v="16.899999999999999"/>
    <n v="6.1"/>
    <n v="0"/>
    <x v="17"/>
    <x v="43"/>
    <n v="30446"/>
    <s v="Adelaide"/>
    <n v="1.1000000000000001"/>
    <n v="5.6"/>
    <n v="8.1"/>
    <n v="10.130000000000001"/>
    <n v="73"/>
    <s v="Collingwood"/>
    <n v="5"/>
    <n v="7"/>
    <n v="11.3"/>
    <n v="12.6"/>
    <n v="78"/>
    <x v="9"/>
    <s v="Medium"/>
    <x v="0"/>
  </r>
  <r>
    <s v="2021R1204"/>
    <x v="9"/>
    <x v="11"/>
    <d v="2021-06-05T00:00:00"/>
    <n v="21.8"/>
    <n v="5.7"/>
    <n v="0"/>
    <x v="21"/>
    <x v="16"/>
    <n v="55656"/>
    <s v="Essendon"/>
    <n v="1.2"/>
    <n v="5.4"/>
    <n v="8.1"/>
    <n v="12.12"/>
    <n v="84"/>
    <s v="Richmond"/>
    <n v="4.3"/>
    <n v="8.6999999999999993"/>
    <n v="12.8"/>
    <n v="19.899999999999999"/>
    <n v="123"/>
    <x v="13"/>
    <s v="High"/>
    <x v="0"/>
  </r>
  <r>
    <s v="2021R1205"/>
    <x v="9"/>
    <x v="11"/>
    <d v="2021-06-06T00:00:00"/>
    <n v="19.399999999999999"/>
    <n v="7.9"/>
    <n v="0"/>
    <x v="7"/>
    <x v="27"/>
    <n v="5137"/>
    <s v="Carlton"/>
    <n v="3.6"/>
    <n v="6.9"/>
    <n v="9.1"/>
    <n v="10.130000000000001"/>
    <n v="73"/>
    <s v="West Coast"/>
    <n v="4.0999999999999996"/>
    <n v="8.5"/>
    <n v="12.8"/>
    <n v="14.11"/>
    <n v="95"/>
    <x v="7"/>
    <s v="Low"/>
    <x v="0"/>
  </r>
  <r>
    <s v="2021R1206"/>
    <x v="9"/>
    <x v="11"/>
    <d v="2021-06-06T00:00:00"/>
    <n v="20.6"/>
    <n v="7.4"/>
    <n v="0"/>
    <x v="21"/>
    <x v="12"/>
    <n v="32875"/>
    <s v="Fremantle"/>
    <n v="2.2000000000000002"/>
    <n v="4.4000000000000004"/>
    <n v="7.8"/>
    <n v="9.11"/>
    <n v="65"/>
    <s v="Western Bulldogs"/>
    <n v="3.3"/>
    <n v="6.8"/>
    <n v="8.1"/>
    <n v="13.15"/>
    <n v="93"/>
    <x v="14"/>
    <s v="Medium"/>
    <x v="0"/>
  </r>
  <r>
    <s v="2021R1301"/>
    <x v="9"/>
    <x v="12"/>
    <d v="2021-06-10T00:00:00"/>
    <n v="14.8"/>
    <n v="9.3000000000000007"/>
    <n v="0.2"/>
    <x v="17"/>
    <x v="11"/>
    <n v="28718"/>
    <s v="Port Adelaide"/>
    <n v="5.0999999999999996"/>
    <n v="8.1999999999999993"/>
    <n v="10.4"/>
    <n v="14.7"/>
    <n v="91"/>
    <s v="Geelong"/>
    <n v="4.3"/>
    <n v="8.5"/>
    <n v="11.8"/>
    <n v="17.100000000000001"/>
    <n v="112"/>
    <x v="12"/>
    <s v="Low"/>
    <x v="0"/>
  </r>
  <r>
    <s v="2021R1302"/>
    <x v="9"/>
    <x v="12"/>
    <d v="2021-06-11T00:00:00"/>
    <n v="16.7"/>
    <n v="4.5999999999999996"/>
    <n v="6.6"/>
    <x v="7"/>
    <x v="2"/>
    <n v="25904"/>
    <s v="Sydney"/>
    <n v="3.2"/>
    <n v="5.3"/>
    <n v="6.4"/>
    <n v="7.9"/>
    <n v="51"/>
    <s v="Hawthorn"/>
    <n v="4.2"/>
    <n v="9.3000000000000007"/>
    <n v="10.4"/>
    <n v="14.5"/>
    <n v="89"/>
    <x v="2"/>
    <s v="Low"/>
    <x v="0"/>
  </r>
  <r>
    <s v="2021R1303"/>
    <x v="9"/>
    <x v="12"/>
    <d v="2021-06-12T00:00:00"/>
    <n v="21"/>
    <n v="10.5"/>
    <n v="0.2"/>
    <x v="21"/>
    <x v="47"/>
    <n v="27318"/>
    <s v="Fremantle"/>
    <n v="2.2000000000000002"/>
    <n v="3.4"/>
    <n v="9.6999999999999993"/>
    <n v="11.1"/>
    <n v="76"/>
    <s v="Gold Coast"/>
    <n v="1.3"/>
    <n v="1.8"/>
    <n v="5.9"/>
    <n v="6.13"/>
    <n v="49"/>
    <x v="5"/>
    <s v="Low"/>
    <x v="1"/>
  </r>
  <r>
    <s v="2021R1304"/>
    <x v="9"/>
    <x v="12"/>
    <d v="2021-06-12T00:00:00"/>
    <n v="26"/>
    <n v="20.2"/>
    <m/>
    <x v="15"/>
    <x v="45"/>
    <n v="5969"/>
    <s v="St Kilda"/>
    <n v="4.3"/>
    <n v="7.6"/>
    <n v="8.9"/>
    <n v="8.1199999999999992"/>
    <n v="60"/>
    <s v="Adelaide"/>
    <n v="0"/>
    <n v="2.6"/>
    <n v="6.6"/>
    <n v="9.1199999999999992"/>
    <n v="66"/>
    <x v="4"/>
    <s v="Low"/>
    <x v="0"/>
  </r>
  <r>
    <s v="2021R1305"/>
    <x v="9"/>
    <x v="12"/>
    <d v="2021-06-13T00:00:00"/>
    <n v="15.3"/>
    <n v="11.6"/>
    <n v="3.4"/>
    <x v="8"/>
    <x v="27"/>
    <n v="3462"/>
    <s v="North Melbourne"/>
    <n v="5.0999999999999996"/>
    <n v="9.4"/>
    <n v="13.7"/>
    <n v="14.1"/>
    <n v="94"/>
    <s v="Greater Western Sydney"/>
    <n v="4.0999999999999996"/>
    <n v="8.4"/>
    <n v="8.9"/>
    <n v="14.1"/>
    <n v="94"/>
    <x v="18"/>
    <s v="Low"/>
    <x v="2"/>
  </r>
  <r>
    <s v="2021R1306"/>
    <x v="9"/>
    <x v="12"/>
    <d v="2021-06-13T00:00:00"/>
    <n v="20.100000000000001"/>
    <n v="8.4"/>
    <n v="0"/>
    <x v="21"/>
    <x v="62"/>
    <n v="50834"/>
    <s v="West Coast"/>
    <n v="3"/>
    <n v="7.1"/>
    <n v="8.3000000000000007"/>
    <n v="13.7"/>
    <n v="85"/>
    <s v="Richmond"/>
    <n v="2.2000000000000002"/>
    <n v="7.5"/>
    <n v="9.9"/>
    <n v="12.9"/>
    <n v="81"/>
    <x v="7"/>
    <s v="High"/>
    <x v="1"/>
  </r>
  <r>
    <s v="2021R1307"/>
    <x v="9"/>
    <x v="12"/>
    <d v="2021-06-14T00:00:00"/>
    <n v="17.3"/>
    <n v="9.8000000000000007"/>
    <n v="0"/>
    <x v="7"/>
    <x v="27"/>
    <n v="16453"/>
    <s v="Melbourne"/>
    <n v="2.2000000000000002"/>
    <n v="4.4000000000000004"/>
    <n v="8.6"/>
    <n v="9.9"/>
    <n v="63"/>
    <s v="Collingwood"/>
    <n v="1.4"/>
    <n v="6.8"/>
    <n v="8.11"/>
    <n v="11.14"/>
    <n v="80"/>
    <x v="9"/>
    <s v="Low"/>
    <x v="0"/>
  </r>
  <r>
    <s v="2021R1401"/>
    <x v="9"/>
    <x v="13"/>
    <d v="2021-06-18T00:00:00"/>
    <n v="14.9"/>
    <n v="3.3"/>
    <n v="0"/>
    <x v="10"/>
    <x v="2"/>
    <n v="6583"/>
    <s v="Geelong"/>
    <n v="1.4"/>
    <n v="6.6"/>
    <n v="9.1"/>
    <n v="12.11"/>
    <n v="83"/>
    <s v="Western Bulldogs"/>
    <n v="1.4"/>
    <n v="5.5"/>
    <n v="9.8000000000000007"/>
    <n v="11.12"/>
    <n v="78"/>
    <x v="12"/>
    <s v="Low"/>
    <x v="1"/>
  </r>
  <r>
    <s v="2021R1402"/>
    <x v="9"/>
    <x v="13"/>
    <d v="2021-06-19T00:00:00"/>
    <n v="20.399999999999999"/>
    <n v="13"/>
    <n v="0"/>
    <x v="2"/>
    <x v="3"/>
    <n v="7117"/>
    <s v="Gold Coast"/>
    <n v="1"/>
    <n v="2.1"/>
    <n v="2.4"/>
    <n v="4.7"/>
    <n v="31"/>
    <s v="Port Adelaide"/>
    <n v="3.3"/>
    <n v="7.5"/>
    <n v="11.8"/>
    <n v="12.9"/>
    <n v="81"/>
    <x v="8"/>
    <s v="Low"/>
    <x v="0"/>
  </r>
  <r>
    <s v="2021R1403"/>
    <x v="9"/>
    <x v="13"/>
    <d v="2021-06-19T00:00:00"/>
    <n v="14.1"/>
    <n v="7.1"/>
    <n v="0.6"/>
    <x v="8"/>
    <x v="38"/>
    <n v="5060"/>
    <s v="North Melbourne"/>
    <n v="1.2"/>
    <n v="4.3"/>
    <n v="5.6"/>
    <n v="6.9"/>
    <n v="45"/>
    <s v="Brisbane"/>
    <n v="2.4"/>
    <n v="3.7"/>
    <n v="6.9"/>
    <n v="9.14"/>
    <n v="68"/>
    <x v="3"/>
    <s v="Low"/>
    <x v="0"/>
  </r>
  <r>
    <s v="2021R1404"/>
    <x v="9"/>
    <x v="13"/>
    <d v="2021-06-19T00:00:00"/>
    <n v="15.2"/>
    <n v="10.7"/>
    <n v="2.4"/>
    <x v="14"/>
    <x v="45"/>
    <n v="7035"/>
    <s v="Greater Western Sydney"/>
    <n v="5.3"/>
    <n v="8.4"/>
    <n v="11.4"/>
    <n v="16.600000000000001"/>
    <n v="102"/>
    <s v="Carlton"/>
    <n v="2.1"/>
    <n v="3.4"/>
    <n v="7.1"/>
    <n v="9.1199999999999992"/>
    <n v="66"/>
    <x v="15"/>
    <s v="Low"/>
    <x v="1"/>
  </r>
  <r>
    <s v="2021R1405"/>
    <x v="9"/>
    <x v="13"/>
    <d v="2021-06-20T00:00:00"/>
    <n v="13.4"/>
    <n v="0.2"/>
    <n v="0"/>
    <x v="12"/>
    <x v="27"/>
    <n v="14834"/>
    <s v="Hawthorn"/>
    <n v="1.3"/>
    <n v="4.7"/>
    <n v="8.8000000000000007"/>
    <n v="10.130000000000001"/>
    <n v="73"/>
    <s v="Essendon"/>
    <n v="3.2"/>
    <n v="5.3"/>
    <n v="9.5"/>
    <n v="13.8"/>
    <n v="86"/>
    <x v="6"/>
    <s v="Low"/>
    <x v="0"/>
  </r>
  <r>
    <s v="2021R1501"/>
    <x v="9"/>
    <x v="14"/>
    <d v="2021-06-24T00:00:00"/>
    <n v="22.8"/>
    <n v="15.1"/>
    <n v="0.8"/>
    <x v="6"/>
    <x v="42"/>
    <n v="29024"/>
    <s v="Brisbane"/>
    <n v="4.7"/>
    <n v="8.9"/>
    <n v="11.13"/>
    <n v="13.16"/>
    <n v="94"/>
    <s v="Geelong"/>
    <n v="0.1"/>
    <n v="3.5"/>
    <n v="5.6"/>
    <n v="7.8"/>
    <n v="50"/>
    <x v="3"/>
    <s v="Low"/>
    <x v="1"/>
  </r>
  <r>
    <s v="2021R1502"/>
    <x v="9"/>
    <x v="14"/>
    <d v="2021-06-25T00:00:00"/>
    <n v="12.9"/>
    <n v="9.9"/>
    <n v="0.6"/>
    <x v="1"/>
    <x v="2"/>
    <n v="14787"/>
    <s v="Richmond"/>
    <n v="0.5"/>
    <n v="1.6"/>
    <n v="2.7"/>
    <n v="2.1"/>
    <n v="22"/>
    <s v="St Kilda"/>
    <n v="3.2"/>
    <n v="5.3"/>
    <n v="8.6999999999999993"/>
    <n v="9.8000000000000007"/>
    <n v="62"/>
    <x v="11"/>
    <s v="Low"/>
    <x v="0"/>
  </r>
  <r>
    <s v="2021R1503"/>
    <x v="9"/>
    <x v="14"/>
    <d v="2021-06-26T00:00:00"/>
    <n v="12.9"/>
    <n v="8.3000000000000007"/>
    <n v="14.2"/>
    <x v="4"/>
    <x v="3"/>
    <n v="11570"/>
    <s v="Collingwood"/>
    <n v="2.2000000000000002"/>
    <n v="4.4000000000000004"/>
    <n v="7.6"/>
    <n v="12.7"/>
    <n v="79"/>
    <s v="Fremantle"/>
    <n v="3.3"/>
    <n v="7.5"/>
    <n v="10.6"/>
    <n v="14.7"/>
    <n v="91"/>
    <x v="5"/>
    <s v="Low"/>
    <x v="0"/>
  </r>
  <r>
    <s v="2021R1504"/>
    <x v="9"/>
    <x v="14"/>
    <d v="2021-06-26T00:00:00"/>
    <n v="11.9"/>
    <n v="4.8"/>
    <n v="0"/>
    <x v="8"/>
    <x v="3"/>
    <n v="6719"/>
    <s v="North Melbourne"/>
    <n v="4.4000000000000004"/>
    <n v="5.8"/>
    <n v="8.15"/>
    <n v="9.18"/>
    <n v="72"/>
    <s v="Gold Coast"/>
    <n v="3"/>
    <n v="7.4"/>
    <n v="8.4"/>
    <n v="9.9"/>
    <n v="63"/>
    <x v="10"/>
    <s v="Low"/>
    <x v="1"/>
  </r>
  <r>
    <s v="2021R1505"/>
    <x v="9"/>
    <x v="14"/>
    <d v="2021-06-26T00:00:00"/>
    <n v="13.7"/>
    <n v="9.5"/>
    <n v="2.2000000000000002"/>
    <x v="17"/>
    <x v="43"/>
    <n v="29631"/>
    <s v="Port Adelaide"/>
    <n v="4.3"/>
    <n v="7.4"/>
    <n v="10.6"/>
    <n v="12.9"/>
    <n v="81"/>
    <s v="Sydney"/>
    <n v="5.3"/>
    <n v="6.6"/>
    <n v="7.9"/>
    <n v="10.11"/>
    <n v="71"/>
    <x v="8"/>
    <s v="Low"/>
    <x v="1"/>
  </r>
  <r>
    <s v="2021R1506"/>
    <x v="9"/>
    <x v="14"/>
    <d v="2021-06-26T00:00:00"/>
    <n v="12.9"/>
    <n v="8.3000000000000007"/>
    <n v="14.2"/>
    <x v="1"/>
    <x v="45"/>
    <n v="19414"/>
    <s v="Essendon"/>
    <n v="2.2999999999999998"/>
    <n v="4.5"/>
    <n v="6.7"/>
    <n v="8.9"/>
    <n v="57"/>
    <s v="Melbourne"/>
    <n v="1.5"/>
    <n v="4.8"/>
    <n v="8.1199999999999992"/>
    <n v="9.14"/>
    <n v="68"/>
    <x v="16"/>
    <s v="Low"/>
    <x v="0"/>
  </r>
  <r>
    <s v="2021R1507"/>
    <x v="9"/>
    <x v="14"/>
    <d v="2021-06-27T00:00:00"/>
    <n v="16"/>
    <n v="8.1"/>
    <n v="0"/>
    <x v="1"/>
    <x v="6"/>
    <n v="9897"/>
    <s v="Greater Western Sydney"/>
    <n v="5.0999999999999996"/>
    <n v="5.4"/>
    <n v="8.6"/>
    <n v="11.6"/>
    <n v="72"/>
    <s v="Hawthorn"/>
    <n v="2.2999999999999998"/>
    <n v="6.6"/>
    <n v="8.9"/>
    <n v="13.12"/>
    <n v="90"/>
    <x v="2"/>
    <s v="Low"/>
    <x v="0"/>
  </r>
  <r>
    <s v="2021R1508"/>
    <x v="9"/>
    <x v="14"/>
    <d v="2021-06-27T00:00:00"/>
    <n v="16"/>
    <n v="8.4"/>
    <n v="0"/>
    <x v="21"/>
    <x v="31"/>
    <n v="0"/>
    <s v="West Coast"/>
    <n v="1.1000000000000001"/>
    <n v="2.4"/>
    <n v="5.6"/>
    <n v="6.7"/>
    <n v="43"/>
    <s v="Western Bulldogs"/>
    <n v="2.8"/>
    <n v="4.12"/>
    <n v="7.15"/>
    <n v="13.2"/>
    <n v="98"/>
    <x v="14"/>
    <s v="Low"/>
    <x v="0"/>
  </r>
  <r>
    <s v="2021R1509"/>
    <x v="9"/>
    <x v="14"/>
    <d v="2021-06-27T00:00:00"/>
    <n v="16"/>
    <n v="8.1"/>
    <n v="0"/>
    <x v="4"/>
    <x v="7"/>
    <n v="14930"/>
    <s v="Carlton"/>
    <n v="2"/>
    <n v="10.4"/>
    <n v="12.6"/>
    <n v="12.11"/>
    <n v="83"/>
    <s v="Adelaide"/>
    <n v="2.6"/>
    <n v="5.6"/>
    <n v="8.9"/>
    <n v="10.130000000000001"/>
    <n v="73"/>
    <x v="1"/>
    <s v="Low"/>
    <x v="1"/>
  </r>
  <r>
    <s v="2021R1601"/>
    <x v="9"/>
    <x v="15"/>
    <d v="2021-07-01T00:00:00"/>
    <n v="16.2"/>
    <n v="10.3"/>
    <n v="0"/>
    <x v="4"/>
    <x v="0"/>
    <n v="9327"/>
    <s v="Gold Coast"/>
    <n v="2.7"/>
    <n v="5.0999999999999996"/>
    <n v="8.14"/>
    <n v="10.17"/>
    <n v="77"/>
    <s v="Richmond"/>
    <n v="2.1"/>
    <n v="5.4"/>
    <n v="8.5"/>
    <n v="10.7"/>
    <n v="67"/>
    <x v="17"/>
    <s v="Low"/>
    <x v="1"/>
  </r>
  <r>
    <s v="2021R1602"/>
    <x v="9"/>
    <x v="15"/>
    <d v="2021-07-02T00:00:00"/>
    <n v="16.5"/>
    <n v="9.1999999999999993"/>
    <n v="0.6"/>
    <x v="10"/>
    <x v="2"/>
    <n v="15579"/>
    <s v="Geelong"/>
    <n v="1.1000000000000001"/>
    <n v="9.3000000000000007"/>
    <n v="11.5"/>
    <n v="15.8"/>
    <n v="98"/>
    <s v="Essendon"/>
    <n v="4.2"/>
    <n v="5.3"/>
    <n v="7.8"/>
    <n v="8.9"/>
    <n v="57"/>
    <x v="12"/>
    <s v="Low"/>
    <x v="1"/>
  </r>
  <r>
    <s v="2021R1603"/>
    <x v="9"/>
    <x v="15"/>
    <d v="2021-07-03T00:00:00"/>
    <n v="10.199999999999999"/>
    <n v="5.3"/>
    <n v="5.2"/>
    <x v="1"/>
    <x v="3"/>
    <n v="16963"/>
    <s v="Melbourne"/>
    <n v="1.3"/>
    <n v="3.6"/>
    <n v="5.9"/>
    <n v="7.13"/>
    <n v="55"/>
    <s v="Greater Western Sydney"/>
    <n v="2.2000000000000002"/>
    <n v="6.6"/>
    <n v="8.8000000000000007"/>
    <n v="9.1"/>
    <n v="64"/>
    <x v="15"/>
    <s v="Low"/>
    <x v="0"/>
  </r>
  <r>
    <s v="2021R1604"/>
    <x v="9"/>
    <x v="15"/>
    <d v="2021-07-03T00:00:00"/>
    <n v="13.3"/>
    <n v="7.5"/>
    <n v="2.8"/>
    <x v="17"/>
    <x v="43"/>
    <n v="16178"/>
    <s v="Adelaide"/>
    <n v="2.1"/>
    <n v="4.4000000000000004"/>
    <n v="7.7"/>
    <n v="8.11"/>
    <n v="59"/>
    <s v="Brisbane"/>
    <n v="3.4"/>
    <n v="5.6"/>
    <n v="11.7"/>
    <n v="17.899999999999999"/>
    <n v="111"/>
    <x v="3"/>
    <s v="Low"/>
    <x v="0"/>
  </r>
  <r>
    <s v="2021R1605"/>
    <x v="9"/>
    <x v="15"/>
    <d v="2021-07-03T00:00:00"/>
    <n v="10.199999999999999"/>
    <n v="5.3"/>
    <n v="5.2"/>
    <x v="1"/>
    <x v="8"/>
    <n v="12103"/>
    <s v="Fremantle"/>
    <n v="0.4"/>
    <n v="4.8"/>
    <n v="8.15"/>
    <n v="8.16"/>
    <n v="64"/>
    <s v="Carlton"/>
    <n v="4.2"/>
    <n v="7.2"/>
    <n v="10.3"/>
    <n v="12.8"/>
    <n v="80"/>
    <x v="1"/>
    <s v="Low"/>
    <x v="0"/>
  </r>
  <r>
    <s v="2021R1606"/>
    <x v="9"/>
    <x v="15"/>
    <d v="2021-07-03T00:00:00"/>
    <n v="10.199999999999999"/>
    <n v="5.3"/>
    <n v="5.2"/>
    <x v="4"/>
    <x v="8"/>
    <n v="18251"/>
    <s v="Hawthorn"/>
    <n v="1.4"/>
    <n v="1.5"/>
    <n v="4.8"/>
    <n v="7.11"/>
    <n v="53"/>
    <s v="Port Adelaide"/>
    <n v="3.2"/>
    <n v="8.5"/>
    <n v="9.6999999999999993"/>
    <n v="13.9"/>
    <n v="87"/>
    <x v="8"/>
    <s v="Low"/>
    <x v="0"/>
  </r>
  <r>
    <s v="2021R1607"/>
    <x v="9"/>
    <x v="15"/>
    <d v="2021-07-04T00:00:00"/>
    <n v="13.1"/>
    <n v="4.9000000000000004"/>
    <n v="1"/>
    <x v="10"/>
    <x v="6"/>
    <n v="9520"/>
    <s v="Sydney"/>
    <n v="5.2"/>
    <n v="11.4"/>
    <n v="13.8"/>
    <n v="18.100000000000001"/>
    <n v="118"/>
    <s v="West Coast"/>
    <n v="1.3"/>
    <n v="1.3"/>
    <n v="3.5"/>
    <n v="3.8"/>
    <n v="26"/>
    <x v="0"/>
    <s v="Low"/>
    <x v="1"/>
  </r>
  <r>
    <s v="2021R1608"/>
    <x v="9"/>
    <x v="15"/>
    <d v="2021-07-04T00:00:00"/>
    <n v="12.5"/>
    <n v="5.4"/>
    <n v="0"/>
    <x v="1"/>
    <x v="27"/>
    <n v="18082"/>
    <s v="Collingwood"/>
    <n v="1.2"/>
    <n v="1.5"/>
    <n v="3.7"/>
    <n v="8.1300000000000008"/>
    <n v="61"/>
    <s v="St Kilda"/>
    <n v="3.1"/>
    <n v="4.5"/>
    <n v="10.8"/>
    <n v="10.1"/>
    <n v="70"/>
    <x v="11"/>
    <s v="Low"/>
    <x v="0"/>
  </r>
  <r>
    <s v="2021R1609"/>
    <x v="9"/>
    <x v="15"/>
    <d v="2021-07-04T00:00:00"/>
    <n v="12.5"/>
    <n v="5.4"/>
    <n v="0"/>
    <x v="4"/>
    <x v="12"/>
    <n v="18216"/>
    <s v="Western Bulldogs"/>
    <n v="5.0999999999999996"/>
    <n v="9.6"/>
    <n v="13.8"/>
    <n v="16.12"/>
    <n v="108"/>
    <s v="North Melbourne"/>
    <n v="3.1"/>
    <n v="5.3"/>
    <n v="7.5"/>
    <n v="11.13"/>
    <n v="79"/>
    <x v="14"/>
    <s v="Low"/>
    <x v="1"/>
  </r>
  <r>
    <s v="2021R1701"/>
    <x v="9"/>
    <x v="16"/>
    <d v="2021-07-08T00:00:00"/>
    <n v="15.9"/>
    <n v="8.5"/>
    <n v="0"/>
    <x v="17"/>
    <x v="11"/>
    <n v="30908"/>
    <s v="Port Adelaide"/>
    <n v="2.2000000000000002"/>
    <n v="5.3"/>
    <n v="7.5"/>
    <n v="8.6999999999999993"/>
    <n v="55"/>
    <s v="Melbourne"/>
    <n v="3.2"/>
    <n v="8.4"/>
    <n v="10.9"/>
    <n v="12.14"/>
    <n v="86"/>
    <x v="16"/>
    <s v="Medium"/>
    <x v="0"/>
  </r>
  <r>
    <s v="2021R1702"/>
    <x v="9"/>
    <x v="16"/>
    <d v="2021-07-09T00:00:00"/>
    <n v="12.6"/>
    <n v="0.1"/>
    <n v="0"/>
    <x v="4"/>
    <x v="2"/>
    <n v="23604"/>
    <s v="Essendon"/>
    <n v="2.5"/>
    <n v="6.8"/>
    <n v="9.1199999999999992"/>
    <n v="11.18"/>
    <n v="84"/>
    <s v="Adelaide"/>
    <n v="0.2"/>
    <n v="1.3"/>
    <n v="2.7"/>
    <n v="2.9"/>
    <n v="21"/>
    <x v="6"/>
    <s v="Low"/>
    <x v="1"/>
  </r>
  <r>
    <s v="2021R1703"/>
    <x v="9"/>
    <x v="16"/>
    <d v="2021-07-10T00:00:00"/>
    <n v="14"/>
    <n v="-1.9"/>
    <n v="0"/>
    <x v="12"/>
    <x v="3"/>
    <n v="9111"/>
    <s v="Hawthorn"/>
    <n v="2"/>
    <n v="4.5"/>
    <n v="5.7"/>
    <n v="6.1"/>
    <n v="46"/>
    <s v="Fremantle"/>
    <n v="5.5"/>
    <n v="8.6999999999999993"/>
    <n v="11.12"/>
    <n v="16.12"/>
    <n v="108"/>
    <x v="5"/>
    <s v="Low"/>
    <x v="0"/>
  </r>
  <r>
    <s v="2021R1704"/>
    <x v="9"/>
    <x v="16"/>
    <d v="2021-07-10T00:00:00"/>
    <n v="13.7"/>
    <n v="2.1"/>
    <n v="0"/>
    <x v="1"/>
    <x v="38"/>
    <n v="31834"/>
    <s v="Carlton"/>
    <n v="1.5"/>
    <n v="1.9"/>
    <n v="2.13"/>
    <n v="5.14"/>
    <n v="44"/>
    <s v="Geelong"/>
    <n v="2.1"/>
    <n v="3.4"/>
    <n v="6.7"/>
    <n v="10.1"/>
    <n v="70"/>
    <x v="12"/>
    <s v="Medium"/>
    <x v="0"/>
  </r>
  <r>
    <s v="2021R1705"/>
    <x v="9"/>
    <x v="16"/>
    <d v="2021-07-10T00:00:00"/>
    <n v="21.1"/>
    <n v="12.6"/>
    <n v="1.6"/>
    <x v="2"/>
    <x v="45"/>
    <n v="9075"/>
    <s v="Brisbane"/>
    <n v="1.5"/>
    <n v="4.8"/>
    <n v="7.8"/>
    <n v="8.15"/>
    <n v="63"/>
    <s v="St Kilda"/>
    <n v="1.3"/>
    <n v="6.6"/>
    <n v="9.9"/>
    <n v="14.11"/>
    <n v="95"/>
    <x v="11"/>
    <s v="Low"/>
    <x v="0"/>
  </r>
  <r>
    <s v="2021R1706"/>
    <x v="9"/>
    <x v="16"/>
    <d v="2021-07-11T00:00:00"/>
    <n v="10.4"/>
    <n v="-1"/>
    <n v="0.2"/>
    <x v="20"/>
    <x v="22"/>
    <n v="2952"/>
    <s v="Greater Western Sydney"/>
    <n v="2.4"/>
    <n v="3.4"/>
    <n v="8.1"/>
    <n v="9.1"/>
    <n v="64"/>
    <s v="Gold Coast"/>
    <n v="1.1000000000000001"/>
    <n v="5.3"/>
    <n v="7.3"/>
    <n v="10.5"/>
    <n v="65"/>
    <x v="17"/>
    <s v="Low"/>
    <x v="0"/>
  </r>
  <r>
    <s v="2021R1707"/>
    <x v="9"/>
    <x v="16"/>
    <d v="2021-07-11T00:00:00"/>
    <n v="15"/>
    <n v="3.8"/>
    <n v="0.2"/>
    <x v="4"/>
    <x v="27"/>
    <n v="24817"/>
    <s v="Western Bulldogs"/>
    <n v="3.2"/>
    <n v="5.5"/>
    <n v="6.6"/>
    <n v="8.1199999999999992"/>
    <n v="60"/>
    <s v="Sydney"/>
    <n v="4.2"/>
    <n v="7.4"/>
    <n v="9.8000000000000007"/>
    <n v="11.13"/>
    <n v="79"/>
    <x v="0"/>
    <s v="Low"/>
    <x v="0"/>
  </r>
  <r>
    <s v="2021R1708"/>
    <x v="9"/>
    <x v="16"/>
    <d v="2021-07-11T00:00:00"/>
    <n v="15"/>
    <n v="3.8"/>
    <n v="0.2"/>
    <x v="1"/>
    <x v="7"/>
    <n v="29437"/>
    <s v="Richmond"/>
    <n v="4"/>
    <n v="7.2"/>
    <n v="10.3"/>
    <n v="11.5"/>
    <n v="71"/>
    <s v="Collingwood"/>
    <n v="1.1000000000000001"/>
    <n v="4.3"/>
    <n v="6.7"/>
    <n v="13.9"/>
    <n v="87"/>
    <x v="9"/>
    <s v="Low"/>
    <x v="0"/>
  </r>
  <r>
    <s v="2021R1709"/>
    <x v="9"/>
    <x v="16"/>
    <d v="2021-07-12T00:00:00"/>
    <n v="21.7"/>
    <n v="11.6"/>
    <n v="9.6"/>
    <x v="21"/>
    <x v="16"/>
    <n v="30515"/>
    <s v="West Coast"/>
    <n v="2.5"/>
    <n v="3.1"/>
    <n v="3.12"/>
    <n v="8.1199999999999992"/>
    <n v="60"/>
    <s v="North Melbourne"/>
    <n v="2"/>
    <n v="3.2"/>
    <n v="6.5"/>
    <n v="10.1"/>
    <n v="70"/>
    <x v="10"/>
    <s v="Medium"/>
    <x v="0"/>
  </r>
  <r>
    <s v="2021R1801"/>
    <x v="9"/>
    <x v="17"/>
    <d v="2021-07-15T00:00:00"/>
    <n v="17.899999999999999"/>
    <n v="12.8"/>
    <n v="2"/>
    <x v="21"/>
    <x v="32"/>
    <n v="35271"/>
    <s v="Fremantle"/>
    <n v="1.3"/>
    <n v="1.7"/>
    <n v="3.1"/>
    <n v="3.13"/>
    <n v="31"/>
    <s v="Geelong"/>
    <n v="3.5"/>
    <n v="8.8000000000000007"/>
    <n v="11.12"/>
    <n v="14.16"/>
    <n v="100"/>
    <x v="12"/>
    <s v="Medium"/>
    <x v="0"/>
  </r>
  <r>
    <s v="2021R1802"/>
    <x v="9"/>
    <x v="17"/>
    <d v="2021-07-16T00:00:00"/>
    <n v="22.8"/>
    <n v="16.7"/>
    <n v="0.4"/>
    <x v="2"/>
    <x v="63"/>
    <n v="4119"/>
    <s v="Richmond"/>
    <n v="4.2"/>
    <n v="7.4"/>
    <n v="12.6"/>
    <n v="16.100000000000001"/>
    <n v="106"/>
    <s v="Brisbane"/>
    <n v="3.1"/>
    <n v="8.4"/>
    <n v="10.7"/>
    <n v="13.8"/>
    <n v="86"/>
    <x v="13"/>
    <s v="Low"/>
    <x v="1"/>
  </r>
  <r>
    <s v="2021R1803"/>
    <x v="9"/>
    <x v="17"/>
    <d v="2021-07-17T00:00:00"/>
    <n v="12.8"/>
    <n v="6.4"/>
    <n v="0.2"/>
    <x v="4"/>
    <x v="3"/>
    <n v="0"/>
    <s v="St Kilda"/>
    <n v="2.4"/>
    <n v="3.5"/>
    <n v="6.9"/>
    <n v="8.1300000000000008"/>
    <n v="61"/>
    <s v="Port Adelaide"/>
    <n v="1"/>
    <n v="4.5999999999999996"/>
    <n v="7.11"/>
    <n v="10.14"/>
    <n v="74"/>
    <x v="8"/>
    <s v="Low"/>
    <x v="0"/>
  </r>
  <r>
    <s v="2021R1804"/>
    <x v="9"/>
    <x v="17"/>
    <d v="2021-07-17T00:00:00"/>
    <n v="21.9"/>
    <n v="14.3"/>
    <n v="0.4"/>
    <x v="2"/>
    <x v="38"/>
    <n v="8244"/>
    <s v="Gold Coast"/>
    <n v="4.0999999999999996"/>
    <n v="6.5"/>
    <n v="8.6999999999999993"/>
    <n v="11.13"/>
    <n v="79"/>
    <s v="Western Bulldogs"/>
    <n v="3.2"/>
    <n v="8.4"/>
    <n v="11.5"/>
    <n v="14.6"/>
    <n v="90"/>
    <x v="14"/>
    <s v="Low"/>
    <x v="0"/>
  </r>
  <r>
    <s v="2021R1805"/>
    <x v="9"/>
    <x v="17"/>
    <d v="2021-07-17T00:00:00"/>
    <n v="12.8"/>
    <n v="6.4"/>
    <n v="0.2"/>
    <x v="1"/>
    <x v="45"/>
    <n v="0"/>
    <s v="Melbourne"/>
    <n v="4.4000000000000004"/>
    <n v="6.7"/>
    <n v="9.1"/>
    <n v="11.13"/>
    <n v="79"/>
    <s v="Hawthorn"/>
    <n v="1.2"/>
    <n v="5.2"/>
    <n v="10.3"/>
    <n v="12.7"/>
    <n v="79"/>
    <x v="18"/>
    <s v="Low"/>
    <x v="2"/>
  </r>
  <r>
    <s v="2021R1806"/>
    <x v="9"/>
    <x v="17"/>
    <d v="2021-07-18T00:00:00"/>
    <n v="21.3"/>
    <n v="8.6999999999999993"/>
    <n v="0"/>
    <x v="2"/>
    <x v="56"/>
    <n v="5114"/>
    <s v="North Melbourne"/>
    <n v="4.4000000000000004"/>
    <n v="6.4"/>
    <n v="7.8"/>
    <n v="11.8"/>
    <n v="74"/>
    <s v="Essendon"/>
    <n v="3"/>
    <n v="4.5999999999999996"/>
    <n v="8.1"/>
    <n v="13.14"/>
    <n v="92"/>
    <x v="6"/>
    <s v="Low"/>
    <x v="0"/>
  </r>
  <r>
    <s v="2021R1807"/>
    <x v="9"/>
    <x v="17"/>
    <d v="2021-07-18T00:00:00"/>
    <n v="13.3"/>
    <n v="8"/>
    <n v="3"/>
    <x v="1"/>
    <x v="27"/>
    <n v="0"/>
    <s v="Collingwood"/>
    <n v="3.2"/>
    <n v="6.4"/>
    <n v="9.5"/>
    <n v="9.8000000000000007"/>
    <n v="62"/>
    <s v="Carlton"/>
    <n v="1.3"/>
    <n v="4.5999999999999996"/>
    <n v="7.9"/>
    <n v="13.13"/>
    <n v="91"/>
    <x v="1"/>
    <s v="Low"/>
    <x v="0"/>
  </r>
  <r>
    <s v="2021R1808"/>
    <x v="9"/>
    <x v="17"/>
    <d v="2021-07-18T00:00:00"/>
    <n v="13.3"/>
    <n v="8.4"/>
    <n v="0.4"/>
    <x v="17"/>
    <x v="7"/>
    <n v="24554"/>
    <s v="Adelaide"/>
    <n v="1.3"/>
    <n v="4.4000000000000004"/>
    <n v="6.6"/>
    <n v="8.8000000000000007"/>
    <n v="56"/>
    <s v="West Coast"/>
    <n v="0.3"/>
    <n v="4.5999999999999996"/>
    <n v="9.9"/>
    <n v="14.14"/>
    <n v="98"/>
    <x v="7"/>
    <s v="Low"/>
    <x v="0"/>
  </r>
  <r>
    <s v="2021R1809"/>
    <x v="9"/>
    <x v="17"/>
    <d v="2021-07-18T00:00:00"/>
    <n v="21.3"/>
    <n v="8.6999999999999993"/>
    <n v="0"/>
    <x v="2"/>
    <x v="32"/>
    <n v="2374"/>
    <s v="Greater Western Sydney"/>
    <n v="6.1"/>
    <n v="9.1999999999999993"/>
    <n v="9.5"/>
    <n v="11.6"/>
    <n v="72"/>
    <s v="Sydney"/>
    <n v="1.2"/>
    <n v="6.4"/>
    <n v="12.6"/>
    <n v="15.8"/>
    <n v="98"/>
    <x v="0"/>
    <s v="Low"/>
    <x v="0"/>
  </r>
  <r>
    <s v="2021R1901"/>
    <x v="9"/>
    <x v="18"/>
    <d v="2021-07-23T00:00:00"/>
    <n v="10.8"/>
    <n v="6.2"/>
    <n v="0"/>
    <x v="4"/>
    <x v="11"/>
    <n v="0"/>
    <s v="Port Adelaide"/>
    <n v="2.4"/>
    <n v="6.8"/>
    <n v="11.11"/>
    <n v="14.13"/>
    <n v="97"/>
    <s v="Collingwood"/>
    <n v="3.3"/>
    <n v="3.7"/>
    <n v="8.8000000000000007"/>
    <n v="10.9"/>
    <n v="69"/>
    <x v="8"/>
    <s v="Low"/>
    <x v="1"/>
  </r>
  <r>
    <s v="2021R1902"/>
    <x v="9"/>
    <x v="18"/>
    <d v="2021-07-24T00:00:00"/>
    <n v="13.4"/>
    <n v="6.5"/>
    <n v="0"/>
    <x v="4"/>
    <x v="3"/>
    <n v="0"/>
    <s v="Carlton"/>
    <n v="2.5"/>
    <n v="5.6"/>
    <n v="5.0999999999999996"/>
    <n v="11.11"/>
    <n v="77"/>
    <s v="North Melbourne"/>
    <n v="3.1"/>
    <n v="5.4"/>
    <n v="12.6"/>
    <n v="18.8"/>
    <n v="116"/>
    <x v="10"/>
    <s v="Low"/>
    <x v="0"/>
  </r>
  <r>
    <s v="2021R1903"/>
    <x v="9"/>
    <x v="18"/>
    <d v="2021-07-24T00:00:00"/>
    <n v="22.1"/>
    <n v="13.1"/>
    <n v="4.2"/>
    <x v="6"/>
    <x v="13"/>
    <n v="16660"/>
    <s v="Brisbane"/>
    <n v="2.4"/>
    <n v="4.9000000000000004"/>
    <n v="9.14"/>
    <n v="17.18"/>
    <n v="120"/>
    <s v="Gold Coast"/>
    <n v="3.3"/>
    <n v="9.6"/>
    <n v="9.8000000000000007"/>
    <n v="10.11"/>
    <n v="71"/>
    <x v="3"/>
    <s v="Low"/>
    <x v="1"/>
  </r>
  <r>
    <s v="2021R1904"/>
    <x v="9"/>
    <x v="18"/>
    <d v="2021-07-24T00:00:00"/>
    <n v="18.100000000000001"/>
    <n v="9.8000000000000007"/>
    <n v="2"/>
    <x v="21"/>
    <x v="41"/>
    <n v="43657"/>
    <s v="West Coast"/>
    <n v="2.2000000000000002"/>
    <n v="8.6"/>
    <n v="11.7"/>
    <n v="14.1"/>
    <n v="94"/>
    <s v="St Kilda"/>
    <n v="2.1"/>
    <n v="4.2"/>
    <n v="7.6"/>
    <n v="13.8"/>
    <n v="86"/>
    <x v="7"/>
    <s v="Medium"/>
    <x v="1"/>
  </r>
  <r>
    <s v="2021R1905"/>
    <x v="9"/>
    <x v="18"/>
    <d v="2021-07-24T00:00:00"/>
    <n v="13.4"/>
    <n v="6.5"/>
    <n v="0"/>
    <x v="1"/>
    <x v="45"/>
    <n v="0"/>
    <s v="Melbourne"/>
    <n v="1.4"/>
    <n v="2.7"/>
    <n v="7.9"/>
    <n v="9.11"/>
    <n v="65"/>
    <s v="Western Bulldogs"/>
    <n v="3.2"/>
    <n v="6.4"/>
    <n v="10.5"/>
    <n v="13.7"/>
    <n v="85"/>
    <x v="14"/>
    <s v="Low"/>
    <x v="0"/>
  </r>
  <r>
    <s v="2021R1906"/>
    <x v="9"/>
    <x v="18"/>
    <d v="2021-07-24T00:00:00"/>
    <n v="13.4"/>
    <n v="6.5"/>
    <n v="0"/>
    <x v="4"/>
    <x v="8"/>
    <n v="0"/>
    <s v="Adelaide"/>
    <n v="6.1"/>
    <n v="9.1"/>
    <n v="12.4"/>
    <n v="16.600000000000001"/>
    <n v="102"/>
    <s v="Hawthorn"/>
    <n v="4.0999999999999996"/>
    <n v="6.4"/>
    <n v="10.4"/>
    <n v="13.5"/>
    <n v="83"/>
    <x v="4"/>
    <s v="Low"/>
    <x v="1"/>
  </r>
  <r>
    <s v="2021R1907"/>
    <x v="9"/>
    <x v="18"/>
    <d v="2021-07-25T00:00:00"/>
    <n v="21.8"/>
    <n v="11.7"/>
    <n v="0"/>
    <x v="2"/>
    <x v="60"/>
    <n v="2875"/>
    <s v="Sydney"/>
    <n v="3.3"/>
    <n v="6.8"/>
    <n v="11.11"/>
    <n v="14.14"/>
    <n v="98"/>
    <s v="Fremantle"/>
    <n v="4.4000000000000004"/>
    <n v="6.5"/>
    <n v="6.6"/>
    <n v="8.1"/>
    <n v="58"/>
    <x v="0"/>
    <s v="Low"/>
    <x v="1"/>
  </r>
  <r>
    <s v="2021R1908"/>
    <x v="9"/>
    <x v="18"/>
    <d v="2021-07-25T00:00:00"/>
    <n v="12"/>
    <n v="5.3"/>
    <n v="1"/>
    <x v="1"/>
    <x v="27"/>
    <n v="0"/>
    <s v="Geelong"/>
    <n v="3"/>
    <n v="8.3000000000000007"/>
    <n v="10.3"/>
    <n v="15.5"/>
    <n v="95"/>
    <s v="Richmond"/>
    <n v="1.2"/>
    <n v="1.4"/>
    <n v="3.7"/>
    <n v="8.9"/>
    <n v="57"/>
    <x v="12"/>
    <s v="Low"/>
    <x v="1"/>
  </r>
  <r>
    <s v="2021R1909"/>
    <x v="9"/>
    <x v="18"/>
    <d v="2021-07-25T00:00:00"/>
    <n v="21.8"/>
    <n v="11.7"/>
    <n v="0"/>
    <x v="2"/>
    <x v="32"/>
    <n v="2681"/>
    <s v="Essendon"/>
    <n v="4.3"/>
    <n v="6.4"/>
    <n v="6.8"/>
    <n v="7.11"/>
    <n v="53"/>
    <s v="Greater Western Sydney"/>
    <n v="2.4"/>
    <n v="3.6"/>
    <n v="7.1"/>
    <n v="9.1199999999999992"/>
    <n v="66"/>
    <x v="15"/>
    <s v="Low"/>
    <x v="0"/>
  </r>
  <r>
    <s v="2021R2001"/>
    <x v="9"/>
    <x v="19"/>
    <d v="2021-07-30T00:00:00"/>
    <n v="14"/>
    <n v="5.7"/>
    <n v="0"/>
    <x v="4"/>
    <x v="2"/>
    <n v="0"/>
    <s v="St Kilda"/>
    <n v="3.1"/>
    <n v="5.3"/>
    <n v="7.7"/>
    <n v="12.9"/>
    <n v="81"/>
    <s v="Carlton"/>
    <n v="5.0999999999999996"/>
    <n v="10.1"/>
    <n v="15.2"/>
    <n v="18.399999999999999"/>
    <n v="112"/>
    <x v="1"/>
    <s v="Low"/>
    <x v="0"/>
  </r>
  <r>
    <s v="2021R2002"/>
    <x v="9"/>
    <x v="19"/>
    <d v="2021-07-31T00:00:00"/>
    <n v="13.8"/>
    <n v="5.2"/>
    <n v="0.2"/>
    <x v="20"/>
    <x v="53"/>
    <n v="0"/>
    <s v="Western Bulldogs"/>
    <n v="5.3"/>
    <n v="9.9"/>
    <n v="10.11"/>
    <n v="15.15"/>
    <n v="105"/>
    <s v="Adelaide"/>
    <n v="3.3"/>
    <n v="4.4000000000000004"/>
    <n v="5.6"/>
    <n v="8.8000000000000007"/>
    <n v="56"/>
    <x v="14"/>
    <s v="Low"/>
    <x v="1"/>
  </r>
  <r>
    <s v="2021R2003"/>
    <x v="9"/>
    <x v="19"/>
    <d v="2021-07-31T00:00:00"/>
    <n v="17.7"/>
    <n v="8.5"/>
    <n v="0.4"/>
    <x v="8"/>
    <x v="20"/>
    <n v="8033"/>
    <s v="North Melbourne"/>
    <n v="3.2"/>
    <n v="4.4000000000000004"/>
    <n v="5.6"/>
    <n v="6.6"/>
    <n v="42"/>
    <s v="Geelong"/>
    <n v="2.4"/>
    <n v="5.6"/>
    <n v="6.11"/>
    <n v="8.14"/>
    <n v="62"/>
    <x v="12"/>
    <s v="Low"/>
    <x v="0"/>
  </r>
  <r>
    <s v="2021R2004"/>
    <x v="9"/>
    <x v="19"/>
    <d v="2021-07-31T00:00:00"/>
    <n v="17.399999999999999"/>
    <n v="8.5"/>
    <n v="0"/>
    <x v="1"/>
    <x v="36"/>
    <n v="0"/>
    <s v="Collingwood"/>
    <n v="4.0999999999999996"/>
    <n v="10.1"/>
    <n v="11.4"/>
    <n v="14.6"/>
    <n v="90"/>
    <s v="West Coast"/>
    <n v="0.4"/>
    <n v="1.5"/>
    <n v="2.7"/>
    <n v="6.9"/>
    <n v="45"/>
    <x v="9"/>
    <s v="Low"/>
    <x v="1"/>
  </r>
  <r>
    <s v="2021R2005"/>
    <x v="9"/>
    <x v="19"/>
    <d v="2021-08-01T00:00:00"/>
    <n v="15"/>
    <n v="8"/>
    <n v="17.2"/>
    <x v="4"/>
    <x v="37"/>
    <n v="0"/>
    <s v="Gold Coast"/>
    <n v="3.2"/>
    <n v="3.3"/>
    <n v="3.3"/>
    <n v="4.5999999999999996"/>
    <n v="30"/>
    <s v="Melbourne"/>
    <n v="6.4"/>
    <n v="12.8"/>
    <n v="17.14"/>
    <n v="18.2"/>
    <n v="128"/>
    <x v="16"/>
    <s v="Low"/>
    <x v="0"/>
  </r>
  <r>
    <s v="2021R2006"/>
    <x v="9"/>
    <x v="19"/>
    <d v="2021-08-01T00:00:00"/>
    <n v="13.1"/>
    <n v="5.6"/>
    <n v="13"/>
    <x v="12"/>
    <x v="9"/>
    <n v="5381"/>
    <s v="Hawthorn"/>
    <n v="4.3"/>
    <n v="7.4"/>
    <n v="13.5"/>
    <n v="14.8"/>
    <n v="92"/>
    <s v="Brisbane"/>
    <n v="0.1"/>
    <n v="3.4"/>
    <n v="4.5999999999999996"/>
    <n v="12.8"/>
    <n v="80"/>
    <x v="2"/>
    <s v="Low"/>
    <x v="1"/>
  </r>
  <r>
    <s v="2021R2007"/>
    <x v="9"/>
    <x v="19"/>
    <d v="2021-08-01T00:00:00"/>
    <n v="15"/>
    <n v="8"/>
    <n v="17.2"/>
    <x v="1"/>
    <x v="13"/>
    <n v="0"/>
    <s v="Essendon"/>
    <n v="3.3"/>
    <n v="6.5"/>
    <n v="11.5"/>
    <n v="16.600000000000001"/>
    <n v="102"/>
    <s v="Sydney"/>
    <n v="2.1"/>
    <n v="4.5"/>
    <n v="11.7"/>
    <n v="17.7"/>
    <n v="109"/>
    <x v="0"/>
    <s v="Low"/>
    <x v="0"/>
  </r>
  <r>
    <s v="2021R2008"/>
    <x v="9"/>
    <x v="19"/>
    <d v="2021-08-01T00:00:00"/>
    <n v="15.1"/>
    <n v="9.6999999999999993"/>
    <n v="8.8000000000000007"/>
    <x v="21"/>
    <x v="13"/>
    <n v="24979"/>
    <s v="Fremantle"/>
    <n v="2.6"/>
    <n v="2.1"/>
    <n v="5.12"/>
    <n v="7.13"/>
    <n v="55"/>
    <s v="Richmond"/>
    <n v="1.1000000000000001"/>
    <n v="1.8"/>
    <n v="3.14"/>
    <n v="6.15"/>
    <n v="51"/>
    <x v="5"/>
    <s v="Low"/>
    <x v="1"/>
  </r>
  <r>
    <s v="2021R2009"/>
    <x v="9"/>
    <x v="19"/>
    <d v="2021-08-01T00:00:00"/>
    <n v="15"/>
    <n v="8"/>
    <n v="17.2"/>
    <x v="4"/>
    <x v="32"/>
    <n v="0"/>
    <s v="Greater Western Sydney"/>
    <n v="1.1000000000000001"/>
    <n v="7.2"/>
    <n v="10.5"/>
    <n v="11.7"/>
    <n v="73"/>
    <s v="Port Adelaide"/>
    <n v="3.4"/>
    <n v="8.4"/>
    <n v="11.6"/>
    <n v="15.1"/>
    <n v="100"/>
    <x v="8"/>
    <s v="Low"/>
    <x v="0"/>
  </r>
  <r>
    <s v="2021R2101"/>
    <x v="9"/>
    <x v="20"/>
    <d v="2021-08-06T00:00:00"/>
    <n v="14.6"/>
    <n v="9.9"/>
    <n v="0.2"/>
    <x v="10"/>
    <x v="2"/>
    <n v="0"/>
    <s v="Geelong"/>
    <n v="1.3"/>
    <n v="3.9"/>
    <n v="5.0999999999999996"/>
    <n v="8.17"/>
    <n v="65"/>
    <s v="Greater Western Sydney"/>
    <n v="4.3"/>
    <n v="7.4"/>
    <n v="11.5"/>
    <n v="13.6"/>
    <n v="84"/>
    <x v="15"/>
    <s v="Low"/>
    <x v="0"/>
  </r>
  <r>
    <s v="2021R2102"/>
    <x v="9"/>
    <x v="20"/>
    <d v="2021-08-07T00:00:00"/>
    <n v="14.6"/>
    <n v="9.3000000000000007"/>
    <n v="0.2"/>
    <x v="4"/>
    <x v="3"/>
    <n v="0"/>
    <s v="Carlton"/>
    <n v="3.2"/>
    <n v="5.5"/>
    <n v="6.8"/>
    <n v="8.9"/>
    <n v="57"/>
    <s v="Gold Coast"/>
    <n v="1.4"/>
    <n v="3.8"/>
    <n v="7.9"/>
    <n v="11.1"/>
    <n v="76"/>
    <x v="17"/>
    <s v="Low"/>
    <x v="0"/>
  </r>
  <r>
    <s v="2021R2103"/>
    <x v="9"/>
    <x v="20"/>
    <d v="2021-08-07T00:00:00"/>
    <n v="14.6"/>
    <n v="9.3000000000000007"/>
    <n v="0.2"/>
    <x v="1"/>
    <x v="38"/>
    <n v="0"/>
    <s v="Richmond"/>
    <n v="0.3"/>
    <n v="2.4"/>
    <n v="9.6"/>
    <n v="13.11"/>
    <n v="89"/>
    <s v="North Melbourne"/>
    <n v="3.4"/>
    <n v="5.6"/>
    <n v="7.8"/>
    <n v="8.8000000000000007"/>
    <n v="56"/>
    <x v="13"/>
    <s v="Low"/>
    <x v="1"/>
  </r>
  <r>
    <s v="2021R2104"/>
    <x v="9"/>
    <x v="20"/>
    <d v="2021-08-07T00:00:00"/>
    <n v="15"/>
    <n v="10.7"/>
    <n v="1.2"/>
    <x v="17"/>
    <x v="11"/>
    <n v="14736"/>
    <s v="Adelaide"/>
    <n v="1.3"/>
    <n v="4.5999999999999996"/>
    <n v="6.8"/>
    <n v="7.9"/>
    <n v="51"/>
    <s v="Port Adelaide"/>
    <n v="1.2"/>
    <n v="1.5"/>
    <n v="4.0999999999999996"/>
    <n v="7.13"/>
    <n v="55"/>
    <x v="8"/>
    <s v="Low"/>
    <x v="0"/>
  </r>
  <r>
    <s v="2021R2105"/>
    <x v="9"/>
    <x v="20"/>
    <d v="2021-08-07T00:00:00"/>
    <n v="14.6"/>
    <n v="9.3000000000000007"/>
    <n v="0.2"/>
    <x v="4"/>
    <x v="8"/>
    <n v="0"/>
    <s v="St Kilda"/>
    <n v="5"/>
    <n v="8.1999999999999993"/>
    <n v="12.4"/>
    <n v="14.9"/>
    <n v="93"/>
    <s v="Sydney"/>
    <n v="4.0999999999999996"/>
    <n v="5.2"/>
    <n v="8.4"/>
    <n v="10.4"/>
    <n v="64"/>
    <x v="11"/>
    <s v="Low"/>
    <x v="1"/>
  </r>
  <r>
    <s v="2021R2106"/>
    <x v="9"/>
    <x v="20"/>
    <d v="2021-08-08T00:00:00"/>
    <n v="15.6"/>
    <n v="3.5"/>
    <n v="0.2"/>
    <x v="1"/>
    <x v="9"/>
    <n v="0"/>
    <s v="Hawthorn"/>
    <n v="4.2"/>
    <n v="8.3000000000000007"/>
    <n v="13.5"/>
    <n v="15.7"/>
    <n v="97"/>
    <s v="Collingwood"/>
    <n v="2.2000000000000002"/>
    <n v="3.3"/>
    <n v="8.5"/>
    <n v="12.6"/>
    <n v="78"/>
    <x v="2"/>
    <s v="Low"/>
    <x v="1"/>
  </r>
  <r>
    <s v="2021R2107"/>
    <x v="9"/>
    <x v="20"/>
    <d v="2021-08-08T00:00:00"/>
    <n v="15.6"/>
    <n v="3.5"/>
    <n v="0.2"/>
    <x v="4"/>
    <x v="27"/>
    <n v="0"/>
    <s v="Western Bulldogs"/>
    <n v="3.3"/>
    <n v="6.5"/>
    <n v="8.11"/>
    <n v="12.12"/>
    <n v="84"/>
    <s v="Essendon"/>
    <n v="1.2"/>
    <n v="7.2"/>
    <n v="11.4"/>
    <n v="15.7"/>
    <n v="97"/>
    <x v="6"/>
    <s v="Low"/>
    <x v="0"/>
  </r>
  <r>
    <s v="2021R2108"/>
    <x v="9"/>
    <x v="20"/>
    <d v="2021-08-08T00:00:00"/>
    <n v="19.5"/>
    <n v="11.8"/>
    <n v="3.8"/>
    <x v="21"/>
    <x v="13"/>
    <n v="29589"/>
    <s v="Fremantle"/>
    <n v="2.1"/>
    <n v="3.3"/>
    <n v="6.3"/>
    <n v="8.6"/>
    <n v="54"/>
    <s v="Brisbane"/>
    <n v="6.4"/>
    <n v="10.6"/>
    <n v="14.8"/>
    <n v="18.100000000000001"/>
    <n v="118"/>
    <x v="3"/>
    <s v="Low"/>
    <x v="0"/>
  </r>
  <r>
    <s v="2021R2109"/>
    <x v="9"/>
    <x v="20"/>
    <d v="2021-08-09T00:00:00"/>
    <n v="19.399999999999999"/>
    <n v="13.8"/>
    <n v="5.2"/>
    <x v="21"/>
    <x v="32"/>
    <n v="31584"/>
    <s v="West Coast"/>
    <n v="2"/>
    <n v="4.5"/>
    <n v="5.6"/>
    <n v="9.9"/>
    <n v="63"/>
    <s v="Melbourne"/>
    <n v="4.2"/>
    <n v="5.3"/>
    <n v="10.8"/>
    <n v="10.119999999999999"/>
    <n v="72"/>
    <x v="16"/>
    <s v="Medium"/>
    <x v="0"/>
  </r>
  <r>
    <s v="2021R2201"/>
    <x v="9"/>
    <x v="21"/>
    <d v="2021-08-13T00:00:00"/>
    <n v="17.2"/>
    <n v="7.3"/>
    <n v="0"/>
    <x v="4"/>
    <x v="2"/>
    <n v="0"/>
    <s v="Greater Western Sydney"/>
    <n v="7.3"/>
    <n v="12.5"/>
    <n v="15.8"/>
    <n v="16.100000000000001"/>
    <n v="106"/>
    <s v="Richmond"/>
    <n v="2.2000000000000002"/>
    <n v="4.3"/>
    <n v="6.4"/>
    <n v="10.7"/>
    <n v="67"/>
    <x v="15"/>
    <s v="Low"/>
    <x v="1"/>
  </r>
  <r>
    <s v="2021R2202"/>
    <x v="9"/>
    <x v="21"/>
    <d v="2021-08-14T00:00:00"/>
    <n v="14.9"/>
    <n v="3.5"/>
    <n v="0"/>
    <x v="12"/>
    <x v="3"/>
    <n v="7822"/>
    <s v="Hawthorn"/>
    <n v="0.2"/>
    <n v="3.7"/>
    <n v="7.8"/>
    <n v="9.1"/>
    <n v="64"/>
    <s v="Western Bulldogs"/>
    <n v="1.3"/>
    <n v="2.4"/>
    <n v="5.6"/>
    <n v="5.7"/>
    <n v="37"/>
    <x v="2"/>
    <s v="Low"/>
    <x v="1"/>
  </r>
  <r>
    <s v="2021R2203"/>
    <x v="9"/>
    <x v="21"/>
    <d v="2021-08-14T00:00:00"/>
    <n v="17.600000000000001"/>
    <n v="5.2"/>
    <n v="0"/>
    <x v="17"/>
    <x v="43"/>
    <n v="13943"/>
    <s v="Port Adelaide"/>
    <n v="2.2000000000000002"/>
    <n v="8.6"/>
    <n v="12.11"/>
    <n v="21.14"/>
    <n v="140"/>
    <s v="Carlton"/>
    <n v="2.6"/>
    <n v="5.9"/>
    <n v="5.12"/>
    <n v="5.15"/>
    <n v="45"/>
    <x v="8"/>
    <s v="Low"/>
    <x v="1"/>
  </r>
  <r>
    <s v="2021R2204"/>
    <x v="9"/>
    <x v="21"/>
    <d v="2021-08-14T00:00:00"/>
    <n v="17.3"/>
    <n v="7.3"/>
    <n v="0"/>
    <x v="10"/>
    <x v="38"/>
    <n v="0"/>
    <s v="Geelong"/>
    <n v="2"/>
    <n v="6.2"/>
    <n v="10.5"/>
    <n v="13.7"/>
    <n v="85"/>
    <s v="St Kilda"/>
    <n v="5.0999999999999996"/>
    <n v="7.2"/>
    <n v="10.3"/>
    <n v="11.5"/>
    <n v="71"/>
    <x v="12"/>
    <s v="Low"/>
    <x v="1"/>
  </r>
  <r>
    <s v="2021R2205"/>
    <x v="9"/>
    <x v="21"/>
    <d v="2021-08-14T00:00:00"/>
    <n v="25.1"/>
    <n v="15.2"/>
    <n v="1.8"/>
    <x v="6"/>
    <x v="45"/>
    <n v="15146"/>
    <s v="Brisbane"/>
    <n v="4.2"/>
    <n v="11.4"/>
    <n v="18.600000000000001"/>
    <n v="22.1"/>
    <n v="142"/>
    <s v="Collingwood"/>
    <n v="3.2"/>
    <n v="5.3"/>
    <n v="6.7"/>
    <n v="8.9"/>
    <n v="57"/>
    <x v="3"/>
    <s v="Low"/>
    <x v="1"/>
  </r>
  <r>
    <s v="2021R2206"/>
    <x v="9"/>
    <x v="21"/>
    <d v="2021-08-14T00:00:00"/>
    <n v="17.7"/>
    <n v="6"/>
    <n v="0"/>
    <x v="4"/>
    <x v="8"/>
    <n v="0"/>
    <s v="North Melbourne"/>
    <n v="2.2000000000000002"/>
    <n v="3.3"/>
    <n v="7.4"/>
    <n v="12.5"/>
    <n v="77"/>
    <s v="Sydney"/>
    <n v="5.2"/>
    <n v="8.4"/>
    <n v="10.8"/>
    <n v="13.13"/>
    <n v="91"/>
    <x v="0"/>
    <s v="Low"/>
    <x v="0"/>
  </r>
  <r>
    <s v="2021R2207"/>
    <x v="9"/>
    <x v="21"/>
    <d v="2021-08-15T00:00:00"/>
    <n v="18.399999999999999"/>
    <n v="9"/>
    <n v="0"/>
    <x v="1"/>
    <x v="9"/>
    <n v="0"/>
    <s v="Melbourne"/>
    <n v="3.3"/>
    <n v="7.4"/>
    <n v="12.7"/>
    <n v="16.8"/>
    <n v="104"/>
    <s v="Adelaide"/>
    <n v="1.6"/>
    <n v="3.7"/>
    <n v="8.8000000000000007"/>
    <n v="9.9"/>
    <n v="63"/>
    <x v="16"/>
    <s v="Low"/>
    <x v="1"/>
  </r>
  <r>
    <s v="2021R2208"/>
    <x v="9"/>
    <x v="21"/>
    <d v="2021-08-15T00:00:00"/>
    <n v="18.8"/>
    <n v="8.4"/>
    <n v="0"/>
    <x v="10"/>
    <x v="27"/>
    <n v="0"/>
    <s v="Gold Coast"/>
    <n v="2.2000000000000002"/>
    <n v="3.4"/>
    <n v="3.6"/>
    <n v="4.5999999999999996"/>
    <n v="30"/>
    <s v="Essendon"/>
    <n v="2.2000000000000002"/>
    <n v="8.8000000000000007"/>
    <n v="12.12"/>
    <n v="14.14"/>
    <n v="98"/>
    <x v="6"/>
    <s v="Low"/>
    <x v="0"/>
  </r>
  <r>
    <s v="2021R2209"/>
    <x v="9"/>
    <x v="21"/>
    <d v="2021-08-15T00:00:00"/>
    <n v="22.6"/>
    <n v="7.1"/>
    <n v="0"/>
    <x v="21"/>
    <x v="13"/>
    <n v="51692"/>
    <s v="Fremantle"/>
    <n v="8.1999999999999993"/>
    <n v="10.199999999999999"/>
    <n v="11.2"/>
    <n v="12.7"/>
    <n v="79"/>
    <s v="West Coast"/>
    <n v="3.2"/>
    <n v="4.7"/>
    <n v="7.9"/>
    <n v="9.1"/>
    <n v="64"/>
    <x v="5"/>
    <s v="High"/>
    <x v="1"/>
  </r>
  <r>
    <s v="2021R2301"/>
    <x v="9"/>
    <x v="22"/>
    <d v="2021-08-20T00:00:00"/>
    <n v="16.5"/>
    <n v="7.5"/>
    <n v="0.8"/>
    <x v="4"/>
    <x v="2"/>
    <n v="0"/>
    <s v="Western Bulldogs"/>
    <n v="4.0999999999999996"/>
    <n v="5.3"/>
    <n v="9.3000000000000007"/>
    <n v="10.4"/>
    <n v="64"/>
    <s v="Port Adelaide"/>
    <n v="1.3"/>
    <n v="1.8"/>
    <n v="6.1"/>
    <n v="9.1199999999999992"/>
    <n v="66"/>
    <x v="8"/>
    <s v="Low"/>
    <x v="0"/>
  </r>
  <r>
    <s v="2021R2302"/>
    <x v="9"/>
    <x v="22"/>
    <d v="2021-08-21T00:00:00"/>
    <n v="19.5"/>
    <n v="9.6"/>
    <n v="0.2"/>
    <x v="1"/>
    <x v="57"/>
    <n v="0"/>
    <s v="Richmond"/>
    <n v="3.2"/>
    <n v="4.5999999999999996"/>
    <n v="6.1"/>
    <n v="12.11"/>
    <n v="83"/>
    <s v="Hawthorn"/>
    <n v="2.2000000000000002"/>
    <n v="6.6"/>
    <n v="9.8000000000000007"/>
    <n v="12.11"/>
    <n v="83"/>
    <x v="18"/>
    <s v="Low"/>
    <x v="2"/>
  </r>
  <r>
    <s v="2021R2303"/>
    <x v="9"/>
    <x v="22"/>
    <d v="2021-08-21T00:00:00"/>
    <n v="19.5"/>
    <n v="9.6"/>
    <n v="0.2"/>
    <x v="4"/>
    <x v="3"/>
    <n v="0"/>
    <s v="Sydney"/>
    <n v="6.4"/>
    <n v="9.6999999999999993"/>
    <n v="13.7"/>
    <n v="21.1"/>
    <n v="136"/>
    <s v="Gold Coast"/>
    <n v="0.4"/>
    <n v="3.8"/>
    <n v="5.9"/>
    <n v="6.13"/>
    <n v="49"/>
    <x v="0"/>
    <s v="Low"/>
    <x v="1"/>
  </r>
  <r>
    <s v="2021R2304"/>
    <x v="9"/>
    <x v="22"/>
    <d v="2021-08-21T00:00:00"/>
    <n v="26.4"/>
    <n v="12"/>
    <n v="0"/>
    <x v="6"/>
    <x v="38"/>
    <n v="21845"/>
    <s v="Brisbane"/>
    <n v="7.2"/>
    <n v="10.4"/>
    <n v="13.6"/>
    <n v="19.11"/>
    <n v="125"/>
    <s v="West Coast"/>
    <n v="3.3"/>
    <n v="8.5"/>
    <n v="10.7"/>
    <n v="13.9"/>
    <n v="87"/>
    <x v="3"/>
    <s v="Low"/>
    <x v="1"/>
  </r>
  <r>
    <s v="2021R2305"/>
    <x v="9"/>
    <x v="22"/>
    <d v="2021-08-21T00:00:00"/>
    <n v="19.100000000000001"/>
    <n v="8.5"/>
    <n v="0"/>
    <x v="10"/>
    <x v="45"/>
    <n v="0"/>
    <s v="Geelong"/>
    <n v="2.1"/>
    <n v="10.199999999999999"/>
    <n v="12.3"/>
    <n v="12.5"/>
    <n v="77"/>
    <s v="Melbourne"/>
    <n v="2.2999999999999998"/>
    <n v="3.5"/>
    <n v="6.7"/>
    <n v="12.9"/>
    <n v="81"/>
    <x v="16"/>
    <s v="Low"/>
    <x v="0"/>
  </r>
  <r>
    <s v="2021R2306"/>
    <x v="9"/>
    <x v="22"/>
    <d v="2021-08-21T00:00:00"/>
    <n v="19.5"/>
    <n v="9.6"/>
    <n v="0.2"/>
    <x v="4"/>
    <x v="8"/>
    <n v="0"/>
    <s v="Carlton"/>
    <n v="2.4"/>
    <n v="6.6"/>
    <n v="7.7"/>
    <n v="11.9"/>
    <n v="75"/>
    <s v="Greater Western Sydney"/>
    <n v="1.3"/>
    <n v="6.5"/>
    <n v="9.1"/>
    <n v="12.17"/>
    <n v="89"/>
    <x v="15"/>
    <s v="Low"/>
    <x v="0"/>
  </r>
  <r>
    <s v="2021R2307"/>
    <x v="9"/>
    <x v="22"/>
    <d v="2021-08-22T00:00:00"/>
    <n v="18.3"/>
    <n v="9.6999999999999993"/>
    <n v="0"/>
    <x v="8"/>
    <x v="64"/>
    <n v="3082"/>
    <s v="St Kilda"/>
    <n v="3"/>
    <n v="6.2"/>
    <n v="10.5"/>
    <n v="17.5"/>
    <n v="107"/>
    <s v="Fremantle"/>
    <n v="1.4"/>
    <n v="3.5"/>
    <n v="4.8"/>
    <n v="6.13"/>
    <n v="49"/>
    <x v="11"/>
    <s v="Low"/>
    <x v="1"/>
  </r>
  <r>
    <s v="2021R2308"/>
    <x v="9"/>
    <x v="22"/>
    <d v="2021-08-22T00:00:00"/>
    <n v="21.6"/>
    <n v="11"/>
    <n v="0"/>
    <x v="1"/>
    <x v="27"/>
    <n v="0"/>
    <s v="Essendon"/>
    <n v="5.2"/>
    <n v="11.2"/>
    <n v="13.5"/>
    <n v="16.600000000000001"/>
    <n v="102"/>
    <s v="Collingwood"/>
    <n v="4.2"/>
    <n v="5.4"/>
    <n v="7.8"/>
    <n v="9.1"/>
    <n v="64"/>
    <x v="6"/>
    <s v="Low"/>
    <x v="1"/>
  </r>
  <r>
    <s v="2021R2309"/>
    <x v="9"/>
    <x v="22"/>
    <d v="2021-08-22T00:00:00"/>
    <n v="23.6"/>
    <n v="8.1999999999999993"/>
    <n v="0"/>
    <x v="17"/>
    <x v="7"/>
    <n v="13103"/>
    <s v="Adelaide"/>
    <n v="4.5999999999999996"/>
    <n v="5.9"/>
    <n v="8.15"/>
    <n v="13.2"/>
    <n v="98"/>
    <s v="North Melbourne"/>
    <n v="2.1"/>
    <n v="2.2999999999999998"/>
    <n v="5.4"/>
    <n v="8.6"/>
    <n v="54"/>
    <x v="4"/>
    <s v="Low"/>
    <x v="1"/>
  </r>
  <r>
    <s v="2021QF01"/>
    <x v="9"/>
    <x v="23"/>
    <d v="2021-08-27T00:00:00"/>
    <n v="17.5"/>
    <n v="2"/>
    <n v="0"/>
    <x v="17"/>
    <x v="0"/>
    <n v="19712"/>
    <s v="Port Adelaide"/>
    <n v="4.3"/>
    <n v="8.6999999999999993"/>
    <n v="9.1"/>
    <n v="12.14"/>
    <n v="86"/>
    <s v="Geelong"/>
    <n v="2.5"/>
    <n v="3.8"/>
    <n v="3.11"/>
    <n v="5.13"/>
    <n v="43"/>
    <x v="8"/>
    <s v="Low"/>
    <x v="1"/>
  </r>
  <r>
    <s v="2021EF01"/>
    <x v="9"/>
    <x v="24"/>
    <d v="2021-08-28T00:00:00"/>
    <n v="13.1"/>
    <n v="2.1"/>
    <n v="0"/>
    <x v="12"/>
    <x v="27"/>
    <n v="8635"/>
    <s v="Sydney"/>
    <n v="3.2"/>
    <n v="5.4"/>
    <n v="8.6"/>
    <n v="10.130000000000001"/>
    <n v="73"/>
    <s v="Greater Western Sydney"/>
    <n v="3.2"/>
    <n v="9.3000000000000007"/>
    <n v="11.7"/>
    <n v="11.8"/>
    <n v="74"/>
    <x v="15"/>
    <s v="Low"/>
    <x v="0"/>
  </r>
  <r>
    <s v="2021QF02"/>
    <x v="9"/>
    <x v="23"/>
    <d v="2021-08-28T00:00:00"/>
    <n v="16.3"/>
    <n v="8.5"/>
    <n v="0"/>
    <x v="17"/>
    <x v="65"/>
    <n v="13784"/>
    <s v="Melbourne"/>
    <n v="5.4"/>
    <n v="9.1"/>
    <n v="9.1199999999999992"/>
    <n v="13.15"/>
    <n v="93"/>
    <s v="Brisbane"/>
    <n v="4.2"/>
    <n v="5.4"/>
    <n v="7.5"/>
    <n v="9.6"/>
    <n v="60"/>
    <x v="16"/>
    <s v="Low"/>
    <x v="1"/>
  </r>
  <r>
    <s v="2021EF02"/>
    <x v="9"/>
    <x v="24"/>
    <d v="2021-08-29T00:00:00"/>
    <n v="11.7"/>
    <n v="3"/>
    <n v="0"/>
    <x v="12"/>
    <x v="27"/>
    <n v="9760"/>
    <s v="Western Bulldogs"/>
    <n v="2.1"/>
    <n v="5.4"/>
    <n v="8.5"/>
    <n v="13.7"/>
    <n v="85"/>
    <s v="Essendon"/>
    <n v="1.4"/>
    <n v="4.7"/>
    <n v="4.0999999999999996"/>
    <n v="4.12"/>
    <n v="36"/>
    <x v="14"/>
    <s v="Low"/>
    <x v="1"/>
  </r>
  <r>
    <s v="2021SF01"/>
    <x v="9"/>
    <x v="25"/>
    <d v="2021-09-03T00:00:00"/>
    <n v="17"/>
    <n v="4.7"/>
    <n v="4.5999999999999996"/>
    <x v="21"/>
    <x v="66"/>
    <n v="44091"/>
    <s v="Geelong"/>
    <n v="2.5"/>
    <n v="5.8"/>
    <n v="10.9"/>
    <n v="15.13"/>
    <n v="103"/>
    <s v="Greater Western Sydney"/>
    <n v="0.3"/>
    <n v="3.5"/>
    <n v="5.7"/>
    <n v="10.8"/>
    <n v="68"/>
    <x v="12"/>
    <s v="Medium"/>
    <x v="1"/>
  </r>
  <r>
    <s v="2021SF02"/>
    <x v="9"/>
    <x v="25"/>
    <d v="2021-09-04T00:00:00"/>
    <n v="24.3"/>
    <n v="14.4"/>
    <n v="2.2000000000000002"/>
    <x v="6"/>
    <x v="0"/>
    <n v="30647"/>
    <s v="Brisbane"/>
    <n v="5.3"/>
    <n v="6.5"/>
    <n v="9.9"/>
    <n v="11.12"/>
    <n v="78"/>
    <s v="Western Bulldogs"/>
    <n v="3.4"/>
    <n v="6.6"/>
    <n v="7.11"/>
    <n v="11.13"/>
    <n v="79"/>
    <x v="14"/>
    <s v="Medium"/>
    <x v="0"/>
  </r>
  <r>
    <s v="2021PF01"/>
    <x v="9"/>
    <x v="26"/>
    <d v="2021-09-10T00:00:00"/>
    <n v="19.3"/>
    <n v="7.5"/>
    <n v="3.2"/>
    <x v="21"/>
    <x v="66"/>
    <n v="58599"/>
    <s v="Melbourne"/>
    <n v="5.3"/>
    <n v="9.6"/>
    <n v="17.8"/>
    <n v="19.11"/>
    <n v="125"/>
    <s v="Geelong"/>
    <n v="1"/>
    <n v="5.0999999999999996"/>
    <n v="5.2"/>
    <n v="6.6"/>
    <n v="42"/>
    <x v="16"/>
    <s v="High"/>
    <x v="1"/>
  </r>
  <r>
    <s v="2021PF02"/>
    <x v="9"/>
    <x v="26"/>
    <d v="2021-09-11T00:00:00"/>
    <n v="18.8"/>
    <n v="10.6"/>
    <n v="0"/>
    <x v="17"/>
    <x v="11"/>
    <n v="26400"/>
    <s v="Port Adelaide"/>
    <n v="1.1000000000000001"/>
    <n v="3.4"/>
    <n v="5.8"/>
    <n v="6.9"/>
    <n v="45"/>
    <s v="Western Bulldogs"/>
    <n v="7.2"/>
    <n v="12.8"/>
    <n v="14.12"/>
    <n v="17.14"/>
    <n v="116"/>
    <x v="14"/>
    <s v="Low"/>
    <x v="0"/>
  </r>
  <r>
    <s v="2021GF01"/>
    <x v="9"/>
    <x v="27"/>
    <d v="2021-09-25T00:00:00"/>
    <n v="23.4"/>
    <n v="11"/>
    <n v="0"/>
    <x v="21"/>
    <x v="25"/>
    <n v="61118"/>
    <s v="Melbourne"/>
    <n v="4.5"/>
    <n v="5.9"/>
    <n v="12.11"/>
    <n v="21.14"/>
    <n v="140"/>
    <s v="Western Bulldogs"/>
    <n v="1.2"/>
    <n v="7.5"/>
    <n v="9.5"/>
    <n v="10.6"/>
    <n v="66"/>
    <x v="16"/>
    <s v="High"/>
    <x v="1"/>
  </r>
  <r>
    <s v="2022R0101"/>
    <x v="10"/>
    <x v="0"/>
    <d v="2022-03-16T00:00:00"/>
    <n v="23.3"/>
    <n v="17"/>
    <n v="0"/>
    <x v="1"/>
    <x v="11"/>
    <n v="58002"/>
    <s v="Melbourne"/>
    <n v="4.5"/>
    <n v="6.6"/>
    <n v="10.8"/>
    <n v="14.13"/>
    <n v="97"/>
    <s v="Western Bulldogs"/>
    <n v="2.2000000000000002"/>
    <n v="8.3000000000000007"/>
    <n v="8.5"/>
    <n v="11.5"/>
    <n v="71"/>
    <x v="16"/>
    <s v="High"/>
    <x v="1"/>
  </r>
  <r>
    <s v="2022R0102"/>
    <x v="10"/>
    <x v="0"/>
    <d v="2022-03-17T00:00:00"/>
    <n v="29.5"/>
    <n v="17.2"/>
    <n v="0"/>
    <x v="1"/>
    <x v="45"/>
    <n v="72179"/>
    <s v="Carlton"/>
    <n v="1.3"/>
    <n v="5.9"/>
    <n v="7.12"/>
    <n v="14.17"/>
    <n v="101"/>
    <s v="Richmond"/>
    <n v="4.5"/>
    <n v="4.7"/>
    <n v="10.9"/>
    <n v="11.1"/>
    <n v="76"/>
    <x v="1"/>
    <s v="High"/>
    <x v="1"/>
  </r>
  <r>
    <s v="2022R0103"/>
    <x v="10"/>
    <x v="0"/>
    <d v="2022-03-18T00:00:00"/>
    <n v="22.9"/>
    <n v="18.100000000000001"/>
    <n v="0.4"/>
    <x v="4"/>
    <x v="2"/>
    <n v="40129"/>
    <s v="St Kilda"/>
    <n v="3.2"/>
    <n v="5.6"/>
    <n v="9.1199999999999992"/>
    <n v="12.13"/>
    <n v="85"/>
    <s v="Collingwood"/>
    <n v="4.5"/>
    <n v="7.9"/>
    <n v="10.11"/>
    <n v="15.12"/>
    <n v="102"/>
    <x v="9"/>
    <s v="Medium"/>
    <x v="0"/>
  </r>
  <r>
    <s v="2022R0104"/>
    <x v="10"/>
    <x v="0"/>
    <d v="2022-03-19T00:00:00"/>
    <n v="30.4"/>
    <n v="13.3"/>
    <n v="0.2"/>
    <x v="1"/>
    <x v="9"/>
    <n v="54495"/>
    <s v="Geelong"/>
    <n v="7.5"/>
    <n v="12.9"/>
    <n v="17.14"/>
    <n v="20.18"/>
    <n v="138"/>
    <s v="Essendon"/>
    <n v="2.1"/>
    <n v="3.3"/>
    <n v="6.3"/>
    <n v="11.6"/>
    <n v="72"/>
    <x v="12"/>
    <s v="High"/>
    <x v="1"/>
  </r>
  <r>
    <s v="2022R0105"/>
    <x v="10"/>
    <x v="0"/>
    <d v="2022-03-19T00:00:00"/>
    <n v="23.1"/>
    <n v="19.100000000000001"/>
    <n v="35.6"/>
    <x v="0"/>
    <x v="40"/>
    <n v="25572"/>
    <s v="Greater Western Sydney"/>
    <n v="5.3"/>
    <n v="10.7"/>
    <n v="12.1"/>
    <n v="13.14"/>
    <n v="92"/>
    <s v="Sydney"/>
    <n v="3"/>
    <n v="9.4"/>
    <n v="13.9"/>
    <n v="17.100000000000001"/>
    <n v="112"/>
    <x v="0"/>
    <s v="Low"/>
    <x v="0"/>
  </r>
  <r>
    <s v="2022R0106"/>
    <x v="10"/>
    <x v="0"/>
    <d v="2022-03-19T00:00:00"/>
    <n v="29.2"/>
    <n v="19.399999999999999"/>
    <n v="0"/>
    <x v="6"/>
    <x v="11"/>
    <n v="25100"/>
    <s v="Brisbane"/>
    <n v="2.2000000000000002"/>
    <n v="4.5999999999999996"/>
    <n v="6.1"/>
    <n v="11.14"/>
    <n v="80"/>
    <s v="Port Adelaide"/>
    <n v="1.1000000000000001"/>
    <n v="5.4"/>
    <n v="9.6999999999999993"/>
    <n v="10.9"/>
    <n v="69"/>
    <x v="3"/>
    <s v="Low"/>
    <x v="1"/>
  </r>
  <r>
    <s v="2022R0107"/>
    <x v="10"/>
    <x v="0"/>
    <d v="2022-03-20T00:00:00"/>
    <n v="26.8"/>
    <n v="13.9"/>
    <n v="0"/>
    <x v="1"/>
    <x v="6"/>
    <n v="38297"/>
    <s v="Hawthorn"/>
    <n v="2.4"/>
    <n v="4.7"/>
    <n v="7.9"/>
    <n v="11.12"/>
    <n v="78"/>
    <s v="North Melbourne"/>
    <n v="2.5"/>
    <n v="5.8"/>
    <n v="6.8"/>
    <n v="8.1"/>
    <n v="58"/>
    <x v="2"/>
    <s v="Medium"/>
    <x v="1"/>
  </r>
  <r>
    <s v="2022R0108"/>
    <x v="10"/>
    <x v="0"/>
    <d v="2022-03-20T00:00:00"/>
    <n v="29.2"/>
    <n v="20"/>
    <n v="0"/>
    <x v="17"/>
    <x v="28"/>
    <n v="28186"/>
    <s v="Adelaide"/>
    <n v="2"/>
    <n v="5.2"/>
    <n v="11.5"/>
    <n v="12.1"/>
    <n v="82"/>
    <s v="Fremantle"/>
    <n v="4.5"/>
    <n v="8.9"/>
    <n v="8.1300000000000008"/>
    <n v="11.17"/>
    <n v="83"/>
    <x v="5"/>
    <s v="Low"/>
    <x v="0"/>
  </r>
  <r>
    <s v="2022R0109"/>
    <x v="10"/>
    <x v="0"/>
    <d v="2022-03-20T00:00:00"/>
    <n v="28.2"/>
    <n v="18.8"/>
    <n v="0"/>
    <x v="21"/>
    <x v="12"/>
    <n v="20932"/>
    <s v="West Coast"/>
    <n v="5.0999999999999996"/>
    <n v="7.3"/>
    <n v="10.5"/>
    <n v="12.8"/>
    <n v="80"/>
    <s v="Gold Coast"/>
    <n v="2.2000000000000002"/>
    <n v="5.6"/>
    <n v="8.11"/>
    <n v="16.11"/>
    <n v="107"/>
    <x v="17"/>
    <s v="Low"/>
    <x v="0"/>
  </r>
  <r>
    <s v="2022R0201"/>
    <x v="10"/>
    <x v="1"/>
    <d v="2022-03-24T00:00:00"/>
    <n v="20.8"/>
    <n v="11.6"/>
    <n v="0"/>
    <x v="4"/>
    <x v="0"/>
    <n v="34961"/>
    <s v="Western Bulldogs"/>
    <n v="4.0999999999999996"/>
    <n v="7.3"/>
    <n v="11.5"/>
    <n v="13.12"/>
    <n v="90"/>
    <s v="Carlton"/>
    <n v="5.2"/>
    <n v="12.4"/>
    <n v="14.5"/>
    <n v="16.600000000000001"/>
    <n v="102"/>
    <x v="1"/>
    <s v="Medium"/>
    <x v="0"/>
  </r>
  <r>
    <s v="2022R0202"/>
    <x v="10"/>
    <x v="1"/>
    <d v="2022-03-25T00:00:00"/>
    <n v="23.1"/>
    <n v="17.5"/>
    <n v="9.8000000000000007"/>
    <x v="7"/>
    <x v="2"/>
    <n v="36578"/>
    <s v="Sydney"/>
    <n v="4.3"/>
    <n v="11.3"/>
    <n v="15.4"/>
    <n v="17.5"/>
    <n v="107"/>
    <s v="Geelong"/>
    <n v="2.4"/>
    <n v="6.7"/>
    <n v="8.1300000000000008"/>
    <n v="10.17"/>
    <n v="77"/>
    <x v="0"/>
    <s v="Medium"/>
    <x v="1"/>
  </r>
  <r>
    <s v="2022R0203"/>
    <x v="10"/>
    <x v="1"/>
    <d v="2022-03-26T00:00:00"/>
    <n v="24.3"/>
    <n v="9.6999999999999993"/>
    <n v="0"/>
    <x v="1"/>
    <x v="3"/>
    <n v="36843"/>
    <s v="Collingwood"/>
    <n v="5.3"/>
    <n v="7.5"/>
    <n v="14.7"/>
    <n v="15.1"/>
    <n v="100"/>
    <s v="Adelaide"/>
    <n v="1.5"/>
    <n v="3.6"/>
    <n v="7.6"/>
    <n v="8.1"/>
    <n v="58"/>
    <x v="9"/>
    <s v="Medium"/>
    <x v="1"/>
  </r>
  <r>
    <s v="2022R0204"/>
    <x v="10"/>
    <x v="1"/>
    <d v="2022-03-26T00:00:00"/>
    <n v="24.3"/>
    <n v="9.6999999999999993"/>
    <n v="0"/>
    <x v="4"/>
    <x v="38"/>
    <n v="30631"/>
    <s v="Essendon"/>
    <n v="4.5"/>
    <n v="5.9"/>
    <n v="8.1300000000000008"/>
    <n v="10.15"/>
    <n v="75"/>
    <s v="Brisbane"/>
    <n v="1.1000000000000001"/>
    <n v="7.2"/>
    <n v="13.5"/>
    <n v="15.7"/>
    <n v="97"/>
    <x v="3"/>
    <s v="Medium"/>
    <x v="0"/>
  </r>
  <r>
    <s v="2022R0205"/>
    <x v="10"/>
    <x v="1"/>
    <d v="2022-03-26T00:00:00"/>
    <n v="23.8"/>
    <n v="11.6"/>
    <n v="0"/>
    <x v="17"/>
    <x v="11"/>
    <n v="30267"/>
    <s v="Port Adelaide"/>
    <n v="0.3"/>
    <n v="3.6"/>
    <n v="7.1"/>
    <n v="7.14"/>
    <n v="56"/>
    <s v="Hawthorn"/>
    <n v="3.2"/>
    <n v="8.4"/>
    <n v="14.4"/>
    <n v="19.600000000000001"/>
    <n v="120"/>
    <x v="2"/>
    <s v="Medium"/>
    <x v="0"/>
  </r>
  <r>
    <s v="2022R0206"/>
    <x v="10"/>
    <x v="1"/>
    <d v="2022-03-26T00:00:00"/>
    <n v="27.2"/>
    <n v="20"/>
    <n v="49.4"/>
    <x v="2"/>
    <x v="65"/>
    <n v="8280"/>
    <s v="Gold Coast"/>
    <n v="2.2999999999999998"/>
    <n v="6.5"/>
    <n v="8.6999999999999993"/>
    <n v="10.9"/>
    <n v="69"/>
    <s v="Melbourne"/>
    <n v="3.1"/>
    <n v="9.1"/>
    <n v="12.5"/>
    <n v="12.1"/>
    <n v="82"/>
    <x v="16"/>
    <s v="Low"/>
    <x v="0"/>
  </r>
  <r>
    <s v="2022R0207"/>
    <x v="10"/>
    <x v="1"/>
    <d v="2022-03-27T00:00:00"/>
    <n v="29.1"/>
    <n v="11.2"/>
    <n v="0"/>
    <x v="4"/>
    <x v="6"/>
    <n v="14204"/>
    <s v="North Melbourne"/>
    <n v="3.3"/>
    <n v="6.1"/>
    <n v="8.11"/>
    <n v="10.14"/>
    <n v="74"/>
    <s v="West Coast"/>
    <n v="2.2999999999999998"/>
    <n v="4.4000000000000004"/>
    <n v="6.6"/>
    <n v="8.11"/>
    <n v="59"/>
    <x v="10"/>
    <s v="Low"/>
    <x v="1"/>
  </r>
  <r>
    <s v="2022R0208"/>
    <x v="10"/>
    <x v="1"/>
    <d v="2022-03-27T00:00:00"/>
    <n v="29.1"/>
    <n v="11.2"/>
    <n v="0"/>
    <x v="1"/>
    <x v="27"/>
    <n v="28813"/>
    <s v="Richmond"/>
    <n v="1.5"/>
    <n v="7.7"/>
    <n v="11.9"/>
    <n v="16.13"/>
    <n v="109"/>
    <s v="Greater Western Sydney"/>
    <n v="1.2"/>
    <n v="4.5"/>
    <n v="7.9"/>
    <n v="10.130000000000001"/>
    <n v="73"/>
    <x v="13"/>
    <s v="Low"/>
    <x v="1"/>
  </r>
  <r>
    <s v="2022R0209"/>
    <x v="10"/>
    <x v="1"/>
    <d v="2022-03-27T00:00:00"/>
    <n v="24.9"/>
    <n v="20.7"/>
    <n v="0"/>
    <x v="21"/>
    <x v="27"/>
    <n v="25284"/>
    <s v="Fremantle"/>
    <n v="3"/>
    <n v="5.0999999999999996"/>
    <n v="6.4"/>
    <n v="8.6999999999999993"/>
    <n v="55"/>
    <s v="St Kilda"/>
    <n v="0.4"/>
    <n v="2.7"/>
    <n v="8.1"/>
    <n v="9.11"/>
    <n v="65"/>
    <x v="11"/>
    <s v="Low"/>
    <x v="0"/>
  </r>
  <r>
    <s v="2022R0301"/>
    <x v="10"/>
    <x v="2"/>
    <d v="2022-03-31T00:00:00"/>
    <n v="21.9"/>
    <n v="14.1"/>
    <n v="0"/>
    <x v="4"/>
    <x v="0"/>
    <n v="24327"/>
    <s v="Western Bulldogs"/>
    <n v="3.3"/>
    <n v="4.0999999999999996"/>
    <n v="6.15"/>
    <n v="9.17"/>
    <n v="71"/>
    <s v="Sydney"/>
    <n v="1.3"/>
    <n v="1.3"/>
    <n v="5.3"/>
    <n v="9.6"/>
    <n v="60"/>
    <x v="14"/>
    <s v="Low"/>
    <x v="1"/>
  </r>
  <r>
    <s v="2022R0302"/>
    <x v="10"/>
    <x v="2"/>
    <d v="2022-04-01T00:00:00"/>
    <n v="20"/>
    <n v="12.7"/>
    <n v="0.4"/>
    <x v="1"/>
    <x v="0"/>
    <n v="44503"/>
    <s v="Melbourne"/>
    <n v="3.5"/>
    <n v="4.8"/>
    <n v="9.1199999999999992"/>
    <n v="14.15"/>
    <n v="99"/>
    <s v="Essendon"/>
    <n v="0.4"/>
    <n v="3.5"/>
    <n v="8.5"/>
    <n v="10.1"/>
    <n v="70"/>
    <x v="16"/>
    <s v="Medium"/>
    <x v="1"/>
  </r>
  <r>
    <s v="2022R0303"/>
    <x v="10"/>
    <x v="2"/>
    <d v="2022-04-01T00:00:00"/>
    <n v="24.5"/>
    <n v="11.3"/>
    <n v="0"/>
    <x v="17"/>
    <x v="2"/>
    <n v="39190"/>
    <s v="Adelaide"/>
    <n v="2.1"/>
    <n v="7.3"/>
    <n v="10.5"/>
    <n v="15.6"/>
    <n v="96"/>
    <s v="Port Adelaide"/>
    <n v="5.2"/>
    <n v="9.6999999999999993"/>
    <n v="11.12"/>
    <n v="13.14"/>
    <n v="92"/>
    <x v="4"/>
    <s v="Medium"/>
    <x v="1"/>
  </r>
  <r>
    <s v="2022R0304"/>
    <x v="10"/>
    <x v="2"/>
    <d v="2022-04-02T00:00:00"/>
    <n v="22.9"/>
    <n v="15"/>
    <n v="0.4"/>
    <x v="14"/>
    <x v="38"/>
    <n v="4014"/>
    <s v="Greater Western Sydney"/>
    <n v="5.4"/>
    <n v="8.6999999999999993"/>
    <n v="9.9"/>
    <n v="12.11"/>
    <n v="83"/>
    <s v="Gold Coast"/>
    <n v="1.4"/>
    <n v="3.5"/>
    <n v="4.5999999999999996"/>
    <n v="8.9"/>
    <n v="57"/>
    <x v="15"/>
    <s v="Low"/>
    <x v="1"/>
  </r>
  <r>
    <s v="2022R0305"/>
    <x v="10"/>
    <x v="2"/>
    <d v="2022-04-02T00:00:00"/>
    <n v="17.7"/>
    <n v="12.7"/>
    <n v="0"/>
    <x v="1"/>
    <x v="45"/>
    <n v="52974"/>
    <s v="Collingwood"/>
    <n v="3.7"/>
    <n v="4.1100000000000003"/>
    <n v="13.12"/>
    <n v="13.13"/>
    <n v="91"/>
    <s v="Geelong"/>
    <n v="2.2999999999999998"/>
    <n v="6.4"/>
    <n v="9.6"/>
    <n v="16.8"/>
    <n v="104"/>
    <x v="12"/>
    <s v="High"/>
    <x v="0"/>
  </r>
  <r>
    <s v="2022R0306"/>
    <x v="10"/>
    <x v="2"/>
    <d v="2022-04-02T00:00:00"/>
    <n v="27.6"/>
    <n v="17.399999999999999"/>
    <n v="0"/>
    <x v="6"/>
    <x v="65"/>
    <n v="19817"/>
    <s v="Brisbane"/>
    <n v="7.2"/>
    <n v="11.6"/>
    <n v="14.13"/>
    <n v="23.18"/>
    <n v="156"/>
    <s v="North Melbourne"/>
    <n v="2.2000000000000002"/>
    <n v="5.3"/>
    <n v="6.5"/>
    <n v="7.6"/>
    <n v="48"/>
    <x v="3"/>
    <s v="Low"/>
    <x v="1"/>
  </r>
  <r>
    <s v="2022R0307"/>
    <x v="10"/>
    <x v="2"/>
    <d v="2022-04-03T00:00:00"/>
    <n v="17.8"/>
    <n v="13.8"/>
    <n v="2.8"/>
    <x v="1"/>
    <x v="6"/>
    <n v="66317"/>
    <s v="Carlton"/>
    <n v="7.1"/>
    <n v="9.5"/>
    <n v="10.6"/>
    <n v="11.8"/>
    <n v="74"/>
    <s v="Hawthorn"/>
    <n v="1.3"/>
    <n v="4.5"/>
    <n v="7.7"/>
    <n v="11.7"/>
    <n v="73"/>
    <x v="1"/>
    <s v="High"/>
    <x v="1"/>
  </r>
  <r>
    <s v="2022R0308"/>
    <x v="10"/>
    <x v="2"/>
    <d v="2022-04-03T00:00:00"/>
    <n v="17.8"/>
    <n v="13.8"/>
    <n v="2.8"/>
    <x v="4"/>
    <x v="27"/>
    <n v="31933"/>
    <s v="St Kilda"/>
    <n v="6.2"/>
    <n v="8.4"/>
    <n v="11.8"/>
    <n v="18.899999999999999"/>
    <n v="117"/>
    <s v="Richmond"/>
    <n v="6.4"/>
    <n v="10.5"/>
    <n v="12.6"/>
    <n v="13.6"/>
    <n v="84"/>
    <x v="11"/>
    <s v="Medium"/>
    <x v="1"/>
  </r>
  <r>
    <s v="2022R0309"/>
    <x v="10"/>
    <x v="2"/>
    <d v="2022-04-03T00:00:00"/>
    <n v="31.3"/>
    <n v="22.2"/>
    <n v="0"/>
    <x v="21"/>
    <x v="50"/>
    <n v="38920"/>
    <s v="West Coast"/>
    <n v="1.2"/>
    <n v="1.2"/>
    <n v="4.4000000000000004"/>
    <n v="7.5"/>
    <n v="47"/>
    <s v="Fremantle"/>
    <n v="2.4"/>
    <n v="6.6"/>
    <n v="9.1"/>
    <n v="15.12"/>
    <n v="102"/>
    <x v="5"/>
    <s v="Medium"/>
    <x v="0"/>
  </r>
  <r>
    <s v="2022R0401"/>
    <x v="10"/>
    <x v="3"/>
    <d v="2022-04-07T00:00:00"/>
    <n v="23.3"/>
    <n v="14.5"/>
    <n v="0"/>
    <x v="17"/>
    <x v="11"/>
    <n v="23058"/>
    <s v="Port Adelaide"/>
    <n v="0.3"/>
    <n v="0.5"/>
    <n v="1.8"/>
    <n v="4.12"/>
    <n v="36"/>
    <s v="Melbourne"/>
    <n v="1.3"/>
    <n v="6.6"/>
    <n v="9.6999999999999993"/>
    <n v="10.8"/>
    <n v="68"/>
    <x v="16"/>
    <s v="Low"/>
    <x v="0"/>
  </r>
  <r>
    <s v="2022R0402"/>
    <x v="10"/>
    <x v="3"/>
    <d v="2022-04-08T00:00:00"/>
    <n v="23.7"/>
    <n v="11.5"/>
    <n v="0"/>
    <x v="10"/>
    <x v="2"/>
    <n v="20505"/>
    <s v="Geelong"/>
    <n v="2.2000000000000002"/>
    <n v="7.6"/>
    <n v="9.8000000000000007"/>
    <n v="11.14"/>
    <n v="80"/>
    <s v="Brisbane"/>
    <n v="2.2000000000000002"/>
    <n v="6.3"/>
    <n v="10.3"/>
    <n v="11.4"/>
    <n v="70"/>
    <x v="12"/>
    <s v="Low"/>
    <x v="1"/>
  </r>
  <r>
    <s v="2022R0403"/>
    <x v="10"/>
    <x v="3"/>
    <d v="2022-04-09T00:00:00"/>
    <n v="24.2"/>
    <n v="17.7"/>
    <n v="4.8"/>
    <x v="7"/>
    <x v="10"/>
    <n v="22307"/>
    <s v="Sydney"/>
    <n v="3.2"/>
    <n v="6.4"/>
    <n v="9.6"/>
    <n v="13.8"/>
    <n v="86"/>
    <s v="North Melbourne"/>
    <n v="4"/>
    <n v="6.1"/>
    <n v="11.1"/>
    <n v="12.3"/>
    <n v="75"/>
    <x v="0"/>
    <s v="Low"/>
    <x v="1"/>
  </r>
  <r>
    <s v="2022R0404"/>
    <x v="10"/>
    <x v="3"/>
    <d v="2022-04-09T00:00:00"/>
    <n v="25.5"/>
    <n v="15.6"/>
    <n v="0"/>
    <x v="4"/>
    <x v="38"/>
    <n v="25897"/>
    <s v="Collingwood"/>
    <n v="1.2"/>
    <n v="6.6"/>
    <n v="9.1"/>
    <n v="10.14"/>
    <n v="74"/>
    <s v="West Coast"/>
    <n v="2.2000000000000002"/>
    <n v="7.2"/>
    <n v="9.3000000000000007"/>
    <n v="14.3"/>
    <n v="87"/>
    <x v="7"/>
    <s v="Low"/>
    <x v="0"/>
  </r>
  <r>
    <s v="2022R0405"/>
    <x v="10"/>
    <x v="3"/>
    <d v="2022-04-09T00:00:00"/>
    <n v="22.5"/>
    <n v="13.7"/>
    <n v="7.6"/>
    <x v="21"/>
    <x v="67"/>
    <n v="30201"/>
    <s v="Fremantle"/>
    <n v="3.5"/>
    <n v="5.7"/>
    <n v="7.1"/>
    <n v="13.1"/>
    <n v="88"/>
    <s v="Greater Western Sydney"/>
    <n v="2.1"/>
    <n v="5.0999999999999996"/>
    <n v="8.1999999999999993"/>
    <n v="8.6"/>
    <n v="54"/>
    <x v="5"/>
    <s v="Medium"/>
    <x v="1"/>
  </r>
  <r>
    <s v="2022R0406"/>
    <x v="10"/>
    <x v="3"/>
    <d v="2022-04-09T00:00:00"/>
    <n v="25.5"/>
    <n v="15.6"/>
    <n v="0"/>
    <x v="1"/>
    <x v="45"/>
    <n v="43645"/>
    <s v="Richmond"/>
    <n v="2.2000000000000002"/>
    <n v="7.3"/>
    <n v="12.5"/>
    <n v="15.9"/>
    <n v="99"/>
    <s v="Western Bulldogs"/>
    <n v="2.7"/>
    <n v="4.0999999999999996"/>
    <n v="6.17"/>
    <n v="7.19"/>
    <n v="61"/>
    <x v="13"/>
    <s v="Medium"/>
    <x v="1"/>
  </r>
  <r>
    <s v="2022R0407"/>
    <x v="10"/>
    <x v="3"/>
    <d v="2022-04-10T00:00:00"/>
    <n v="26.6"/>
    <n v="15.1"/>
    <n v="0"/>
    <x v="4"/>
    <x v="6"/>
    <n v="24906"/>
    <s v="Essendon"/>
    <n v="5.3"/>
    <n v="9.6"/>
    <n v="12.11"/>
    <n v="15.13"/>
    <n v="103"/>
    <s v="Adelaide"/>
    <n v="4.2"/>
    <n v="8.4"/>
    <n v="12.6"/>
    <n v="15.9"/>
    <n v="99"/>
    <x v="6"/>
    <s v="Low"/>
    <x v="1"/>
  </r>
  <r>
    <s v="2022R0408"/>
    <x v="10"/>
    <x v="3"/>
    <d v="2022-04-10T00:00:00"/>
    <n v="26.6"/>
    <n v="15.1"/>
    <n v="0"/>
    <x v="1"/>
    <x v="27"/>
    <n v="30926"/>
    <s v="Hawthorn"/>
    <n v="3.3"/>
    <n v="5.8"/>
    <n v="7.11"/>
    <n v="10.130000000000001"/>
    <n v="73"/>
    <s v="St Kilda"/>
    <n v="6.1"/>
    <n v="12.3"/>
    <n v="15.8"/>
    <n v="22.1"/>
    <n v="142"/>
    <x v="11"/>
    <s v="Medium"/>
    <x v="0"/>
  </r>
  <r>
    <s v="2022R0409"/>
    <x v="10"/>
    <x v="3"/>
    <d v="2022-04-10T00:00:00"/>
    <n v="26.4"/>
    <n v="19.100000000000001"/>
    <n v="1.6"/>
    <x v="2"/>
    <x v="7"/>
    <n v="14349"/>
    <s v="Gold Coast"/>
    <n v="5.5"/>
    <n v="7.7"/>
    <n v="12.1"/>
    <n v="13.14"/>
    <n v="92"/>
    <s v="Carlton"/>
    <n v="3.2"/>
    <n v="5.5"/>
    <n v="6.9"/>
    <n v="8.14"/>
    <n v="62"/>
    <x v="17"/>
    <s v="Low"/>
    <x v="1"/>
  </r>
  <r>
    <s v="2022R0501"/>
    <x v="10"/>
    <x v="4"/>
    <d v="2022-04-14T00:00:00"/>
    <n v="26.2"/>
    <n v="16.7"/>
    <n v="1.2"/>
    <x v="6"/>
    <x v="52"/>
    <n v="32312"/>
    <s v="Brisbane"/>
    <n v="3.2"/>
    <n v="9.4"/>
    <n v="12.5"/>
    <n v="15.8"/>
    <n v="98"/>
    <s v="Collingwood"/>
    <n v="5.2"/>
    <n v="7.3"/>
    <n v="9.5"/>
    <n v="14.7"/>
    <n v="91"/>
    <x v="3"/>
    <s v="Medium"/>
    <x v="1"/>
  </r>
  <r>
    <s v="2022R0502"/>
    <x v="10"/>
    <x v="4"/>
    <d v="2022-04-15T00:00:00"/>
    <n v="26.4"/>
    <n v="12"/>
    <n v="0"/>
    <x v="4"/>
    <x v="50"/>
    <n v="32162"/>
    <s v="North Melbourne"/>
    <n v="1"/>
    <n v="6.2"/>
    <n v="8.4"/>
    <n v="11.5"/>
    <n v="71"/>
    <s v="Western Bulldogs"/>
    <n v="8.3000000000000007"/>
    <n v="10.4"/>
    <n v="15.5"/>
    <n v="21.13"/>
    <n v="139"/>
    <x v="14"/>
    <s v="Medium"/>
    <x v="0"/>
  </r>
  <r>
    <s v="2022R0503"/>
    <x v="10"/>
    <x v="4"/>
    <d v="2022-04-15T00:00:00"/>
    <n v="29.2"/>
    <n v="14"/>
    <m/>
    <x v="21"/>
    <x v="16"/>
    <n v="42888"/>
    <s v="West Coast"/>
    <n v="0"/>
    <n v="2"/>
    <n v="4.3"/>
    <n v="9.4"/>
    <n v="58"/>
    <s v="Sydney"/>
    <n v="5.4"/>
    <n v="10.1"/>
    <n v="11.12"/>
    <n v="18.13"/>
    <n v="121"/>
    <x v="0"/>
    <s v="Medium"/>
    <x v="0"/>
  </r>
  <r>
    <s v="2022R0504"/>
    <x v="10"/>
    <x v="4"/>
    <d v="2022-04-16T00:00:00"/>
    <n v="28.6"/>
    <n v="13.8"/>
    <n v="0"/>
    <x v="4"/>
    <x v="3"/>
    <n v="18724"/>
    <s v="St Kilda"/>
    <n v="3.3"/>
    <n v="6.7"/>
    <n v="9.8000000000000007"/>
    <n v="13.9"/>
    <n v="87"/>
    <s v="Gold Coast"/>
    <n v="3.1"/>
    <n v="6.1"/>
    <n v="7.4"/>
    <n v="9.6999999999999993"/>
    <n v="61"/>
    <x v="11"/>
    <s v="Low"/>
    <x v="1"/>
  </r>
  <r>
    <s v="2022R0505"/>
    <x v="10"/>
    <x v="4"/>
    <d v="2022-04-16T00:00:00"/>
    <n v="27.2"/>
    <n v="12.8"/>
    <n v="0"/>
    <x v="17"/>
    <x v="43"/>
    <n v="33031"/>
    <s v="Adelaide"/>
    <n v="4.0999999999999996"/>
    <n v="9.4"/>
    <n v="13.6"/>
    <n v="15.11"/>
    <n v="101"/>
    <s v="Richmond"/>
    <n v="3.1"/>
    <n v="6.3"/>
    <n v="10.1"/>
    <n v="12.1"/>
    <n v="82"/>
    <x v="4"/>
    <s v="Medium"/>
    <x v="1"/>
  </r>
  <r>
    <s v="2022R0506"/>
    <x v="10"/>
    <x v="4"/>
    <d v="2022-04-16T00:00:00"/>
    <n v="28.6"/>
    <n v="13.8"/>
    <n v="0"/>
    <x v="1"/>
    <x v="45"/>
    <n v="20791"/>
    <s v="Melbourne"/>
    <n v="4"/>
    <n v="6.2"/>
    <n v="16.399999999999999"/>
    <n v="19.600000000000001"/>
    <n v="120"/>
    <s v="Greater Western Sydney"/>
    <n v="0.5"/>
    <n v="3.6"/>
    <n v="5.8"/>
    <n v="7.11"/>
    <n v="53"/>
    <x v="16"/>
    <s v="Low"/>
    <x v="1"/>
  </r>
  <r>
    <s v="2022R0507"/>
    <x v="10"/>
    <x v="4"/>
    <d v="2022-04-17T00:00:00"/>
    <n v="28.4"/>
    <n v="16.3"/>
    <n v="0"/>
    <x v="1"/>
    <x v="14"/>
    <n v="33433"/>
    <s v="Carlton"/>
    <n v="6.4"/>
    <n v="12.6"/>
    <n v="13.8"/>
    <n v="14.1"/>
    <n v="94"/>
    <s v="Port Adelaide"/>
    <n v="2.2999999999999998"/>
    <n v="4.5"/>
    <n v="10.9"/>
    <n v="13.13"/>
    <n v="91"/>
    <x v="1"/>
    <s v="Medium"/>
    <x v="1"/>
  </r>
  <r>
    <s v="2022R0508"/>
    <x v="10"/>
    <x v="4"/>
    <d v="2022-04-17T00:00:00"/>
    <n v="28.4"/>
    <n v="16.3"/>
    <n v="0"/>
    <x v="4"/>
    <x v="12"/>
    <n v="23935"/>
    <s v="Essendon"/>
    <n v="1.4"/>
    <n v="5.8"/>
    <n v="5.0999999999999996"/>
    <n v="8.11"/>
    <n v="59"/>
    <s v="Fremantle"/>
    <n v="2.2000000000000002"/>
    <n v="6.5"/>
    <n v="12.8"/>
    <n v="16.11"/>
    <n v="107"/>
    <x v="5"/>
    <s v="Low"/>
    <x v="0"/>
  </r>
  <r>
    <s v="2022R0509"/>
    <x v="10"/>
    <x v="4"/>
    <d v="2022-04-18T00:00:00"/>
    <n v="16.899999999999999"/>
    <n v="15.5"/>
    <n v="15.4"/>
    <x v="1"/>
    <x v="27"/>
    <n v="48030"/>
    <s v="Hawthorn"/>
    <n v="5.3"/>
    <n v="8.4"/>
    <n v="10.4"/>
    <n v="14.8"/>
    <n v="92"/>
    <s v="Geelong"/>
    <n v="1.4"/>
    <n v="6.6"/>
    <n v="11.1"/>
    <n v="11.14"/>
    <n v="80"/>
    <x v="2"/>
    <s v="Medium"/>
    <x v="1"/>
  </r>
  <r>
    <s v="2022R0601"/>
    <x v="10"/>
    <x v="5"/>
    <d v="2022-04-22T00:00:00"/>
    <n v="16.600000000000001"/>
    <n v="3.1"/>
    <n v="0"/>
    <x v="11"/>
    <x v="2"/>
    <n v="11207"/>
    <s v="Greater Western Sydney"/>
    <n v="3.4"/>
    <n v="7.7"/>
    <n v="7.9"/>
    <n v="8.1199999999999992"/>
    <n v="60"/>
    <s v="St Kilda"/>
    <n v="4.5"/>
    <n v="5.8"/>
    <n v="9.1199999999999992"/>
    <n v="10.17"/>
    <n v="77"/>
    <x v="11"/>
    <s v="Low"/>
    <x v="0"/>
  </r>
  <r>
    <s v="2022R0602"/>
    <x v="10"/>
    <x v="5"/>
    <d v="2022-04-23T00:00:00"/>
    <n v="18.2"/>
    <n v="7.3"/>
    <n v="0"/>
    <x v="20"/>
    <x v="3"/>
    <n v="10412"/>
    <s v="Western Bulldogs"/>
    <n v="3.5"/>
    <n v="3.7"/>
    <n v="5.8"/>
    <n v="9.8000000000000007"/>
    <n v="62"/>
    <s v="Adelaide"/>
    <n v="2.4"/>
    <n v="3.7"/>
    <n v="5.1100000000000003"/>
    <n v="8.15"/>
    <n v="63"/>
    <x v="4"/>
    <s v="Low"/>
    <x v="0"/>
  </r>
  <r>
    <s v="2022R0603"/>
    <x v="10"/>
    <x v="5"/>
    <d v="2022-04-23T00:00:00"/>
    <n v="24.5"/>
    <n v="11.2"/>
    <n v="0"/>
    <x v="17"/>
    <x v="43"/>
    <n v="28587"/>
    <s v="Port Adelaide"/>
    <n v="1.2"/>
    <n v="8.5"/>
    <n v="11.8"/>
    <n v="18.899999999999999"/>
    <n v="117"/>
    <s v="West Coast"/>
    <n v="1.2"/>
    <n v="1.4"/>
    <n v="1.8"/>
    <n v="4.9000000000000004"/>
    <n v="33"/>
    <x v="8"/>
    <s v="Low"/>
    <x v="1"/>
  </r>
  <r>
    <s v="2022R0604"/>
    <x v="10"/>
    <x v="5"/>
    <d v="2022-04-23T00:00:00"/>
    <n v="26.5"/>
    <n v="13.9"/>
    <n v="0"/>
    <x v="21"/>
    <x v="16"/>
    <n v="42302"/>
    <s v="Fremantle"/>
    <n v="1.4"/>
    <n v="7.6"/>
    <n v="11.9"/>
    <n v="14.13"/>
    <n v="97"/>
    <s v="Carlton"/>
    <n v="2.2000000000000002"/>
    <n v="4.5"/>
    <n v="6.7"/>
    <n v="9.8000000000000007"/>
    <n v="62"/>
    <x v="5"/>
    <s v="Medium"/>
    <x v="1"/>
  </r>
  <r>
    <s v="2022R0605"/>
    <x v="10"/>
    <x v="5"/>
    <d v="2022-04-24T00:00:00"/>
    <n v="19.3"/>
    <n v="7.3"/>
    <n v="0"/>
    <x v="8"/>
    <x v="6"/>
    <n v="8663"/>
    <s v="North Melbourne"/>
    <n v="1.2"/>
    <n v="2.4"/>
    <n v="4.5"/>
    <n v="9.6999999999999993"/>
    <n v="61"/>
    <s v="Geelong"/>
    <n v="3.7"/>
    <n v="7.11"/>
    <n v="13.15"/>
    <n v="17.190000000000001"/>
    <n v="121"/>
    <x v="12"/>
    <s v="Low"/>
    <x v="0"/>
  </r>
  <r>
    <s v="2022R0606"/>
    <x v="10"/>
    <x v="5"/>
    <d v="2022-04-24T00:00:00"/>
    <n v="23.4"/>
    <n v="17.600000000000001"/>
    <n v="8.1999999999999993"/>
    <x v="2"/>
    <x v="7"/>
    <n v="14897"/>
    <s v="Gold Coast"/>
    <n v="2.4"/>
    <n v="4.0999999999999996"/>
    <n v="7.12"/>
    <n v="11.14"/>
    <n v="80"/>
    <s v="Brisbane"/>
    <n v="5.0999999999999996"/>
    <n v="9.3000000000000007"/>
    <n v="14.4"/>
    <n v="21.6"/>
    <n v="132"/>
    <x v="3"/>
    <s v="Low"/>
    <x v="0"/>
  </r>
  <r>
    <s v="2022R0607"/>
    <x v="10"/>
    <x v="5"/>
    <d v="2022-04-24T00:00:00"/>
    <n v="18.2"/>
    <n v="6.8"/>
    <n v="0"/>
    <x v="1"/>
    <x v="45"/>
    <n v="70334"/>
    <s v="Richmond"/>
    <n v="2.2000000000000002"/>
    <n v="5.3"/>
    <n v="7.4"/>
    <n v="8.6"/>
    <n v="54"/>
    <s v="Melbourne"/>
    <n v="2.6"/>
    <n v="3.12"/>
    <n v="8.19"/>
    <n v="9.2200000000000006"/>
    <n v="76"/>
    <x v="16"/>
    <s v="High"/>
    <x v="0"/>
  </r>
  <r>
    <s v="2022R0608"/>
    <x v="10"/>
    <x v="5"/>
    <d v="2022-04-25T00:00:00"/>
    <n v="18"/>
    <n v="7.6"/>
    <n v="0"/>
    <x v="12"/>
    <x v="60"/>
    <n v="14107"/>
    <s v="Hawthorn"/>
    <n v="5.4"/>
    <n v="7.5"/>
    <n v="9.8000000000000007"/>
    <n v="10.8"/>
    <n v="68"/>
    <s v="Sydney"/>
    <n v="3.2"/>
    <n v="4.8"/>
    <n v="7.11"/>
    <n v="16.13"/>
    <n v="109"/>
    <x v="0"/>
    <s v="Low"/>
    <x v="0"/>
  </r>
  <r>
    <s v="2022R0609"/>
    <x v="10"/>
    <x v="5"/>
    <d v="2022-04-25T00:00:00"/>
    <n v="23.3"/>
    <n v="6.6"/>
    <n v="0"/>
    <x v="1"/>
    <x v="27"/>
    <n v="84205"/>
    <s v="Essendon"/>
    <n v="2.2000000000000002"/>
    <n v="4.5999999999999996"/>
    <n v="8.8000000000000007"/>
    <n v="12.1"/>
    <n v="82"/>
    <s v="Collingwood"/>
    <n v="3.2"/>
    <n v="6.2"/>
    <n v="9.3000000000000007"/>
    <n v="15.3"/>
    <n v="93"/>
    <x v="9"/>
    <s v="High"/>
    <x v="0"/>
  </r>
  <r>
    <s v="2022R0701"/>
    <x v="10"/>
    <x v="6"/>
    <d v="2022-04-29T00:00:00"/>
    <n v="22.5"/>
    <n v="7.4"/>
    <n v="3.2"/>
    <x v="21"/>
    <x v="32"/>
    <n v="39430"/>
    <s v="West Coast"/>
    <n v="1.2"/>
    <n v="2.4"/>
    <n v="4.7"/>
    <n v="8.8000000000000007"/>
    <n v="56"/>
    <s v="Richmond"/>
    <n v="7.3"/>
    <n v="12.7"/>
    <n v="18.11"/>
    <n v="25.15"/>
    <n v="165"/>
    <x v="13"/>
    <s v="Medium"/>
    <x v="0"/>
  </r>
  <r>
    <s v="2022R0702"/>
    <x v="10"/>
    <x v="6"/>
    <d v="2022-04-30T00:00:00"/>
    <n v="18.100000000000001"/>
    <n v="11"/>
    <n v="37"/>
    <x v="10"/>
    <x v="3"/>
    <n v="20136"/>
    <s v="Geelong"/>
    <n v="5"/>
    <n v="5.0999999999999996"/>
    <n v="6.3"/>
    <n v="10.6"/>
    <n v="66"/>
    <s v="Fremantle"/>
    <n v="3.3"/>
    <n v="4.7"/>
    <n v="8.8000000000000007"/>
    <n v="10.9"/>
    <n v="69"/>
    <x v="5"/>
    <s v="Low"/>
    <x v="0"/>
  </r>
  <r>
    <s v="2022R0703"/>
    <x v="10"/>
    <x v="6"/>
    <d v="2022-04-30T00:00:00"/>
    <n v="19.3"/>
    <n v="15.4"/>
    <n v="6"/>
    <x v="17"/>
    <x v="14"/>
    <n v="31811"/>
    <s v="Adelaide"/>
    <n v="1.1000000000000001"/>
    <n v="2.2999999999999998"/>
    <n v="3.4"/>
    <n v="8.6"/>
    <n v="54"/>
    <s v="Greater Western Sydney"/>
    <n v="5.4"/>
    <n v="11.8"/>
    <n v="14.1"/>
    <n v="17.11"/>
    <n v="113"/>
    <x v="15"/>
    <s v="Medium"/>
    <x v="0"/>
  </r>
  <r>
    <s v="2022R0704"/>
    <x v="10"/>
    <x v="6"/>
    <d v="2022-04-30T00:00:00"/>
    <n v="18"/>
    <n v="11"/>
    <n v="34"/>
    <x v="1"/>
    <x v="38"/>
    <n v="39425"/>
    <s v="Melbourne"/>
    <n v="3.3"/>
    <n v="7.5"/>
    <n v="13.9"/>
    <n v="13.13"/>
    <n v="91"/>
    <s v="Hawthorn"/>
    <n v="3.5"/>
    <n v="5.8"/>
    <n v="8.11"/>
    <n v="11.15"/>
    <n v="81"/>
    <x v="16"/>
    <s v="Medium"/>
    <x v="1"/>
  </r>
  <r>
    <s v="2022R0705"/>
    <x v="10"/>
    <x v="6"/>
    <d v="2022-04-30T00:00:00"/>
    <n v="18"/>
    <n v="11"/>
    <n v="34"/>
    <x v="4"/>
    <x v="45"/>
    <n v="40129"/>
    <s v="Carlton"/>
    <n v="5.2"/>
    <n v="8.5"/>
    <n v="15.8"/>
    <n v="17.12"/>
    <n v="114"/>
    <s v="North Melbourne"/>
    <n v="2.2999999999999998"/>
    <n v="7.3"/>
    <n v="9.4"/>
    <n v="10.4"/>
    <n v="64"/>
    <x v="1"/>
    <s v="Medium"/>
    <x v="1"/>
  </r>
  <r>
    <s v="2022R0706"/>
    <x v="10"/>
    <x v="6"/>
    <d v="2022-04-30T00:00:00"/>
    <n v="26.8"/>
    <n v="22.7"/>
    <n v="9.4"/>
    <x v="15"/>
    <x v="45"/>
    <n v="6645"/>
    <s v="St Kilda"/>
    <n v="2.2999999999999998"/>
    <n v="3.6"/>
    <n v="3.13"/>
    <n v="4.18"/>
    <n v="42"/>
    <s v="Port Adelaide"/>
    <n v="0.2"/>
    <n v="1.4"/>
    <n v="4.5999999999999996"/>
    <n v="5.13"/>
    <n v="43"/>
    <x v="8"/>
    <s v="Low"/>
    <x v="0"/>
  </r>
  <r>
    <s v="2022R0707"/>
    <x v="10"/>
    <x v="6"/>
    <d v="2022-05-01T00:00:00"/>
    <n v="19.8"/>
    <n v="10.8"/>
    <n v="0"/>
    <x v="1"/>
    <x v="6"/>
    <n v="28916"/>
    <s v="Collingwood"/>
    <n v="7.3"/>
    <n v="11.5"/>
    <n v="15.1"/>
    <n v="17.13"/>
    <n v="115"/>
    <s v="Gold Coast"/>
    <n v="3.1"/>
    <n v="8.1999999999999993"/>
    <n v="11.3"/>
    <n v="14.6"/>
    <n v="90"/>
    <x v="9"/>
    <s v="Low"/>
    <x v="1"/>
  </r>
  <r>
    <s v="2022R0708"/>
    <x v="10"/>
    <x v="6"/>
    <d v="2022-05-01T00:00:00"/>
    <n v="19.8"/>
    <n v="10.8"/>
    <n v="0"/>
    <x v="4"/>
    <x v="27"/>
    <n v="33677"/>
    <s v="Western Bulldogs"/>
    <n v="3.1"/>
    <n v="6.3"/>
    <n v="13.4"/>
    <n v="16.7"/>
    <n v="103"/>
    <s v="Essendon"/>
    <n v="2.2999999999999998"/>
    <n v="3.7"/>
    <n v="6.1"/>
    <n v="10.11"/>
    <n v="71"/>
    <x v="14"/>
    <s v="Medium"/>
    <x v="1"/>
  </r>
  <r>
    <s v="2022R0709"/>
    <x v="10"/>
    <x v="6"/>
    <d v="2022-05-01T00:00:00"/>
    <n v="21.8"/>
    <n v="13.6"/>
    <n v="1.8"/>
    <x v="7"/>
    <x v="12"/>
    <n v="30110"/>
    <s v="Sydney"/>
    <n v="1.3"/>
    <n v="2.4"/>
    <n v="8.6"/>
    <n v="13.11"/>
    <n v="89"/>
    <s v="Brisbane"/>
    <n v="1.3"/>
    <n v="7.7"/>
    <n v="12.11"/>
    <n v="17.11"/>
    <n v="113"/>
    <x v="3"/>
    <s v="Medium"/>
    <x v="0"/>
  </r>
  <r>
    <s v="2022R0801"/>
    <x v="10"/>
    <x v="7"/>
    <d v="2022-05-06T00:00:00"/>
    <n v="15.8"/>
    <n v="5.3"/>
    <n v="3.4"/>
    <x v="17"/>
    <x v="65"/>
    <n v="29290"/>
    <s v="Port Adelaide"/>
    <n v="5"/>
    <n v="7.4"/>
    <n v="12.8"/>
    <n v="12.14"/>
    <n v="86"/>
    <s v="Western Bulldogs"/>
    <n v="4.4000000000000004"/>
    <n v="6.6"/>
    <n v="8.8000000000000007"/>
    <n v="10.9"/>
    <n v="69"/>
    <x v="8"/>
    <s v="Low"/>
    <x v="1"/>
  </r>
  <r>
    <s v="2022R0802"/>
    <x v="10"/>
    <x v="7"/>
    <d v="2022-05-06T00:00:00"/>
    <n v="23.4"/>
    <n v="9"/>
    <n v="0"/>
    <x v="21"/>
    <x v="23"/>
    <n v="37040"/>
    <s v="Fremantle"/>
    <n v="5.0999999999999996"/>
    <n v="8.5"/>
    <n v="12.9"/>
    <n v="15.12"/>
    <n v="102"/>
    <s v="North Melbourne"/>
    <n v="0.2"/>
    <n v="2.2999999999999998"/>
    <n v="2.5"/>
    <n v="3.6"/>
    <n v="24"/>
    <x v="5"/>
    <s v="Medium"/>
    <x v="1"/>
  </r>
  <r>
    <s v="2022R0803"/>
    <x v="10"/>
    <x v="7"/>
    <d v="2022-05-07T00:00:00"/>
    <n v="15.3"/>
    <n v="8.5"/>
    <n v="2.2000000000000002"/>
    <x v="1"/>
    <x v="3"/>
    <n v="64481"/>
    <s v="Richmond"/>
    <n v="3.3"/>
    <n v="9.6999999999999993"/>
    <n v="13.1"/>
    <n v="17.11"/>
    <n v="113"/>
    <s v="Collingwood"/>
    <n v="2.2999999999999998"/>
    <n v="5.7"/>
    <n v="8.11"/>
    <n v="12.14"/>
    <n v="86"/>
    <x v="13"/>
    <s v="High"/>
    <x v="1"/>
  </r>
  <r>
    <s v="2022R0804"/>
    <x v="10"/>
    <x v="7"/>
    <d v="2022-05-07T00:00:00"/>
    <n v="19.899999999999999"/>
    <n v="9.3000000000000007"/>
    <n v="0"/>
    <x v="7"/>
    <x v="3"/>
    <n v="20420"/>
    <s v="Sydney"/>
    <n v="1.4"/>
    <n v="4.7"/>
    <n v="8.11"/>
    <n v="8.1300000000000008"/>
    <n v="61"/>
    <s v="Gold Coast"/>
    <n v="3.6"/>
    <n v="7.6"/>
    <n v="8.11"/>
    <n v="10.15"/>
    <n v="75"/>
    <x v="17"/>
    <s v="Low"/>
    <x v="0"/>
  </r>
  <r>
    <s v="2022R0805"/>
    <x v="10"/>
    <x v="7"/>
    <d v="2022-05-07T00:00:00"/>
    <n v="12.7"/>
    <n v="2.9"/>
    <n v="0"/>
    <x v="11"/>
    <x v="38"/>
    <n v="11661"/>
    <s v="Greater Western Sydney"/>
    <n v="2.2000000000000002"/>
    <n v="3.5"/>
    <n v="3.9"/>
    <n v="4.1100000000000003"/>
    <n v="35"/>
    <s v="Geelong"/>
    <n v="4.3"/>
    <n v="6.7"/>
    <n v="8.11"/>
    <n v="12.16"/>
    <n v="88"/>
    <x v="12"/>
    <s v="Low"/>
    <x v="0"/>
  </r>
  <r>
    <s v="2022R0806"/>
    <x v="10"/>
    <x v="7"/>
    <d v="2022-05-07T00:00:00"/>
    <n v="15.3"/>
    <n v="8.5"/>
    <n v="2.2000000000000002"/>
    <x v="4"/>
    <x v="45"/>
    <n v="33042"/>
    <s v="Essendon"/>
    <n v="2.2000000000000002"/>
    <n v="6.3"/>
    <n v="8.1"/>
    <n v="16.12"/>
    <n v="108"/>
    <s v="Hawthorn"/>
    <n v="3.7"/>
    <n v="8.9"/>
    <n v="10.130000000000001"/>
    <n v="11.15"/>
    <n v="81"/>
    <x v="6"/>
    <s v="Medium"/>
    <x v="1"/>
  </r>
  <r>
    <s v="2022R0807"/>
    <x v="10"/>
    <x v="7"/>
    <d v="2022-05-07T00:00:00"/>
    <n v="25.3"/>
    <n v="18.8"/>
    <n v="0.4"/>
    <x v="6"/>
    <x v="45"/>
    <n v="19331"/>
    <s v="Brisbane"/>
    <n v="3.3"/>
    <n v="5.6"/>
    <n v="9.6999999999999993"/>
    <n v="16.899999999999999"/>
    <n v="105"/>
    <s v="West Coast"/>
    <n v="1"/>
    <n v="1.1000000000000001"/>
    <n v="3.2"/>
    <n v="4.5999999999999996"/>
    <n v="30"/>
    <x v="3"/>
    <s v="Low"/>
    <x v="1"/>
  </r>
  <r>
    <s v="2022R0808"/>
    <x v="10"/>
    <x v="7"/>
    <d v="2022-05-08T00:00:00"/>
    <n v="15"/>
    <n v="9.3000000000000007"/>
    <n v="0.4"/>
    <x v="1"/>
    <x v="6"/>
    <n v="35767"/>
    <s v="Melbourne"/>
    <n v="4.2"/>
    <n v="9.3000000000000007"/>
    <n v="10.5"/>
    <n v="14.9"/>
    <n v="93"/>
    <s v="St Kilda"/>
    <n v="0.3"/>
    <n v="3.4"/>
    <n v="5.7"/>
    <n v="8.6999999999999993"/>
    <n v="55"/>
    <x v="16"/>
    <s v="Medium"/>
    <x v="1"/>
  </r>
  <r>
    <s v="2022R0809"/>
    <x v="10"/>
    <x v="7"/>
    <d v="2022-05-08T00:00:00"/>
    <n v="15"/>
    <n v="9.3000000000000007"/>
    <n v="0.4"/>
    <x v="4"/>
    <x v="12"/>
    <n v="25376"/>
    <s v="Carlton"/>
    <n v="3.3"/>
    <n v="9.6"/>
    <n v="15.12"/>
    <n v="17.14"/>
    <n v="116"/>
    <s v="Adelaide"/>
    <n v="2.2000000000000002"/>
    <n v="5.4"/>
    <n v="5.6"/>
    <n v="10.8"/>
    <n v="68"/>
    <x v="1"/>
    <s v="Low"/>
    <x v="1"/>
  </r>
  <r>
    <s v="2022R0901"/>
    <x v="10"/>
    <x v="8"/>
    <d v="2022-05-13T00:00:00"/>
    <n v="17.5"/>
    <n v="13.3"/>
    <n v="0.8"/>
    <x v="4"/>
    <x v="2"/>
    <n v="44029"/>
    <s v="Collingwood"/>
    <n v="1.3"/>
    <n v="2.6"/>
    <n v="4.7"/>
    <n v="7.9"/>
    <n v="51"/>
    <s v="Western Bulldogs"/>
    <n v="6.5"/>
    <n v="7.1"/>
    <n v="11.11"/>
    <n v="14.15"/>
    <n v="99"/>
    <x v="14"/>
    <s v="Medium"/>
    <x v="0"/>
  </r>
  <r>
    <s v="2022R0902"/>
    <x v="10"/>
    <x v="8"/>
    <d v="2022-05-14T00:00:00"/>
    <n v="18.100000000000001"/>
    <n v="14"/>
    <n v="0.4"/>
    <x v="1"/>
    <x v="3"/>
    <n v="40663"/>
    <s v="Hawthorn"/>
    <n v="4.4000000000000004"/>
    <n v="8.5"/>
    <n v="9.8000000000000007"/>
    <n v="14.1"/>
    <n v="94"/>
    <s v="Richmond"/>
    <n v="3.3"/>
    <n v="9.5"/>
    <n v="12.9"/>
    <n v="17.149999999999999"/>
    <n v="117"/>
    <x v="13"/>
    <s v="Medium"/>
    <x v="0"/>
  </r>
  <r>
    <s v="2022R0903"/>
    <x v="10"/>
    <x v="8"/>
    <d v="2022-05-14T00:00:00"/>
    <n v="17.7"/>
    <n v="9.8000000000000007"/>
    <n v="3.2"/>
    <x v="8"/>
    <x v="9"/>
    <n v="5114"/>
    <s v="North Melbourne"/>
    <n v="1.3"/>
    <n v="3.7"/>
    <n v="5.9"/>
    <n v="6.1"/>
    <n v="46"/>
    <s v="Port Adelaide"/>
    <n v="6.5"/>
    <n v="8.8000000000000007"/>
    <n v="10.11"/>
    <n v="17.13"/>
    <n v="115"/>
    <x v="8"/>
    <s v="Low"/>
    <x v="0"/>
  </r>
  <r>
    <s v="2022R0904"/>
    <x v="10"/>
    <x v="8"/>
    <d v="2022-05-14T00:00:00"/>
    <n v="18.100000000000001"/>
    <n v="14"/>
    <n v="0.4"/>
    <x v="4"/>
    <x v="38"/>
    <n v="32517"/>
    <s v="St Kilda"/>
    <n v="2.2000000000000002"/>
    <n v="4.4000000000000004"/>
    <n v="11.8"/>
    <n v="13.12"/>
    <n v="90"/>
    <s v="Geelong"/>
    <n v="4.3"/>
    <n v="6.8"/>
    <n v="8.1"/>
    <n v="11.14"/>
    <n v="80"/>
    <x v="11"/>
    <s v="Medium"/>
    <x v="1"/>
  </r>
  <r>
    <s v="2022R0905"/>
    <x v="10"/>
    <x v="8"/>
    <d v="2022-05-14T00:00:00"/>
    <n v="25.6"/>
    <n v="17.7"/>
    <n v="0.6"/>
    <x v="7"/>
    <x v="45"/>
    <n v="27464"/>
    <s v="Sydney"/>
    <n v="5.5"/>
    <n v="9.1199999999999992"/>
    <n v="12.16"/>
    <n v="14.21"/>
    <n v="105"/>
    <s v="Essendon"/>
    <n v="2.2999999999999998"/>
    <n v="4.4000000000000004"/>
    <n v="5.7"/>
    <n v="6.11"/>
    <n v="47"/>
    <x v="0"/>
    <s v="Low"/>
    <x v="1"/>
  </r>
  <r>
    <s v="2022R0906"/>
    <x v="10"/>
    <x v="8"/>
    <d v="2022-05-14T00:00:00"/>
    <n v="21.3"/>
    <n v="16.8"/>
    <n v="0"/>
    <x v="17"/>
    <x v="11"/>
    <n v="36579"/>
    <s v="Adelaide"/>
    <n v="3.3"/>
    <n v="7.6"/>
    <n v="8.8000000000000007"/>
    <n v="9.1199999999999992"/>
    <n v="66"/>
    <s v="Brisbane"/>
    <n v="5.2"/>
    <n v="7.3"/>
    <n v="13.6"/>
    <n v="16.600000000000001"/>
    <n v="102"/>
    <x v="3"/>
    <s v="Medium"/>
    <x v="0"/>
  </r>
  <r>
    <s v="2022R0907"/>
    <x v="10"/>
    <x v="8"/>
    <d v="2022-05-15T00:00:00"/>
    <n v="24.3"/>
    <n v="20.100000000000001"/>
    <n v="19.399999999999999"/>
    <x v="2"/>
    <x v="14"/>
    <n v="6136"/>
    <s v="Gold Coast"/>
    <n v="2.1"/>
    <n v="5.5"/>
    <n v="6.8"/>
    <n v="10.9"/>
    <n v="69"/>
    <s v="Fremantle"/>
    <n v="2.2999999999999998"/>
    <n v="2.4"/>
    <n v="2.5"/>
    <n v="4.9000000000000004"/>
    <n v="33"/>
    <x v="17"/>
    <s v="Low"/>
    <x v="1"/>
  </r>
  <r>
    <s v="2022R0908"/>
    <x v="10"/>
    <x v="8"/>
    <d v="2022-05-15T00:00:00"/>
    <n v="25.7"/>
    <n v="17.5"/>
    <m/>
    <x v="14"/>
    <x v="27"/>
    <n v="8754"/>
    <s v="Greater Western Sydney"/>
    <n v="3.3"/>
    <n v="7.5"/>
    <n v="10.6"/>
    <n v="11.9"/>
    <n v="75"/>
    <s v="Carlton"/>
    <n v="5.3"/>
    <n v="7.5"/>
    <n v="10.119999999999999"/>
    <n v="15.15"/>
    <n v="105"/>
    <x v="1"/>
    <s v="Low"/>
    <x v="0"/>
  </r>
  <r>
    <s v="2022R0909"/>
    <x v="10"/>
    <x v="8"/>
    <d v="2022-05-15T00:00:00"/>
    <n v="19.5"/>
    <n v="12.6"/>
    <n v="2"/>
    <x v="21"/>
    <x v="27"/>
    <n v="27488"/>
    <s v="West Coast"/>
    <n v="1"/>
    <n v="1.3"/>
    <n v="3.4"/>
    <n v="5.8"/>
    <n v="38"/>
    <s v="Melbourne"/>
    <n v="6.5"/>
    <n v="7.9"/>
    <n v="9.1199999999999992"/>
    <n v="16.16"/>
    <n v="112"/>
    <x v="16"/>
    <s v="Low"/>
    <x v="0"/>
  </r>
  <r>
    <s v="2022R1001"/>
    <x v="10"/>
    <x v="9"/>
    <d v="2022-05-20T00:00:00"/>
    <n v="14.2"/>
    <n v="10"/>
    <n v="0"/>
    <x v="4"/>
    <x v="2"/>
    <n v="44769"/>
    <s v="Carlton"/>
    <n v="3.5"/>
    <n v="12.8"/>
    <n v="14.9"/>
    <n v="15.12"/>
    <n v="102"/>
    <s v="Sydney"/>
    <n v="4"/>
    <n v="7"/>
    <n v="12.4"/>
    <n v="13.9"/>
    <n v="87"/>
    <x v="1"/>
    <s v="Medium"/>
    <x v="1"/>
  </r>
  <r>
    <s v="2022R1002"/>
    <x v="10"/>
    <x v="9"/>
    <d v="2022-05-21T00:00:00"/>
    <n v="17.100000000000001"/>
    <n v="4.3"/>
    <n v="0"/>
    <x v="20"/>
    <x v="3"/>
    <n v="6040"/>
    <s v="Western Bulldogs"/>
    <n v="4.5"/>
    <n v="6.12"/>
    <n v="10.15"/>
    <n v="15.16"/>
    <n v="106"/>
    <s v="Gold Coast"/>
    <n v="3.3"/>
    <n v="6.5"/>
    <n v="9.6999999999999993"/>
    <n v="13.9"/>
    <n v="87"/>
    <x v="14"/>
    <s v="Low"/>
    <x v="1"/>
  </r>
  <r>
    <s v="2022R1003"/>
    <x v="10"/>
    <x v="9"/>
    <d v="2022-05-21T00:00:00"/>
    <n v="15.1"/>
    <n v="3.7"/>
    <n v="0"/>
    <x v="10"/>
    <x v="3"/>
    <n v="18721"/>
    <s v="Geelong"/>
    <n v="3.6"/>
    <n v="4.8"/>
    <n v="9.11"/>
    <n v="11.16"/>
    <n v="82"/>
    <s v="Port Adelaide"/>
    <n v="2.1"/>
    <n v="5.3"/>
    <n v="6.3"/>
    <n v="7.5"/>
    <n v="47"/>
    <x v="12"/>
    <s v="Low"/>
    <x v="1"/>
  </r>
  <r>
    <s v="2022R1004"/>
    <x v="10"/>
    <x v="9"/>
    <d v="2022-05-21T00:00:00"/>
    <n v="15.6"/>
    <n v="2.6"/>
    <n v="0"/>
    <x v="4"/>
    <x v="38"/>
    <n v="13422"/>
    <s v="North Melbourne"/>
    <n v="3"/>
    <n v="6.1"/>
    <n v="8.3000000000000007"/>
    <n v="8.5"/>
    <n v="53"/>
    <s v="Melbourne"/>
    <n v="4.4000000000000004"/>
    <n v="8.9"/>
    <n v="10.130000000000001"/>
    <n v="14.16"/>
    <n v="100"/>
    <x v="16"/>
    <s v="Low"/>
    <x v="0"/>
  </r>
  <r>
    <s v="2022R1005"/>
    <x v="10"/>
    <x v="9"/>
    <d v="2022-05-21T00:00:00"/>
    <n v="19.399999999999999"/>
    <n v="6.1"/>
    <n v="0"/>
    <x v="17"/>
    <x v="65"/>
    <n v="28783"/>
    <s v="Adelaide"/>
    <n v="1.5"/>
    <n v="4.8"/>
    <n v="6.13"/>
    <n v="9.15"/>
    <n v="69"/>
    <s v="St Kilda"/>
    <n v="2.1"/>
    <n v="3.3"/>
    <n v="6.4"/>
    <n v="14.6"/>
    <n v="90"/>
    <x v="11"/>
    <s v="Low"/>
    <x v="0"/>
  </r>
  <r>
    <s v="2022R1006"/>
    <x v="10"/>
    <x v="9"/>
    <d v="2022-05-21T00:00:00"/>
    <n v="15.6"/>
    <n v="2.6"/>
    <n v="0"/>
    <x v="1"/>
    <x v="42"/>
    <n v="70226"/>
    <s v="Richmond"/>
    <n v="2.2999999999999998"/>
    <n v="7.5"/>
    <n v="9.1199999999999992"/>
    <n v="11.14"/>
    <n v="80"/>
    <s v="Essendon"/>
    <n v="1.2"/>
    <n v="3.3"/>
    <n v="6.3"/>
    <n v="7.6"/>
    <n v="48"/>
    <x v="13"/>
    <s v="High"/>
    <x v="1"/>
  </r>
  <r>
    <s v="2022R1007"/>
    <x v="10"/>
    <x v="9"/>
    <d v="2022-05-22T00:00:00"/>
    <n v="18.7"/>
    <n v="12.9"/>
    <n v="10"/>
    <x v="14"/>
    <x v="9"/>
    <n v="5057"/>
    <s v="Greater Western Sydney"/>
    <n v="7.3"/>
    <n v="14.3"/>
    <n v="17.7"/>
    <n v="21.12"/>
    <n v="138"/>
    <s v="West Coast"/>
    <n v="4.0999999999999996"/>
    <n v="5.4"/>
    <n v="9.5"/>
    <n v="13.8"/>
    <n v="86"/>
    <x v="15"/>
    <s v="Low"/>
    <x v="1"/>
  </r>
  <r>
    <s v="2022R1008"/>
    <x v="10"/>
    <x v="9"/>
    <d v="2022-05-22T00:00:00"/>
    <n v="13.9"/>
    <n v="2.6"/>
    <n v="0"/>
    <x v="12"/>
    <x v="27"/>
    <n v="12007"/>
    <s v="Hawthorn"/>
    <n v="5.2"/>
    <n v="10.3"/>
    <n v="13.5"/>
    <n v="18.899999999999999"/>
    <n v="117"/>
    <s v="Brisbane"/>
    <n v="6.2"/>
    <n v="9.8000000000000007"/>
    <n v="13.9"/>
    <n v="17.100000000000001"/>
    <n v="112"/>
    <x v="2"/>
    <s v="Low"/>
    <x v="1"/>
  </r>
  <r>
    <s v="2022R1009"/>
    <x v="10"/>
    <x v="9"/>
    <d v="2022-05-22T00:00:00"/>
    <n v="24.2"/>
    <n v="10.4"/>
    <n v="0"/>
    <x v="21"/>
    <x v="27"/>
    <n v="35534"/>
    <s v="Fremantle"/>
    <n v="2.2000000000000002"/>
    <n v="2.4"/>
    <n v="3.6"/>
    <n v="6.8"/>
    <n v="44"/>
    <s v="Collingwood"/>
    <n v="2.2000000000000002"/>
    <n v="5.3"/>
    <n v="7.4"/>
    <n v="12.8"/>
    <n v="80"/>
    <x v="9"/>
    <s v="Medium"/>
    <x v="0"/>
  </r>
  <r>
    <s v="2022R1101"/>
    <x v="10"/>
    <x v="10"/>
    <d v="2022-05-27T00:00:00"/>
    <n v="22.5"/>
    <n v="12"/>
    <n v="0"/>
    <x v="7"/>
    <x v="2"/>
    <n v="31387"/>
    <s v="Sydney"/>
    <n v="3.4"/>
    <n v="6.7"/>
    <n v="10.1"/>
    <n v="16.100000000000001"/>
    <n v="106"/>
    <s v="Richmond"/>
    <n v="5"/>
    <n v="11.2"/>
    <n v="12.4"/>
    <n v="15.1"/>
    <n v="100"/>
    <x v="0"/>
    <s v="Medium"/>
    <x v="1"/>
  </r>
  <r>
    <s v="2022R1102"/>
    <x v="10"/>
    <x v="10"/>
    <d v="2022-05-28T00:00:00"/>
    <n v="16"/>
    <n v="6.3"/>
    <n v="0.2"/>
    <x v="10"/>
    <x v="3"/>
    <n v="19051"/>
    <s v="Geelong"/>
    <n v="2.4"/>
    <n v="8.5"/>
    <n v="11.5"/>
    <n v="15.7"/>
    <n v="97"/>
    <s v="Adelaide"/>
    <n v="0.6"/>
    <n v="3.7"/>
    <n v="6.11"/>
    <n v="7.13"/>
    <n v="55"/>
    <x v="12"/>
    <s v="Low"/>
    <x v="1"/>
  </r>
  <r>
    <s v="2022R1103"/>
    <x v="10"/>
    <x v="10"/>
    <d v="2022-05-28T00:00:00"/>
    <n v="24.8"/>
    <n v="14.3"/>
    <n v="0"/>
    <x v="6"/>
    <x v="3"/>
    <n v="22068"/>
    <s v="Brisbane"/>
    <n v="6.1"/>
    <n v="9.4"/>
    <n v="14.11"/>
    <n v="16.14"/>
    <n v="110"/>
    <s v="Greater Western Sydney"/>
    <n v="8.1"/>
    <n v="10.1"/>
    <n v="12.2"/>
    <n v="15.6"/>
    <n v="96"/>
    <x v="3"/>
    <s v="Low"/>
    <x v="1"/>
  </r>
  <r>
    <s v="2022R1104"/>
    <x v="10"/>
    <x v="10"/>
    <d v="2022-05-28T00:00:00"/>
    <n v="15.4"/>
    <n v="6.3"/>
    <n v="0"/>
    <x v="1"/>
    <x v="38"/>
    <n v="29812"/>
    <s v="Melbourne"/>
    <n v="2.2000000000000002"/>
    <n v="6.8"/>
    <n v="7.1"/>
    <n v="7.14"/>
    <n v="56"/>
    <s v="Fremantle"/>
    <n v="1.6"/>
    <n v="2.7"/>
    <n v="10.9"/>
    <n v="14.1"/>
    <n v="94"/>
    <x v="5"/>
    <s v="Low"/>
    <x v="0"/>
  </r>
  <r>
    <s v="2022R1105"/>
    <x v="10"/>
    <x v="10"/>
    <d v="2022-05-28T00:00:00"/>
    <n v="22.9"/>
    <n v="11.5"/>
    <n v="0"/>
    <x v="21"/>
    <x v="68"/>
    <n v="31838"/>
    <s v="West Coast"/>
    <n v="3"/>
    <n v="5.5"/>
    <n v="7.5"/>
    <n v="9.6"/>
    <n v="60"/>
    <s v="Western Bulldogs"/>
    <n v="6.3"/>
    <n v="10.7"/>
    <n v="18.899999999999999"/>
    <n v="25.11"/>
    <n v="161"/>
    <x v="14"/>
    <s v="Medium"/>
    <x v="0"/>
  </r>
  <r>
    <s v="2022R1106"/>
    <x v="10"/>
    <x v="10"/>
    <d v="2022-05-28T00:00:00"/>
    <n v="32.799999999999997"/>
    <n v="21.8"/>
    <n v="0"/>
    <x v="13"/>
    <x v="11"/>
    <n v="7516"/>
    <s v="Gold Coast"/>
    <n v="4.3"/>
    <n v="10.8"/>
    <n v="14.12"/>
    <n v="18.13"/>
    <n v="121"/>
    <s v="Hawthorn"/>
    <n v="1.3"/>
    <n v="4.3"/>
    <n v="5.5"/>
    <n v="7.12"/>
    <n v="54"/>
    <x v="17"/>
    <s v="Low"/>
    <x v="1"/>
  </r>
  <r>
    <s v="2022R1107"/>
    <x v="10"/>
    <x v="10"/>
    <d v="2022-05-29T00:00:00"/>
    <n v="15.9"/>
    <n v="4.9000000000000004"/>
    <n v="0"/>
    <x v="4"/>
    <x v="6"/>
    <n v="23464"/>
    <s v="St Kilda"/>
    <n v="5.2"/>
    <n v="6.5"/>
    <n v="12.7"/>
    <n v="16.7"/>
    <n v="103"/>
    <s v="North Melbourne"/>
    <n v="2.2000000000000002"/>
    <n v="2.2999999999999998"/>
    <n v="4.4000000000000004"/>
    <n v="7.8"/>
    <n v="50"/>
    <x v="11"/>
    <s v="Low"/>
    <x v="1"/>
  </r>
  <r>
    <s v="2022R1108"/>
    <x v="10"/>
    <x v="10"/>
    <d v="2022-05-29T00:00:00"/>
    <n v="15.9"/>
    <n v="4.9000000000000004"/>
    <n v="0"/>
    <x v="1"/>
    <x v="27"/>
    <n v="80627"/>
    <s v="Collingwood"/>
    <n v="3.4"/>
    <n v="4.8"/>
    <n v="7.12"/>
    <n v="11.13"/>
    <n v="79"/>
    <s v="Carlton"/>
    <n v="2.2000000000000002"/>
    <n v="6.2"/>
    <n v="6.7"/>
    <n v="11.9"/>
    <n v="75"/>
    <x v="9"/>
    <s v="High"/>
    <x v="1"/>
  </r>
  <r>
    <s v="2022R1109"/>
    <x v="10"/>
    <x v="10"/>
    <d v="2022-05-29T00:00:00"/>
    <n v="19.3"/>
    <n v="7.3"/>
    <n v="3.6"/>
    <x v="17"/>
    <x v="7"/>
    <n v="25877"/>
    <s v="Port Adelaide"/>
    <n v="4.2"/>
    <n v="8.4"/>
    <n v="9.8000000000000007"/>
    <n v="9.1199999999999992"/>
    <n v="66"/>
    <s v="Essendon"/>
    <n v="0.6"/>
    <n v="2.9"/>
    <n v="6.12"/>
    <n v="6.14"/>
    <n v="50"/>
    <x v="8"/>
    <s v="Low"/>
    <x v="1"/>
  </r>
  <r>
    <s v="2022R1201"/>
    <x v="10"/>
    <x v="11"/>
    <d v="2022-06-03T00:00:00"/>
    <n v="12.4"/>
    <n v="4.3"/>
    <n v="0"/>
    <x v="4"/>
    <x v="2"/>
    <n v="34370"/>
    <s v="Western Bulldogs"/>
    <n v="1.5"/>
    <n v="4.5999999999999996"/>
    <n v="6.9"/>
    <n v="10.1"/>
    <n v="70"/>
    <s v="Geelong"/>
    <n v="7.2"/>
    <n v="8.6"/>
    <n v="8.8000000000000007"/>
    <n v="12.11"/>
    <n v="83"/>
    <x v="12"/>
    <s v="Medium"/>
    <x v="0"/>
  </r>
  <r>
    <s v="2022R1202"/>
    <x v="10"/>
    <x v="11"/>
    <d v="2022-06-04T00:00:00"/>
    <n v="15.8"/>
    <n v="11.3"/>
    <n v="2.4"/>
    <x v="17"/>
    <x v="20"/>
    <n v="22859"/>
    <s v="Adelaide"/>
    <n v="5.2"/>
    <n v="9.6"/>
    <n v="10.1"/>
    <n v="13.1"/>
    <n v="88"/>
    <s v="West Coast"/>
    <n v="0.1"/>
    <n v="3.4"/>
    <n v="5.5"/>
    <n v="8.9"/>
    <n v="57"/>
    <x v="4"/>
    <s v="Low"/>
    <x v="1"/>
  </r>
  <r>
    <s v="2022R1203"/>
    <x v="10"/>
    <x v="11"/>
    <d v="2022-06-04T00:00:00"/>
    <n v="33.9"/>
    <n v="25"/>
    <n v="0"/>
    <x v="13"/>
    <x v="43"/>
    <n v="5523"/>
    <s v="Gold Coast"/>
    <n v="1.4"/>
    <n v="8.11"/>
    <n v="11.13"/>
    <n v="15.19"/>
    <n v="109"/>
    <s v="North Melbourne"/>
    <n v="4.3"/>
    <n v="4.3"/>
    <n v="7.3"/>
    <n v="7.5"/>
    <n v="47"/>
    <x v="17"/>
    <s v="Low"/>
    <x v="1"/>
  </r>
  <r>
    <s v="2022R1204"/>
    <x v="10"/>
    <x v="11"/>
    <d v="2022-06-04T00:00:00"/>
    <n v="14.5"/>
    <n v="7.6"/>
    <n v="0"/>
    <x v="1"/>
    <x v="45"/>
    <n v="32753"/>
    <s v="Melbourne"/>
    <n v="5.0999999999999996"/>
    <n v="7.1"/>
    <n v="8.6"/>
    <n v="9.6999999999999993"/>
    <n v="61"/>
    <s v="Sydney"/>
    <n v="1.5"/>
    <n v="6.9"/>
    <n v="6.11"/>
    <n v="10.130000000000001"/>
    <n v="73"/>
    <x v="0"/>
    <s v="Medium"/>
    <x v="0"/>
  </r>
  <r>
    <s v="2022R1205"/>
    <x v="10"/>
    <x v="11"/>
    <d v="2022-06-05T00:00:00"/>
    <n v="13.4"/>
    <n v="9.8000000000000007"/>
    <n v="0"/>
    <x v="1"/>
    <x v="9"/>
    <n v="43939"/>
    <s v="Hawthorn"/>
    <n v="2.2000000000000002"/>
    <n v="4.4000000000000004"/>
    <n v="8.5"/>
    <n v="10.8"/>
    <n v="68"/>
    <s v="Collingwood"/>
    <n v="5.4"/>
    <n v="7.9"/>
    <n v="8.1"/>
    <n v="10.119999999999999"/>
    <n v="72"/>
    <x v="9"/>
    <s v="Medium"/>
    <x v="0"/>
  </r>
  <r>
    <s v="2022R1206"/>
    <x v="10"/>
    <x v="11"/>
    <d v="2022-06-05T00:00:00"/>
    <n v="18.100000000000001"/>
    <n v="3.3"/>
    <n v="0"/>
    <x v="21"/>
    <x v="27"/>
    <n v="47214"/>
    <s v="Fremantle"/>
    <n v="1.1000000000000001"/>
    <n v="4.3"/>
    <n v="10.5"/>
    <n v="15.9"/>
    <n v="99"/>
    <s v="Brisbane"/>
    <n v="3.2"/>
    <n v="4.4000000000000004"/>
    <n v="7.6"/>
    <n v="13.7"/>
    <n v="85"/>
    <x v="5"/>
    <s v="Medium"/>
    <x v="1"/>
  </r>
  <r>
    <s v="2022R1301"/>
    <x v="10"/>
    <x v="12"/>
    <d v="2022-06-09T00:00:00"/>
    <n v="13.6"/>
    <n v="8"/>
    <n v="0.2"/>
    <x v="1"/>
    <x v="0"/>
    <n v="21757"/>
    <s v="Richmond"/>
    <n v="5.2"/>
    <n v="6.4"/>
    <n v="8.5"/>
    <n v="11.11"/>
    <n v="77"/>
    <s v="Port Adelaide"/>
    <n v="2.1"/>
    <n v="5.2"/>
    <n v="8.4"/>
    <n v="10.5"/>
    <n v="65"/>
    <x v="13"/>
    <s v="Low"/>
    <x v="1"/>
  </r>
  <r>
    <s v="2022R1302"/>
    <x v="10"/>
    <x v="12"/>
    <d v="2022-06-10T00:00:00"/>
    <n v="13.8"/>
    <n v="8.3000000000000007"/>
    <n v="0.6"/>
    <x v="1"/>
    <x v="2"/>
    <n v="65440"/>
    <s v="Essendon"/>
    <n v="3.2"/>
    <n v="5.4"/>
    <n v="7.8"/>
    <n v="7.12"/>
    <n v="54"/>
    <s v="Carlton"/>
    <n v="4.0999999999999996"/>
    <n v="9.4"/>
    <n v="12.6"/>
    <n v="12.8"/>
    <n v="80"/>
    <x v="1"/>
    <s v="High"/>
    <x v="0"/>
  </r>
  <r>
    <s v="2022R1303"/>
    <x v="10"/>
    <x v="12"/>
    <d v="2022-06-11T00:00:00"/>
    <n v="21.6"/>
    <n v="16"/>
    <n v="7.6"/>
    <x v="21"/>
    <x v="9"/>
    <n v="39428"/>
    <s v="Fremantle"/>
    <n v="4.3"/>
    <n v="6.6"/>
    <n v="12.9"/>
    <n v="14.11"/>
    <n v="95"/>
    <s v="Hawthorn"/>
    <n v="5"/>
    <n v="8.4"/>
    <n v="10.7"/>
    <n v="12.1"/>
    <n v="82"/>
    <x v="5"/>
    <s v="Medium"/>
    <x v="1"/>
  </r>
  <r>
    <s v="2022R1304"/>
    <x v="10"/>
    <x v="12"/>
    <d v="2022-06-11T00:00:00"/>
    <n v="18.8"/>
    <n v="7.5"/>
    <n v="0"/>
    <x v="6"/>
    <x v="45"/>
    <n v="26610"/>
    <s v="Brisbane"/>
    <n v="2.4"/>
    <n v="3.6"/>
    <n v="7.1"/>
    <n v="10.18"/>
    <n v="78"/>
    <s v="St Kilda"/>
    <n v="2.1"/>
    <n v="5.6"/>
    <n v="7.7"/>
    <n v="8.9"/>
    <n v="57"/>
    <x v="3"/>
    <s v="Low"/>
    <x v="1"/>
  </r>
  <r>
    <s v="2022R1305"/>
    <x v="10"/>
    <x v="12"/>
    <d v="2022-06-12T00:00:00"/>
    <n v="13.4"/>
    <n v="9"/>
    <n v="0.2"/>
    <x v="4"/>
    <x v="27"/>
    <n v="13742"/>
    <s v="North Melbourne"/>
    <n v="0.3"/>
    <n v="2.5"/>
    <n v="4.7"/>
    <n v="7.11"/>
    <n v="53"/>
    <s v="Greater Western Sydney"/>
    <n v="5.3"/>
    <n v="10.4"/>
    <n v="12.9"/>
    <n v="15.12"/>
    <n v="102"/>
    <x v="15"/>
    <s v="Low"/>
    <x v="0"/>
  </r>
  <r>
    <s v="2022R1306"/>
    <x v="10"/>
    <x v="12"/>
    <d v="2022-06-13T00:00:00"/>
    <n v="12.6"/>
    <n v="8.1999999999999993"/>
    <n v="3.8"/>
    <x v="1"/>
    <x v="27"/>
    <n v="76059"/>
    <s v="Collingwood"/>
    <n v="0.5"/>
    <n v="3.8"/>
    <n v="6.1"/>
    <n v="12.1"/>
    <n v="82"/>
    <s v="Melbourne"/>
    <n v="3.1"/>
    <n v="5.4"/>
    <n v="7.6"/>
    <n v="8.8000000000000007"/>
    <n v="56"/>
    <x v="9"/>
    <s v="High"/>
    <x v="1"/>
  </r>
  <r>
    <s v="2022R1401"/>
    <x v="10"/>
    <x v="13"/>
    <d v="2022-06-16T00:00:00"/>
    <n v="14.2"/>
    <n v="9.3000000000000007"/>
    <n v="0.2"/>
    <x v="1"/>
    <x v="0"/>
    <n v="50741"/>
    <s v="Richmond"/>
    <n v="3.2"/>
    <n v="7.6"/>
    <n v="8.1"/>
    <n v="11.15"/>
    <n v="81"/>
    <s v="Carlton"/>
    <n v="0.4"/>
    <n v="3.5"/>
    <n v="6.8"/>
    <n v="9.1199999999999992"/>
    <n v="66"/>
    <x v="13"/>
    <s v="High"/>
    <x v="1"/>
  </r>
  <r>
    <s v="2022R1402"/>
    <x v="10"/>
    <x v="13"/>
    <d v="2022-06-17T00:00:00"/>
    <n v="13.9"/>
    <n v="9.9"/>
    <n v="9.6"/>
    <x v="4"/>
    <x v="2"/>
    <n v="33274"/>
    <s v="St Kilda"/>
    <n v="2.1"/>
    <n v="3.3"/>
    <n v="8.4"/>
    <n v="11.6"/>
    <n v="72"/>
    <s v="Essendon"/>
    <n v="4.5"/>
    <n v="7.7"/>
    <n v="13.11"/>
    <n v="15.17"/>
    <n v="107"/>
    <x v="6"/>
    <s v="Medium"/>
    <x v="0"/>
  </r>
  <r>
    <s v="2022R1403"/>
    <x v="10"/>
    <x v="13"/>
    <d v="2022-06-18T00:00:00"/>
    <n v="17.7"/>
    <n v="7.8"/>
    <n v="0"/>
    <x v="17"/>
    <x v="20"/>
    <n v="30445"/>
    <s v="Port Adelaide"/>
    <n v="4.3"/>
    <n v="6.6"/>
    <n v="12.8"/>
    <n v="12.1"/>
    <n v="82"/>
    <s v="Sydney"/>
    <n v="3.1"/>
    <n v="5.8"/>
    <n v="6.1"/>
    <n v="8.11"/>
    <n v="59"/>
    <x v="8"/>
    <s v="Medium"/>
    <x v="1"/>
  </r>
  <r>
    <s v="2022R1404"/>
    <x v="10"/>
    <x v="13"/>
    <d v="2022-06-18T00:00:00"/>
    <n v="18.2"/>
    <n v="13.5"/>
    <n v="10.6"/>
    <x v="21"/>
    <x v="41"/>
    <n v="32526"/>
    <s v="West Coast"/>
    <n v="2.2999999999999998"/>
    <n v="6.5"/>
    <n v="8.6"/>
    <n v="9.9"/>
    <n v="63"/>
    <s v="Geelong"/>
    <n v="4.4000000000000004"/>
    <n v="6.5"/>
    <n v="11.6"/>
    <n v="12.9"/>
    <n v="81"/>
    <x v="12"/>
    <s v="Medium"/>
    <x v="0"/>
  </r>
  <r>
    <s v="2022R1405"/>
    <x v="10"/>
    <x v="13"/>
    <d v="2022-06-18T00:00:00"/>
    <n v="18.7"/>
    <n v="9.1999999999999993"/>
    <n v="0"/>
    <x v="14"/>
    <x v="45"/>
    <n v="6208"/>
    <s v="Greater Western Sydney"/>
    <n v="5.4"/>
    <n v="9.6999999999999993"/>
    <n v="11.8"/>
    <n v="16.899999999999999"/>
    <n v="105"/>
    <s v="Western Bulldogs"/>
    <n v="6.1"/>
    <n v="10.6"/>
    <n v="16.899999999999999"/>
    <n v="19.11"/>
    <n v="125"/>
    <x v="14"/>
    <s v="Low"/>
    <x v="0"/>
  </r>
  <r>
    <s v="2022R1406"/>
    <x v="10"/>
    <x v="13"/>
    <d v="2022-06-19T00:00:00"/>
    <n v="22.7"/>
    <n v="10.9"/>
    <n v="0"/>
    <x v="2"/>
    <x v="27"/>
    <n v="10507"/>
    <s v="Gold Coast"/>
    <n v="1.2"/>
    <n v="7.5"/>
    <n v="10.7"/>
    <n v="18.8"/>
    <n v="116"/>
    <s v="Adelaide"/>
    <n v="2.2000000000000002"/>
    <n v="3.6"/>
    <n v="6.11"/>
    <n v="10.130000000000001"/>
    <n v="73"/>
    <x v="17"/>
    <s v="Low"/>
    <x v="1"/>
  </r>
  <r>
    <s v="2022R1501"/>
    <x v="10"/>
    <x v="14"/>
    <d v="2022-06-23T00:00:00"/>
    <n v="15.9"/>
    <n v="10.4"/>
    <n v="0"/>
    <x v="1"/>
    <x v="0"/>
    <n v="37728"/>
    <s v="Melbourne"/>
    <n v="2.4"/>
    <n v="8.1"/>
    <n v="11.17"/>
    <n v="16.21"/>
    <n v="117"/>
    <s v="Brisbane"/>
    <n v="3.4"/>
    <n v="4.4000000000000004"/>
    <n v="6.7"/>
    <n v="7.11"/>
    <n v="53"/>
    <x v="16"/>
    <s v="Medium"/>
    <x v="1"/>
  </r>
  <r>
    <s v="2022R1502"/>
    <x v="10"/>
    <x v="14"/>
    <d v="2022-06-24T00:00:00"/>
    <n v="16.100000000000001"/>
    <n v="11.2"/>
    <n v="2.2000000000000002"/>
    <x v="4"/>
    <x v="65"/>
    <n v="32505"/>
    <s v="Western Bulldogs"/>
    <n v="1.2"/>
    <n v="6.6"/>
    <n v="12.1"/>
    <n v="19.11"/>
    <n v="125"/>
    <s v="Hawthorn"/>
    <n v="4.3"/>
    <n v="5.7"/>
    <n v="5.1100000000000003"/>
    <n v="12.11"/>
    <n v="83"/>
    <x v="14"/>
    <s v="Medium"/>
    <x v="1"/>
  </r>
  <r>
    <s v="2022R1503"/>
    <x v="10"/>
    <x v="14"/>
    <d v="2022-06-24T00:00:00"/>
    <n v="19.2"/>
    <n v="8.6"/>
    <n v="0.8"/>
    <x v="21"/>
    <x v="23"/>
    <n v="40933"/>
    <s v="West Coast"/>
    <n v="3.3"/>
    <n v="9.3000000000000007"/>
    <n v="13.6"/>
    <n v="16.11"/>
    <n v="107"/>
    <s v="Essendon"/>
    <n v="5.5"/>
    <n v="7.1"/>
    <n v="10.130000000000001"/>
    <n v="14.13"/>
    <n v="97"/>
    <x v="7"/>
    <s v="Medium"/>
    <x v="1"/>
  </r>
  <r>
    <s v="2022R1504"/>
    <x v="10"/>
    <x v="14"/>
    <d v="2022-06-25T00:00:00"/>
    <n v="15.2"/>
    <n v="7.9"/>
    <n v="0.2"/>
    <x v="4"/>
    <x v="3"/>
    <n v="35441"/>
    <s v="Carlton"/>
    <n v="1.3"/>
    <n v="6.5"/>
    <n v="9.6999999999999993"/>
    <n v="12.9"/>
    <n v="81"/>
    <s v="Fremantle"/>
    <n v="3"/>
    <n v="4.2"/>
    <n v="6.5"/>
    <n v="7.8"/>
    <n v="50"/>
    <x v="1"/>
    <s v="Medium"/>
    <x v="1"/>
  </r>
  <r>
    <s v="2022R1505"/>
    <x v="10"/>
    <x v="14"/>
    <d v="2022-06-25T00:00:00"/>
    <n v="15.2"/>
    <n v="7.9"/>
    <n v="0.2"/>
    <x v="1"/>
    <x v="38"/>
    <n v="59335"/>
    <s v="Geelong"/>
    <n v="5.2"/>
    <n v="8.5"/>
    <n v="9.8000000000000007"/>
    <n v="13.11"/>
    <n v="89"/>
    <s v="Richmond"/>
    <n v="2"/>
    <n v="5.3"/>
    <n v="10.7"/>
    <n v="13.8"/>
    <n v="86"/>
    <x v="12"/>
    <s v="High"/>
    <x v="1"/>
  </r>
  <r>
    <s v="2022R1506"/>
    <x v="10"/>
    <x v="14"/>
    <d v="2022-06-25T00:00:00"/>
    <n v="20.7"/>
    <n v="9.6"/>
    <n v="0"/>
    <x v="7"/>
    <x v="45"/>
    <n v="31513"/>
    <s v="Sydney"/>
    <n v="3.1"/>
    <n v="4.5999999999999996"/>
    <n v="9.1"/>
    <n v="12.11"/>
    <n v="83"/>
    <s v="St Kilda"/>
    <n v="1.2"/>
    <n v="2.2000000000000002"/>
    <n v="2.6"/>
    <n v="4.8"/>
    <n v="32"/>
    <x v="0"/>
    <s v="Medium"/>
    <x v="1"/>
  </r>
  <r>
    <s v="2022R1507"/>
    <x v="10"/>
    <x v="14"/>
    <d v="2022-06-26T00:00:00"/>
    <n v="11.5"/>
    <n v="7.9"/>
    <n v="3.8"/>
    <x v="8"/>
    <x v="6"/>
    <n v="5072"/>
    <s v="North Melbourne"/>
    <n v="4"/>
    <n v="4.4000000000000004"/>
    <n v="6.8"/>
    <n v="8.1"/>
    <n v="58"/>
    <s v="Adelaide"/>
    <n v="5.3"/>
    <n v="7.6"/>
    <n v="11.9"/>
    <n v="17.13"/>
    <n v="115"/>
    <x v="4"/>
    <s v="Low"/>
    <x v="0"/>
  </r>
  <r>
    <s v="2022R1508"/>
    <x v="10"/>
    <x v="14"/>
    <d v="2022-06-26T00:00:00"/>
    <n v="12.8"/>
    <n v="9.1999999999999993"/>
    <n v="0"/>
    <x v="1"/>
    <x v="27"/>
    <n v="30804"/>
    <s v="Collingwood"/>
    <n v="3.4"/>
    <n v="5.9"/>
    <n v="9.17"/>
    <n v="11.22"/>
    <n v="88"/>
    <s v="Greater Western Sydney"/>
    <n v="2.4"/>
    <n v="2.4"/>
    <n v="5.4"/>
    <n v="12.5"/>
    <n v="77"/>
    <x v="9"/>
    <s v="Medium"/>
    <x v="1"/>
  </r>
  <r>
    <s v="2022R1509"/>
    <x v="10"/>
    <x v="14"/>
    <d v="2022-06-26T00:00:00"/>
    <n v="15.6"/>
    <n v="9.8000000000000007"/>
    <n v="1.2"/>
    <x v="17"/>
    <x v="28"/>
    <n v="26241"/>
    <s v="Port Adelaide"/>
    <n v="5.4"/>
    <n v="6.8"/>
    <n v="12.11"/>
    <n v="13.15"/>
    <n v="93"/>
    <s v="Gold Coast"/>
    <n v="2.4"/>
    <n v="5.9"/>
    <n v="10.1"/>
    <n v="13.13"/>
    <n v="91"/>
    <x v="8"/>
    <s v="Low"/>
    <x v="1"/>
  </r>
  <r>
    <s v="2022R1601"/>
    <x v="10"/>
    <x v="15"/>
    <d v="2022-06-30T00:00:00"/>
    <n v="21.3"/>
    <n v="13.2"/>
    <n v="0.8"/>
    <x v="6"/>
    <x v="0"/>
    <n v="25011"/>
    <s v="Brisbane"/>
    <n v="1.5"/>
    <n v="6.9"/>
    <n v="12.11"/>
    <n v="16.12"/>
    <n v="108"/>
    <s v="Western Bulldogs"/>
    <n v="2.5"/>
    <n v="5.7"/>
    <n v="7.9"/>
    <n v="9.1300000000000008"/>
    <n v="67"/>
    <x v="3"/>
    <s v="Low"/>
    <x v="1"/>
  </r>
  <r>
    <s v="2022R1602"/>
    <x v="10"/>
    <x v="15"/>
    <d v="2022-07-01T00:00:00"/>
    <n v="12.3"/>
    <n v="4.9000000000000004"/>
    <n v="0"/>
    <x v="4"/>
    <x v="2"/>
    <n v="43194"/>
    <s v="Carlton"/>
    <n v="2.4"/>
    <n v="6.7"/>
    <n v="7.13"/>
    <n v="10.18"/>
    <n v="78"/>
    <s v="St Kilda"/>
    <n v="3.6"/>
    <n v="7.6"/>
    <n v="10.7"/>
    <n v="14.9"/>
    <n v="93"/>
    <x v="11"/>
    <s v="Medium"/>
    <x v="0"/>
  </r>
  <r>
    <s v="2022R1603"/>
    <x v="10"/>
    <x v="15"/>
    <d v="2022-07-02T00:00:00"/>
    <n v="12.2"/>
    <n v="5.2"/>
    <n v="0"/>
    <x v="1"/>
    <x v="3"/>
    <n v="43163"/>
    <s v="Essendon"/>
    <n v="2.2000000000000002"/>
    <n v="7.2"/>
    <n v="9.3000000000000007"/>
    <n v="15.5"/>
    <n v="95"/>
    <s v="Sydney"/>
    <n v="5.2"/>
    <n v="7.6"/>
    <n v="9.14"/>
    <n v="12.14"/>
    <n v="86"/>
    <x v="6"/>
    <s v="Medium"/>
    <x v="1"/>
  </r>
  <r>
    <s v="2022R1604"/>
    <x v="10"/>
    <x v="15"/>
    <d v="2022-07-02T00:00:00"/>
    <n v="13"/>
    <n v="4.2"/>
    <n v="0"/>
    <x v="17"/>
    <x v="43"/>
    <n v="30702"/>
    <s v="Adelaide"/>
    <n v="4"/>
    <n v="6.2"/>
    <n v="7.4"/>
    <n v="10.5"/>
    <n v="65"/>
    <s v="Melbourne"/>
    <n v="5.0999999999999996"/>
    <n v="6.3"/>
    <n v="9.9"/>
    <n v="14.1"/>
    <n v="94"/>
    <x v="16"/>
    <s v="Medium"/>
    <x v="0"/>
  </r>
  <r>
    <s v="2022R1605"/>
    <x v="10"/>
    <x v="15"/>
    <d v="2022-07-02T00:00:00"/>
    <n v="17.8"/>
    <n v="14.3"/>
    <n v="27.2"/>
    <x v="2"/>
    <x v="45"/>
    <n v="16027"/>
    <s v="Gold Coast"/>
    <n v="3.4"/>
    <n v="5.6"/>
    <n v="6.11"/>
    <n v="8.14"/>
    <n v="62"/>
    <s v="Collingwood"/>
    <n v="3.4"/>
    <n v="6.9"/>
    <n v="6.1"/>
    <n v="9.1300000000000008"/>
    <n v="67"/>
    <x v="9"/>
    <s v="Low"/>
    <x v="0"/>
  </r>
  <r>
    <s v="2022R1606"/>
    <x v="10"/>
    <x v="15"/>
    <d v="2022-07-02T00:00:00"/>
    <n v="12.5"/>
    <n v="3.7"/>
    <n v="0.2"/>
    <x v="10"/>
    <x v="45"/>
    <n v="18091"/>
    <s v="Geelong"/>
    <n v="3.5"/>
    <n v="8.8000000000000007"/>
    <n v="15.12"/>
    <n v="21.18"/>
    <n v="144"/>
    <s v="North Melbourne"/>
    <n v="3.1"/>
    <n v="4.0999999999999996"/>
    <n v="5.0999999999999996"/>
    <n v="5.2"/>
    <n v="32"/>
    <x v="12"/>
    <s v="Low"/>
    <x v="1"/>
  </r>
  <r>
    <s v="2022R1607"/>
    <x v="10"/>
    <x v="15"/>
    <d v="2022-07-03T00:00:00"/>
    <n v="12.4"/>
    <n v="3.3"/>
    <n v="0"/>
    <x v="1"/>
    <x v="9"/>
    <n v="39391"/>
    <s v="Richmond"/>
    <n v="4.2"/>
    <n v="11.4"/>
    <n v="15.5"/>
    <n v="20.8"/>
    <n v="128"/>
    <s v="West Coast"/>
    <n v="2.4"/>
    <n v="5.6"/>
    <n v="11.11"/>
    <n v="13.15"/>
    <n v="93"/>
    <x v="13"/>
    <s v="Medium"/>
    <x v="1"/>
  </r>
  <r>
    <s v="2022R1608"/>
    <x v="10"/>
    <x v="15"/>
    <d v="2022-07-03T00:00:00"/>
    <n v="17.100000000000001"/>
    <n v="12.3"/>
    <n v="93.4"/>
    <x v="14"/>
    <x v="27"/>
    <n v="4812"/>
    <s v="Greater Western Sydney"/>
    <n v="3.1"/>
    <n v="6.2"/>
    <n v="9.1999999999999993"/>
    <n v="11.6"/>
    <n v="72"/>
    <s v="Hawthorn"/>
    <n v="4.0999999999999996"/>
    <n v="4.5999999999999996"/>
    <n v="6.7"/>
    <n v="7.8"/>
    <n v="50"/>
    <x v="15"/>
    <s v="Low"/>
    <x v="1"/>
  </r>
  <r>
    <s v="2022R1609"/>
    <x v="10"/>
    <x v="15"/>
    <d v="2022-07-03T00:00:00"/>
    <n v="19.2"/>
    <n v="2.5"/>
    <n v="0"/>
    <x v="21"/>
    <x v="27"/>
    <n v="41326"/>
    <s v="Fremantle"/>
    <n v="4.2"/>
    <n v="10.4"/>
    <n v="14.8"/>
    <n v="15.9"/>
    <n v="99"/>
    <s v="Port Adelaide"/>
    <n v="4.2"/>
    <n v="6.3"/>
    <n v="9.4"/>
    <n v="14.7"/>
    <n v="91"/>
    <x v="5"/>
    <s v="Medium"/>
    <x v="1"/>
  </r>
  <r>
    <s v="2022R1701"/>
    <x v="10"/>
    <x v="16"/>
    <d v="2022-07-07T00:00:00"/>
    <n v="14.5"/>
    <n v="3.2"/>
    <n v="0"/>
    <x v="10"/>
    <x v="0"/>
    <n v="21501"/>
    <s v="Geelong"/>
    <n v="3.3"/>
    <n v="5.8"/>
    <n v="8.1199999999999992"/>
    <n v="12.19"/>
    <n v="91"/>
    <s v="Melbourne"/>
    <n v="3.1"/>
    <n v="5.4"/>
    <n v="7.6"/>
    <n v="9.9"/>
    <n v="63"/>
    <x v="12"/>
    <s v="Low"/>
    <x v="1"/>
  </r>
  <r>
    <s v="2022R1702"/>
    <x v="10"/>
    <x v="16"/>
    <d v="2022-07-08T00:00:00"/>
    <n v="15.6"/>
    <n v="7.5"/>
    <n v="0"/>
    <x v="7"/>
    <x v="2"/>
    <n v="22226"/>
    <s v="Sydney"/>
    <n v="7.8"/>
    <n v="9.11"/>
    <n v="15.15"/>
    <n v="17.18"/>
    <n v="120"/>
    <s v="Western Bulldogs"/>
    <n v="2.1"/>
    <n v="5.6"/>
    <n v="8.8000000000000007"/>
    <n v="9.1300000000000008"/>
    <n v="67"/>
    <x v="0"/>
    <s v="Low"/>
    <x v="1"/>
  </r>
  <r>
    <s v="2022R1703"/>
    <x v="10"/>
    <x v="16"/>
    <d v="2022-07-09T00:00:00"/>
    <n v="12.6"/>
    <n v="6.2"/>
    <n v="10.4"/>
    <x v="1"/>
    <x v="3"/>
    <n v="45039"/>
    <s v="Collingwood"/>
    <n v="4.2"/>
    <n v="5.2"/>
    <n v="8.5"/>
    <n v="13.1"/>
    <n v="88"/>
    <s v="North Melbourne"/>
    <n v="4.2"/>
    <n v="8.4"/>
    <n v="12.7"/>
    <n v="12.9"/>
    <n v="81"/>
    <x v="9"/>
    <s v="Medium"/>
    <x v="1"/>
  </r>
  <r>
    <s v="2022R1704"/>
    <x v="10"/>
    <x v="16"/>
    <d v="2022-07-09T00:00:00"/>
    <n v="17.8"/>
    <n v="8.1999999999999993"/>
    <n v="0"/>
    <x v="2"/>
    <x v="38"/>
    <n v="18031"/>
    <s v="Gold Coast"/>
    <n v="3.3"/>
    <n v="4.4000000000000004"/>
    <n v="8.6999999999999993"/>
    <n v="14.1"/>
    <n v="94"/>
    <s v="Richmond"/>
    <n v="5.3"/>
    <n v="9.8000000000000007"/>
    <n v="12.11"/>
    <n v="13.14"/>
    <n v="92"/>
    <x v="17"/>
    <s v="Low"/>
    <x v="1"/>
  </r>
  <r>
    <s v="2022R1705"/>
    <x v="10"/>
    <x v="16"/>
    <d v="2022-07-09T00:00:00"/>
    <n v="12.6"/>
    <n v="6.2"/>
    <n v="10.4"/>
    <x v="4"/>
    <x v="45"/>
    <n v="21652"/>
    <s v="St Kilda"/>
    <n v="4.4000000000000004"/>
    <n v="7.6"/>
    <n v="9.8000000000000007"/>
    <n v="10.1"/>
    <n v="70"/>
    <s v="Fremantle"/>
    <n v="4.3"/>
    <n v="6.4"/>
    <n v="13.8"/>
    <n v="17.899999999999999"/>
    <n v="111"/>
    <x v="5"/>
    <s v="Low"/>
    <x v="0"/>
  </r>
  <r>
    <s v="2022R1706"/>
    <x v="10"/>
    <x v="16"/>
    <d v="2022-07-09T00:00:00"/>
    <n v="13.9"/>
    <n v="6.3"/>
    <n v="1.8"/>
    <x v="17"/>
    <x v="65"/>
    <n v="24744"/>
    <s v="Port Adelaide"/>
    <n v="4.2"/>
    <n v="8.6"/>
    <n v="9.9"/>
    <n v="12.12"/>
    <n v="84"/>
    <s v="Greater Western Sydney"/>
    <n v="1.4"/>
    <n v="2.4"/>
    <n v="3.9"/>
    <n v="3.11"/>
    <n v="29"/>
    <x v="8"/>
    <s v="Low"/>
    <x v="1"/>
  </r>
  <r>
    <s v="2022R1707"/>
    <x v="10"/>
    <x v="16"/>
    <d v="2022-07-10T00:00:00"/>
    <n v="20"/>
    <n v="7.3"/>
    <n v="0"/>
    <x v="6"/>
    <x v="6"/>
    <n v="29101"/>
    <s v="Brisbane"/>
    <n v="2.2999999999999998"/>
    <n v="4.8"/>
    <n v="9.9"/>
    <n v="13.12"/>
    <n v="90"/>
    <s v="Essendon"/>
    <n v="2.2999999999999998"/>
    <n v="7.6"/>
    <n v="11.9"/>
    <n v="15.1"/>
    <n v="100"/>
    <x v="6"/>
    <s v="Low"/>
    <x v="0"/>
  </r>
  <r>
    <s v="2022R1708"/>
    <x v="10"/>
    <x v="16"/>
    <d v="2022-07-10T00:00:00"/>
    <n v="15.3"/>
    <n v="3.9"/>
    <n v="0.4"/>
    <x v="4"/>
    <x v="27"/>
    <n v="18833"/>
    <s v="Hawthorn"/>
    <n v="6.3"/>
    <n v="9.4"/>
    <n v="9.6999999999999993"/>
    <n v="13.8"/>
    <n v="86"/>
    <s v="Adelaide"/>
    <n v="1.2"/>
    <n v="3.2"/>
    <n v="5.5"/>
    <n v="8.6"/>
    <n v="54"/>
    <x v="2"/>
    <s v="Low"/>
    <x v="1"/>
  </r>
  <r>
    <s v="2022R1709"/>
    <x v="10"/>
    <x v="16"/>
    <d v="2022-07-10T00:00:00"/>
    <n v="17.399999999999999"/>
    <n v="12.8"/>
    <n v="25.2"/>
    <x v="21"/>
    <x v="10"/>
    <n v="43359"/>
    <s v="West Coast"/>
    <n v="0"/>
    <n v="7.3"/>
    <n v="8.5"/>
    <n v="8.5"/>
    <n v="53"/>
    <s v="Carlton"/>
    <n v="5.4"/>
    <n v="8.6999999999999993"/>
    <n v="10.1"/>
    <n v="17.14"/>
    <n v="116"/>
    <x v="1"/>
    <s v="Medium"/>
    <x v="0"/>
  </r>
  <r>
    <s v="2022R1801"/>
    <x v="10"/>
    <x v="17"/>
    <d v="2022-07-15T00:00:00"/>
    <n v="15"/>
    <n v="5.7"/>
    <n v="0"/>
    <x v="4"/>
    <x v="2"/>
    <n v="25981"/>
    <s v="Western Bulldogs"/>
    <n v="5.2"/>
    <n v="8.4"/>
    <n v="12.5"/>
    <n v="13.6"/>
    <n v="84"/>
    <s v="St Kilda"/>
    <n v="0.2"/>
    <n v="2.4"/>
    <n v="3.9"/>
    <n v="7.14"/>
    <n v="56"/>
    <x v="14"/>
    <s v="Low"/>
    <x v="1"/>
  </r>
  <r>
    <s v="2022R1802"/>
    <x v="10"/>
    <x v="17"/>
    <d v="2022-07-16T00:00:00"/>
    <n v="14.3"/>
    <n v="9.1999999999999993"/>
    <n v="0"/>
    <x v="17"/>
    <x v="20"/>
    <n v="30110"/>
    <s v="Adelaide"/>
    <n v="3.2"/>
    <n v="7.6"/>
    <n v="10.8"/>
    <n v="13.8"/>
    <n v="86"/>
    <s v="Collingwood"/>
    <n v="4.0999999999999996"/>
    <n v="6.3"/>
    <n v="10.5"/>
    <n v="14.7"/>
    <n v="91"/>
    <x v="9"/>
    <s v="Medium"/>
    <x v="0"/>
  </r>
  <r>
    <s v="2022R1803"/>
    <x v="10"/>
    <x v="17"/>
    <d v="2022-07-16T00:00:00"/>
    <n v="10.6"/>
    <n v="-3.2"/>
    <n v="0"/>
    <x v="11"/>
    <x v="3"/>
    <n v="9010"/>
    <s v="Greater Western Sydney"/>
    <n v="1.1000000000000001"/>
    <n v="5.2"/>
    <n v="6.2"/>
    <n v="9.5"/>
    <n v="59"/>
    <s v="Brisbane"/>
    <n v="4.0999999999999996"/>
    <n v="6.3"/>
    <n v="11.8"/>
    <n v="15.9"/>
    <n v="99"/>
    <x v="3"/>
    <s v="Low"/>
    <x v="0"/>
  </r>
  <r>
    <s v="2022R1804"/>
    <x v="10"/>
    <x v="17"/>
    <d v="2022-07-16T00:00:00"/>
    <n v="12.7"/>
    <n v="7.8"/>
    <n v="0"/>
    <x v="4"/>
    <x v="38"/>
    <n v="22666"/>
    <s v="North Melbourne"/>
    <n v="4"/>
    <n v="10.199999999999999"/>
    <n v="12.2"/>
    <n v="14.8"/>
    <n v="92"/>
    <s v="Richmond"/>
    <n v="2.5"/>
    <n v="3.12"/>
    <n v="8.16"/>
    <n v="11.22"/>
    <n v="88"/>
    <x v="10"/>
    <s v="Low"/>
    <x v="1"/>
  </r>
  <r>
    <s v="2022R1805"/>
    <x v="10"/>
    <x v="17"/>
    <d v="2022-07-16T00:00:00"/>
    <n v="12.7"/>
    <n v="7.8"/>
    <n v="0"/>
    <x v="1"/>
    <x v="45"/>
    <n v="68208"/>
    <s v="Carlton"/>
    <n v="4.0999999999999996"/>
    <n v="5.0999999999999996"/>
    <n v="6.3"/>
    <n v="8.6999999999999993"/>
    <n v="55"/>
    <s v="Geelong"/>
    <n v="3.4"/>
    <n v="7.6"/>
    <n v="10.8"/>
    <n v="12.13"/>
    <n v="85"/>
    <x v="12"/>
    <s v="High"/>
    <x v="0"/>
  </r>
  <r>
    <s v="2022R1806"/>
    <x v="10"/>
    <x v="17"/>
    <d v="2022-07-16T00:00:00"/>
    <n v="20.100000000000001"/>
    <n v="8.6"/>
    <n v="0"/>
    <x v="21"/>
    <x v="68"/>
    <n v="46596"/>
    <s v="Fremantle"/>
    <n v="3.3"/>
    <n v="6.5"/>
    <n v="6.9"/>
    <n v="9.11"/>
    <n v="65"/>
    <s v="Sydney"/>
    <n v="1.1000000000000001"/>
    <n v="3.8"/>
    <n v="6.12"/>
    <n v="11.16"/>
    <n v="82"/>
    <x v="0"/>
    <s v="Medium"/>
    <x v="0"/>
  </r>
  <r>
    <s v="2022R1807"/>
    <x v="10"/>
    <x v="17"/>
    <d v="2022-07-17T00:00:00"/>
    <n v="15.8"/>
    <n v="8"/>
    <n v="0"/>
    <x v="1"/>
    <x v="6"/>
    <n v="22598"/>
    <s v="Hawthorn"/>
    <n v="2.2999999999999998"/>
    <n v="9.3000000000000007"/>
    <n v="11.7"/>
    <n v="15.12"/>
    <n v="102"/>
    <s v="West Coast"/>
    <n v="4.2"/>
    <n v="7.3"/>
    <n v="9.5"/>
    <n v="12.5"/>
    <n v="77"/>
    <x v="2"/>
    <s v="Low"/>
    <x v="1"/>
  </r>
  <r>
    <s v="2022R1808"/>
    <x v="10"/>
    <x v="17"/>
    <d v="2022-07-17T00:00:00"/>
    <n v="24.6"/>
    <n v="-0.2"/>
    <n v="0"/>
    <x v="18"/>
    <x v="29"/>
    <n v="6312"/>
    <s v="Melbourne"/>
    <n v="0.4"/>
    <n v="5.7"/>
    <n v="8.1"/>
    <n v="12.11"/>
    <n v="83"/>
    <s v="Port Adelaide"/>
    <n v="2.1"/>
    <n v="5.3"/>
    <n v="7.6"/>
    <n v="10.9"/>
    <n v="69"/>
    <x v="16"/>
    <s v="Low"/>
    <x v="1"/>
  </r>
  <r>
    <s v="2022R1809"/>
    <x v="10"/>
    <x v="17"/>
    <d v="2022-07-17T00:00:00"/>
    <n v="15.8"/>
    <n v="8"/>
    <n v="0"/>
    <x v="4"/>
    <x v="12"/>
    <n v="23484"/>
    <s v="Essendon"/>
    <n v="4.4000000000000004"/>
    <n v="9.1"/>
    <n v="11.16"/>
    <n v="14.19"/>
    <n v="103"/>
    <s v="Gold Coast"/>
    <n v="4.0999999999999996"/>
    <n v="5.4"/>
    <n v="5.6"/>
    <n v="8.6999999999999993"/>
    <n v="55"/>
    <x v="6"/>
    <s v="Low"/>
    <x v="1"/>
  </r>
  <r>
    <s v="2022R1901"/>
    <x v="10"/>
    <x v="18"/>
    <d v="2022-07-22T00:00:00"/>
    <n v="17.899999999999999"/>
    <n v="1.5"/>
    <n v="0"/>
    <x v="4"/>
    <x v="2"/>
    <n v="23549"/>
    <s v="Richmond"/>
    <n v="3.5"/>
    <n v="5.8"/>
    <n v="6.1"/>
    <n v="7.1"/>
    <n v="52"/>
    <s v="Fremantle"/>
    <n v="3.3"/>
    <n v="5.5"/>
    <n v="5.9"/>
    <n v="7.1"/>
    <n v="52"/>
    <x v="18"/>
    <s v="Low"/>
    <x v="2"/>
  </r>
  <r>
    <s v="2022R1902"/>
    <x v="10"/>
    <x v="18"/>
    <d v="2022-07-23T00:00:00"/>
    <n v="17.2"/>
    <n v="11.2"/>
    <n v="6.2"/>
    <x v="7"/>
    <x v="3"/>
    <n v="25084"/>
    <s v="Sydney"/>
    <n v="9.3000000000000007"/>
    <n v="11.7"/>
    <n v="13.14"/>
    <n v="17.16"/>
    <n v="118"/>
    <s v="Adelaide"/>
    <n v="2.2999999999999998"/>
    <n v="6.5"/>
    <n v="9.1"/>
    <n v="12.13"/>
    <n v="85"/>
    <x v="0"/>
    <s v="Low"/>
    <x v="1"/>
  </r>
  <r>
    <s v="2022R1903"/>
    <x v="10"/>
    <x v="18"/>
    <d v="2022-07-23T00:00:00"/>
    <n v="15.4"/>
    <n v="4.5999999999999996"/>
    <n v="0"/>
    <x v="8"/>
    <x v="3"/>
    <n v="9713"/>
    <s v="North Melbourne"/>
    <n v="0.3"/>
    <n v="2.5"/>
    <n v="4.8"/>
    <n v="11.9"/>
    <n v="75"/>
    <s v="Hawthorn"/>
    <n v="8.1"/>
    <n v="9.4"/>
    <n v="14.5"/>
    <n v="19.7"/>
    <n v="121"/>
    <x v="2"/>
    <s v="Low"/>
    <x v="0"/>
  </r>
  <r>
    <s v="2022R1904"/>
    <x v="10"/>
    <x v="18"/>
    <d v="2022-07-23T00:00:00"/>
    <n v="16.8"/>
    <n v="11.8"/>
    <n v="0.2"/>
    <x v="17"/>
    <x v="43"/>
    <n v="30937"/>
    <s v="Port Adelaide"/>
    <n v="4.3"/>
    <n v="5.5"/>
    <n v="13.7"/>
    <n v="14.1"/>
    <n v="94"/>
    <s v="Geelong"/>
    <n v="5.0999999999999996"/>
    <n v="11.3"/>
    <n v="12.6"/>
    <n v="16.100000000000001"/>
    <n v="106"/>
    <x v="12"/>
    <s v="Medium"/>
    <x v="0"/>
  </r>
  <r>
    <s v="2022R1905"/>
    <x v="10"/>
    <x v="18"/>
    <d v="2022-07-23T00:00:00"/>
    <n v="21.6"/>
    <n v="14.3"/>
    <n v="4.4000000000000004"/>
    <x v="6"/>
    <x v="11"/>
    <n v="21467"/>
    <s v="Brisbane"/>
    <n v="4.3"/>
    <n v="6.9"/>
    <n v="11.11"/>
    <n v="16.14"/>
    <n v="110"/>
    <s v="Gold Coast"/>
    <n v="3.1"/>
    <n v="8.3000000000000007"/>
    <n v="13.6"/>
    <n v="14.9"/>
    <n v="93"/>
    <x v="3"/>
    <s v="Low"/>
    <x v="1"/>
  </r>
  <r>
    <s v="2022R1906"/>
    <x v="10"/>
    <x v="18"/>
    <d v="2022-07-23T00:00:00"/>
    <n v="13.4"/>
    <n v="6.2"/>
    <n v="0.6"/>
    <x v="4"/>
    <x v="45"/>
    <n v="26501"/>
    <s v="Western Bulldogs"/>
    <n v="4"/>
    <n v="9.1999999999999993"/>
    <n v="12.6"/>
    <n v="17.8"/>
    <n v="110"/>
    <s v="Melbourne"/>
    <n v="6.3"/>
    <n v="11.5"/>
    <n v="14.7"/>
    <n v="15.1"/>
    <n v="100"/>
    <x v="14"/>
    <s v="Low"/>
    <x v="1"/>
  </r>
  <r>
    <s v="2022R1907"/>
    <x v="10"/>
    <x v="18"/>
    <d v="2022-07-24T00:00:00"/>
    <n v="18.2"/>
    <n v="9.3000000000000007"/>
    <n v="6.4"/>
    <x v="4"/>
    <x v="6"/>
    <n v="30295"/>
    <s v="Carlton"/>
    <n v="3.4"/>
    <n v="5.6"/>
    <n v="9.8000000000000007"/>
    <n v="13.12"/>
    <n v="90"/>
    <s v="Greater Western Sydney"/>
    <n v="2"/>
    <n v="5.3"/>
    <n v="7.3"/>
    <n v="8.6"/>
    <n v="54"/>
    <x v="1"/>
    <s v="Medium"/>
    <x v="1"/>
  </r>
  <r>
    <s v="2022R1908"/>
    <x v="10"/>
    <x v="18"/>
    <d v="2022-07-24T00:00:00"/>
    <n v="18.2"/>
    <n v="9.3000000000000007"/>
    <n v="6.4"/>
    <x v="1"/>
    <x v="27"/>
    <n v="72402"/>
    <s v="Collingwood"/>
    <n v="6.2"/>
    <n v="7.4"/>
    <n v="8.5"/>
    <n v="12.8"/>
    <n v="80"/>
    <s v="Essendon"/>
    <n v="0.1"/>
    <n v="5.3"/>
    <n v="10.7"/>
    <n v="11.1"/>
    <n v="76"/>
    <x v="9"/>
    <s v="High"/>
    <x v="1"/>
  </r>
  <r>
    <s v="2022R1909"/>
    <x v="10"/>
    <x v="18"/>
    <d v="2022-07-24T00:00:00"/>
    <n v="16.7"/>
    <n v="7"/>
    <n v="22.2"/>
    <x v="21"/>
    <x v="10"/>
    <n v="35665"/>
    <s v="West Coast"/>
    <n v="3.1"/>
    <n v="7.1"/>
    <n v="9.1999999999999993"/>
    <n v="10.199999999999999"/>
    <n v="62"/>
    <s v="St Kilda"/>
    <n v="2.2000000000000002"/>
    <n v="9.5"/>
    <n v="10.5"/>
    <n v="14.6"/>
    <n v="90"/>
    <x v="11"/>
    <s v="Medium"/>
    <x v="0"/>
  </r>
  <r>
    <s v="2022R2001"/>
    <x v="10"/>
    <x v="19"/>
    <d v="2022-07-29T00:00:00"/>
    <n v="19.100000000000001"/>
    <n v="14.2"/>
    <n v="13.2"/>
    <x v="21"/>
    <x v="32"/>
    <n v="46313"/>
    <s v="Fremantle"/>
    <n v="2.2000000000000002"/>
    <n v="3.4"/>
    <n v="4.5"/>
    <n v="5.9"/>
    <n v="39"/>
    <s v="Melbourne"/>
    <n v="4.3"/>
    <n v="7.7"/>
    <n v="10.11"/>
    <n v="12.13"/>
    <n v="85"/>
    <x v="16"/>
    <s v="Medium"/>
    <x v="0"/>
  </r>
  <r>
    <s v="2022R2002"/>
    <x v="10"/>
    <x v="19"/>
    <d v="2022-07-30T00:00:00"/>
    <n v="12.4"/>
    <n v="-1.2"/>
    <n v="0"/>
    <x v="1"/>
    <x v="3"/>
    <n v="40716"/>
    <s v="Collingwood"/>
    <n v="4.3"/>
    <n v="7.5"/>
    <n v="11.8"/>
    <n v="13.1"/>
    <n v="88"/>
    <s v="Port Adelaide"/>
    <n v="6.3"/>
    <n v="6.6"/>
    <n v="8.9"/>
    <n v="12.1"/>
    <n v="82"/>
    <x v="9"/>
    <s v="Medium"/>
    <x v="1"/>
  </r>
  <r>
    <s v="2022R2003"/>
    <x v="10"/>
    <x v="19"/>
    <d v="2022-07-30T00:00:00"/>
    <n v="17.3"/>
    <n v="5.0999999999999996"/>
    <n v="0"/>
    <x v="7"/>
    <x v="9"/>
    <n v="31916"/>
    <s v="Sydney"/>
    <n v="6.2"/>
    <n v="9.6"/>
    <n v="13.8"/>
    <n v="17.100000000000001"/>
    <n v="112"/>
    <s v="Greater Western Sydney"/>
    <n v="3.1"/>
    <n v="3.5"/>
    <n v="5.6"/>
    <n v="5.9"/>
    <n v="39"/>
    <x v="0"/>
    <s v="Medium"/>
    <x v="1"/>
  </r>
  <r>
    <s v="2022R2004"/>
    <x v="10"/>
    <x v="19"/>
    <d v="2022-07-30T00:00:00"/>
    <n v="12.4"/>
    <n v="-1.2"/>
    <n v="0"/>
    <x v="4"/>
    <x v="38"/>
    <n v="25348"/>
    <s v="St Kilda"/>
    <n v="2.2000000000000002"/>
    <n v="5.7"/>
    <n v="9.1"/>
    <n v="10.15"/>
    <n v="75"/>
    <s v="Hawthorn"/>
    <n v="1.2"/>
    <n v="1.5"/>
    <n v="4.5999999999999996"/>
    <n v="9.9"/>
    <n v="63"/>
    <x v="11"/>
    <s v="Low"/>
    <x v="1"/>
  </r>
  <r>
    <s v="2022R2005"/>
    <x v="10"/>
    <x v="19"/>
    <d v="2022-07-30T00:00:00"/>
    <n v="14.3"/>
    <n v="-0.4"/>
    <n v="0"/>
    <x v="10"/>
    <x v="45"/>
    <n v="22106"/>
    <s v="Geelong"/>
    <n v="1.2"/>
    <n v="4.5999999999999996"/>
    <n v="12.8"/>
    <n v="14.1"/>
    <n v="94"/>
    <s v="Western Bulldogs"/>
    <n v="4.3"/>
    <n v="6.5"/>
    <n v="6.8"/>
    <n v="9.1199999999999992"/>
    <n v="66"/>
    <x v="12"/>
    <s v="Low"/>
    <x v="1"/>
  </r>
  <r>
    <s v="2022R2006"/>
    <x v="10"/>
    <x v="19"/>
    <d v="2022-07-30T00:00:00"/>
    <n v="15.8"/>
    <n v="9.6"/>
    <n v="0"/>
    <x v="17"/>
    <x v="65"/>
    <n v="35666"/>
    <s v="Adelaide"/>
    <n v="2.4"/>
    <n v="5.6"/>
    <n v="8.9"/>
    <n v="12.12"/>
    <n v="84"/>
    <s v="Carlton"/>
    <n v="3.1"/>
    <n v="5.2"/>
    <n v="6.6"/>
    <n v="8.6999999999999993"/>
    <n v="55"/>
    <x v="4"/>
    <s v="Medium"/>
    <x v="1"/>
  </r>
  <r>
    <s v="2022R2007"/>
    <x v="10"/>
    <x v="19"/>
    <d v="2022-07-31T00:00:00"/>
    <n v="19.399999999999999"/>
    <n v="12.9"/>
    <n v="5.2"/>
    <x v="2"/>
    <x v="6"/>
    <n v="8282"/>
    <s v="Gold Coast"/>
    <n v="5.0999999999999996"/>
    <n v="10.5"/>
    <n v="13.8"/>
    <n v="16.11"/>
    <n v="107"/>
    <s v="West Coast"/>
    <n v="2.4"/>
    <n v="5.5"/>
    <n v="9.6999999999999993"/>
    <n v="16.8"/>
    <n v="104"/>
    <x v="17"/>
    <s v="Low"/>
    <x v="1"/>
  </r>
  <r>
    <s v="2022R2008"/>
    <x v="10"/>
    <x v="19"/>
    <d v="2022-07-31T00:00:00"/>
    <n v="14.1"/>
    <n v="6.8"/>
    <n v="0"/>
    <x v="1"/>
    <x v="27"/>
    <n v="39056"/>
    <s v="Richmond"/>
    <n v="2.2999999999999998"/>
    <n v="5.6"/>
    <n v="11.1"/>
    <n v="15.14"/>
    <n v="104"/>
    <s v="Brisbane"/>
    <n v="7.2"/>
    <n v="11.6"/>
    <n v="13.9"/>
    <n v="14.13"/>
    <n v="97"/>
    <x v="13"/>
    <s v="Medium"/>
    <x v="1"/>
  </r>
  <r>
    <s v="2022R2009"/>
    <x v="10"/>
    <x v="19"/>
    <d v="2022-07-31T00:00:00"/>
    <n v="14.1"/>
    <n v="6.8"/>
    <n v="0"/>
    <x v="4"/>
    <x v="12"/>
    <n v="29549"/>
    <s v="Essendon"/>
    <n v="5.0999999999999996"/>
    <n v="9.5"/>
    <n v="13.6"/>
    <n v="17.12"/>
    <n v="114"/>
    <s v="North Melbourne"/>
    <n v="2.4"/>
    <n v="5.6"/>
    <n v="7.9"/>
    <n v="9.1199999999999992"/>
    <n v="66"/>
    <x v="6"/>
    <s v="Low"/>
    <x v="1"/>
  </r>
  <r>
    <s v="2022R2101"/>
    <x v="10"/>
    <x v="20"/>
    <d v="2022-08-05T00:00:00"/>
    <n v="14.3"/>
    <n v="11.3"/>
    <n v="0"/>
    <x v="1"/>
    <x v="2"/>
    <n v="70596"/>
    <s v="Melbourne"/>
    <n v="6.2"/>
    <n v="10.7"/>
    <n v="11.11"/>
    <n v="13.11"/>
    <n v="89"/>
    <s v="Collingwood"/>
    <n v="5"/>
    <n v="8.1999999999999993"/>
    <n v="11.4"/>
    <n v="15.6"/>
    <n v="96"/>
    <x v="9"/>
    <s v="High"/>
    <x v="0"/>
  </r>
  <r>
    <s v="2022R2102"/>
    <x v="10"/>
    <x v="20"/>
    <d v="2022-08-06T00:00:00"/>
    <n v="12.9"/>
    <n v="3.2"/>
    <n v="1.8"/>
    <x v="12"/>
    <x v="3"/>
    <n v="9022"/>
    <s v="Hawthorn"/>
    <n v="3.5"/>
    <n v="8.8000000000000007"/>
    <n v="10.9"/>
    <n v="10.1"/>
    <n v="70"/>
    <s v="Gold Coast"/>
    <n v="2.2999999999999998"/>
    <n v="5.5"/>
    <n v="7.1"/>
    <n v="8.15"/>
    <n v="63"/>
    <x v="2"/>
    <s v="Low"/>
    <x v="1"/>
  </r>
  <r>
    <s v="2022R2103"/>
    <x v="10"/>
    <x v="20"/>
    <d v="2022-08-06T00:00:00"/>
    <n v="20.5"/>
    <n v="10.199999999999999"/>
    <n v="0"/>
    <x v="14"/>
    <x v="9"/>
    <n v="7772"/>
    <s v="Greater Western Sydney"/>
    <n v="3.5"/>
    <n v="7.7"/>
    <n v="11.9"/>
    <n v="14.12"/>
    <n v="96"/>
    <s v="Essendon"/>
    <n v="3.3"/>
    <n v="7.5"/>
    <n v="9.8000000000000007"/>
    <n v="10.9"/>
    <n v="69"/>
    <x v="15"/>
    <s v="Low"/>
    <x v="1"/>
  </r>
  <r>
    <s v="2022R2104"/>
    <x v="10"/>
    <x v="20"/>
    <d v="2022-08-06T00:00:00"/>
    <n v="14.2"/>
    <n v="6.8"/>
    <n v="5.6"/>
    <x v="4"/>
    <x v="38"/>
    <n v="24130"/>
    <s v="Western Bulldogs"/>
    <n v="3.4"/>
    <n v="5.5"/>
    <n v="9.9"/>
    <n v="11.12"/>
    <n v="78"/>
    <s v="Fremantle"/>
    <n v="5.0999999999999996"/>
    <n v="9.4"/>
    <n v="13.8"/>
    <n v="14.11"/>
    <n v="95"/>
    <x v="5"/>
    <s v="Low"/>
    <x v="0"/>
  </r>
  <r>
    <s v="2022R2105"/>
    <x v="10"/>
    <x v="20"/>
    <d v="2022-08-06T00:00:00"/>
    <n v="14.4"/>
    <n v="4.7"/>
    <n v="2.6"/>
    <x v="10"/>
    <x v="45"/>
    <n v="20583"/>
    <s v="Geelong"/>
    <n v="6.4"/>
    <n v="8.5"/>
    <n v="12.7"/>
    <n v="17.8"/>
    <n v="110"/>
    <s v="St Kilda"/>
    <n v="3"/>
    <n v="7.1"/>
    <n v="7.4"/>
    <n v="10.5"/>
    <n v="65"/>
    <x v="12"/>
    <s v="Low"/>
    <x v="1"/>
  </r>
  <r>
    <s v="2022R2106"/>
    <x v="10"/>
    <x v="20"/>
    <d v="2022-08-06T00:00:00"/>
    <n v="14.8"/>
    <n v="10.4"/>
    <n v="9"/>
    <x v="17"/>
    <x v="11"/>
    <n v="27091"/>
    <s v="Port Adelaide"/>
    <n v="3.1"/>
    <n v="6.4"/>
    <n v="9.6"/>
    <n v="10.11"/>
    <n v="71"/>
    <s v="Richmond"/>
    <n v="4.4000000000000004"/>
    <n v="7.6"/>
    <n v="14.1"/>
    <n v="16.13"/>
    <n v="109"/>
    <x v="13"/>
    <s v="Low"/>
    <x v="0"/>
  </r>
  <r>
    <s v="2022R2107"/>
    <x v="10"/>
    <x v="20"/>
    <d v="2022-08-07T00:00:00"/>
    <n v="14.3"/>
    <n v="7.6"/>
    <n v="1.2"/>
    <x v="4"/>
    <x v="6"/>
    <n v="19091"/>
    <s v="North Melbourne"/>
    <n v="2"/>
    <n v="5.0999999999999996"/>
    <n v="8.5"/>
    <n v="13.1"/>
    <n v="88"/>
    <s v="Sydney"/>
    <n v="4.5"/>
    <n v="8.1"/>
    <n v="14.15"/>
    <n v="18.18"/>
    <n v="126"/>
    <x v="0"/>
    <s v="Low"/>
    <x v="0"/>
  </r>
  <r>
    <s v="2022R2108"/>
    <x v="10"/>
    <x v="20"/>
    <d v="2022-08-07T00:00:00"/>
    <n v="21.9"/>
    <n v="10.8"/>
    <n v="0.2"/>
    <x v="6"/>
    <x v="27"/>
    <n v="31011"/>
    <s v="Brisbane"/>
    <n v="4.5999999999999996"/>
    <n v="8.9"/>
    <n v="13.11"/>
    <n v="17.12"/>
    <n v="114"/>
    <s v="Carlton"/>
    <n v="0.1"/>
    <n v="3.4"/>
    <n v="4.8"/>
    <n v="12.9"/>
    <n v="81"/>
    <x v="3"/>
    <s v="Medium"/>
    <x v="1"/>
  </r>
  <r>
    <s v="2022R2109"/>
    <x v="10"/>
    <x v="20"/>
    <d v="2022-08-07T00:00:00"/>
    <n v="18.2"/>
    <n v="12"/>
    <n v="15.6"/>
    <x v="21"/>
    <x v="9"/>
    <n v="50117"/>
    <s v="West Coast"/>
    <n v="3.3"/>
    <n v="7.4"/>
    <n v="9.5"/>
    <n v="13.8"/>
    <n v="86"/>
    <s v="Adelaide"/>
    <n v="4"/>
    <n v="7.2"/>
    <n v="12.4"/>
    <n v="16.600000000000001"/>
    <n v="102"/>
    <x v="4"/>
    <s v="High"/>
    <x v="0"/>
  </r>
  <r>
    <s v="2022R2201"/>
    <x v="10"/>
    <x v="21"/>
    <d v="2022-08-12T00:00:00"/>
    <n v="15.2"/>
    <n v="10.199999999999999"/>
    <n v="3.8"/>
    <x v="4"/>
    <x v="2"/>
    <n v="22211"/>
    <s v="St Kilda"/>
    <n v="3.1"/>
    <n v="4.2"/>
    <n v="9.6999999999999993"/>
    <n v="9.1199999999999992"/>
    <n v="66"/>
    <s v="Brisbane"/>
    <n v="3.2"/>
    <n v="7.6"/>
    <n v="8.8000000000000007"/>
    <n v="12.9"/>
    <n v="81"/>
    <x v="3"/>
    <s v="Low"/>
    <x v="0"/>
  </r>
  <r>
    <s v="2022R2202"/>
    <x v="10"/>
    <x v="21"/>
    <d v="2022-08-13T00:00:00"/>
    <n v="16.899999999999999"/>
    <n v="5.5"/>
    <n v="0"/>
    <x v="4"/>
    <x v="3"/>
    <n v="18301"/>
    <s v="Western Bulldogs"/>
    <n v="3"/>
    <n v="4.0999999999999996"/>
    <n v="8.1999999999999993"/>
    <n v="9.8000000000000007"/>
    <n v="62"/>
    <s v="Greater Western Sydney"/>
    <n v="1.1000000000000001"/>
    <n v="3.3"/>
    <n v="8.6"/>
    <n v="8.9"/>
    <n v="57"/>
    <x v="14"/>
    <s v="Low"/>
    <x v="1"/>
  </r>
  <r>
    <s v="2022R2203"/>
    <x v="10"/>
    <x v="21"/>
    <d v="2022-08-13T00:00:00"/>
    <n v="14.5"/>
    <n v="9.8000000000000007"/>
    <n v="0.8"/>
    <x v="17"/>
    <x v="14"/>
    <n v="28802"/>
    <s v="Adelaide"/>
    <n v="4.7"/>
    <n v="7.7"/>
    <n v="10.1"/>
    <n v="15.13"/>
    <n v="103"/>
    <s v="North Melbourne"/>
    <n v="3.3"/>
    <n v="8.9"/>
    <n v="10.1"/>
    <n v="10.14"/>
    <n v="74"/>
    <x v="4"/>
    <s v="Low"/>
    <x v="1"/>
  </r>
  <r>
    <s v="2022R2204"/>
    <x v="10"/>
    <x v="21"/>
    <d v="2022-08-13T00:00:00"/>
    <n v="17.5"/>
    <n v="15.6"/>
    <n v="1.2"/>
    <x v="2"/>
    <x v="38"/>
    <n v="14728"/>
    <s v="Gold Coast"/>
    <n v="2.2000000000000002"/>
    <n v="4.2"/>
    <n v="7.2"/>
    <n v="9.5"/>
    <n v="59"/>
    <s v="Geelong"/>
    <n v="7.3"/>
    <n v="12.5"/>
    <n v="15.9"/>
    <n v="18.11"/>
    <n v="119"/>
    <x v="12"/>
    <s v="Low"/>
    <x v="0"/>
  </r>
  <r>
    <s v="2022R2205"/>
    <x v="10"/>
    <x v="21"/>
    <d v="2022-08-13T00:00:00"/>
    <n v="16.899999999999999"/>
    <n v="5.5"/>
    <n v="0"/>
    <x v="1"/>
    <x v="45"/>
    <n v="55705"/>
    <s v="Melbourne"/>
    <n v="1.2"/>
    <n v="4.5999999999999996"/>
    <n v="7.11"/>
    <n v="11.13"/>
    <n v="79"/>
    <s v="Carlton"/>
    <n v="1.3"/>
    <n v="3.4"/>
    <n v="7.8"/>
    <n v="10.14"/>
    <n v="74"/>
    <x v="16"/>
    <s v="High"/>
    <x v="1"/>
  </r>
  <r>
    <s v="2022R2206"/>
    <x v="10"/>
    <x v="21"/>
    <d v="2022-08-13T00:00:00"/>
    <n v="17.899999999999999"/>
    <n v="11"/>
    <n v="0"/>
    <x v="21"/>
    <x v="16"/>
    <n v="53818"/>
    <s v="Fremantle"/>
    <n v="3.4"/>
    <n v="5.6"/>
    <n v="7.14"/>
    <n v="9.17"/>
    <n v="71"/>
    <s v="West Coast"/>
    <n v="4"/>
    <n v="5.2"/>
    <n v="6.3"/>
    <n v="7.5"/>
    <n v="47"/>
    <x v="5"/>
    <s v="High"/>
    <x v="1"/>
  </r>
  <r>
    <s v="2022R2207"/>
    <x v="10"/>
    <x v="21"/>
    <d v="2022-08-14T00:00:00"/>
    <n v="14.7"/>
    <n v="7.2"/>
    <n v="2.8"/>
    <x v="1"/>
    <x v="6"/>
    <n v="59338"/>
    <s v="Richmond"/>
    <n v="6.2"/>
    <n v="9.3000000000000007"/>
    <n v="18.5"/>
    <n v="20.8"/>
    <n v="128"/>
    <s v="Hawthorn"/>
    <n v="1.1000000000000001"/>
    <n v="4.5"/>
    <n v="5.0999999999999996"/>
    <n v="9.1300000000000008"/>
    <n v="67"/>
    <x v="13"/>
    <s v="High"/>
    <x v="1"/>
  </r>
  <r>
    <s v="2022R2208"/>
    <x v="10"/>
    <x v="21"/>
    <d v="2022-08-14T00:00:00"/>
    <n v="18.600000000000001"/>
    <n v="10.4"/>
    <n v="0"/>
    <x v="7"/>
    <x v="27"/>
    <n v="44659"/>
    <s v="Sydney"/>
    <n v="4.4000000000000004"/>
    <n v="5.7"/>
    <n v="9.1"/>
    <n v="11.11"/>
    <n v="77"/>
    <s v="Collingwood"/>
    <n v="2.2999999999999998"/>
    <n v="3.4"/>
    <n v="6.5"/>
    <n v="7.8"/>
    <n v="50"/>
    <x v="0"/>
    <s v="Medium"/>
    <x v="1"/>
  </r>
  <r>
    <s v="2022R2209"/>
    <x v="10"/>
    <x v="21"/>
    <d v="2022-08-14T00:00:00"/>
    <n v="14.7"/>
    <n v="7.2"/>
    <n v="2.8"/>
    <x v="4"/>
    <x v="12"/>
    <n v="20568"/>
    <s v="Essendon"/>
    <n v="3.4"/>
    <n v="3.5"/>
    <n v="6.5"/>
    <n v="9.8000000000000007"/>
    <n v="62"/>
    <s v="Port Adelaide"/>
    <n v="5"/>
    <n v="12.2"/>
    <n v="14.6"/>
    <n v="23.8"/>
    <n v="146"/>
    <x v="8"/>
    <s v="Low"/>
    <x v="0"/>
  </r>
  <r>
    <s v="2022R2301"/>
    <x v="10"/>
    <x v="22"/>
    <d v="2022-08-19T00:00:00"/>
    <n v="28.1"/>
    <n v="8.4"/>
    <n v="0"/>
    <x v="6"/>
    <x v="2"/>
    <n v="32172"/>
    <s v="Brisbane"/>
    <n v="1.1000000000000001"/>
    <n v="2.2999999999999998"/>
    <n v="5.6"/>
    <n v="8.9"/>
    <n v="57"/>
    <s v="Melbourne"/>
    <n v="6.2"/>
    <n v="13.3"/>
    <n v="17.399999999999999"/>
    <n v="18.7"/>
    <n v="115"/>
    <x v="16"/>
    <s v="Medium"/>
    <x v="0"/>
  </r>
  <r>
    <s v="2022R2302"/>
    <x v="10"/>
    <x v="22"/>
    <d v="2022-08-20T00:00:00"/>
    <n v="13"/>
    <n v="4.4000000000000004"/>
    <n v="1"/>
    <x v="11"/>
    <x v="3"/>
    <n v="7338"/>
    <s v="Greater Western Sydney"/>
    <n v="4.3"/>
    <n v="7.4"/>
    <n v="8.6999999999999993"/>
    <n v="10.9"/>
    <n v="69"/>
    <s v="Fremantle"/>
    <n v="2.2000000000000002"/>
    <n v="5.5"/>
    <n v="8.8000000000000007"/>
    <n v="13.11"/>
    <n v="89"/>
    <x v="5"/>
    <s v="Low"/>
    <x v="0"/>
  </r>
  <r>
    <s v="2022R2303"/>
    <x v="10"/>
    <x v="22"/>
    <d v="2022-08-20T00:00:00"/>
    <n v="13.2"/>
    <n v="9.6999999999999993"/>
    <n v="2.8"/>
    <x v="4"/>
    <x v="9"/>
    <n v="14196"/>
    <s v="North Melbourne"/>
    <n v="1.5"/>
    <n v="3.6"/>
    <n v="5.9"/>
    <n v="6.11"/>
    <n v="47"/>
    <s v="Gold Coast"/>
    <n v="4.2"/>
    <n v="6.8"/>
    <n v="12.12"/>
    <n v="16.18"/>
    <n v="114"/>
    <x v="17"/>
    <s v="Low"/>
    <x v="0"/>
  </r>
  <r>
    <s v="2022R2304"/>
    <x v="10"/>
    <x v="22"/>
    <d v="2022-08-20T00:00:00"/>
    <n v="13.7"/>
    <n v="8.9"/>
    <n v="2.8"/>
    <x v="10"/>
    <x v="38"/>
    <n v="21098"/>
    <s v="Geelong"/>
    <n v="6.4"/>
    <n v="12.7"/>
    <n v="15.12"/>
    <n v="19.170000000000002"/>
    <n v="131"/>
    <s v="West Coast"/>
    <n v="3.2"/>
    <n v="4.4000000000000004"/>
    <n v="6.4"/>
    <n v="7.4"/>
    <n v="46"/>
    <x v="12"/>
    <s v="Low"/>
    <x v="1"/>
  </r>
  <r>
    <s v="2022R2305"/>
    <x v="10"/>
    <x v="22"/>
    <d v="2022-08-20T00:00:00"/>
    <n v="13.2"/>
    <n v="9.6999999999999993"/>
    <n v="2.8"/>
    <x v="1"/>
    <x v="45"/>
    <n v="58366"/>
    <s v="Essendon"/>
    <n v="3.2"/>
    <n v="7.6"/>
    <n v="9.8000000000000007"/>
    <n v="11.9"/>
    <n v="75"/>
    <s v="Richmond"/>
    <n v="6.3"/>
    <n v="10.7"/>
    <n v="16.100000000000001"/>
    <n v="21.15"/>
    <n v="141"/>
    <x v="13"/>
    <s v="High"/>
    <x v="0"/>
  </r>
  <r>
    <s v="2022R2306"/>
    <x v="10"/>
    <x v="22"/>
    <d v="2022-08-20T00:00:00"/>
    <n v="15.1"/>
    <n v="12.4"/>
    <n v="0"/>
    <x v="17"/>
    <x v="65"/>
    <n v="50090"/>
    <s v="Port Adelaide"/>
    <n v="2.4"/>
    <n v="5.7"/>
    <n v="9.1300000000000008"/>
    <n v="16.149999999999999"/>
    <n v="111"/>
    <s v="Adelaide"/>
    <n v="2.2999999999999998"/>
    <n v="4.5999999999999996"/>
    <n v="5.9"/>
    <n v="7.13"/>
    <n v="55"/>
    <x v="8"/>
    <s v="High"/>
    <x v="1"/>
  </r>
  <r>
    <s v="2022R2307"/>
    <x v="10"/>
    <x v="22"/>
    <d v="2022-08-21T00:00:00"/>
    <n v="12.1"/>
    <n v="1.5"/>
    <n v="0"/>
    <x v="12"/>
    <x v="6"/>
    <n v="13105"/>
    <s v="Hawthorn"/>
    <n v="4.0999999999999996"/>
    <n v="8.1"/>
    <n v="9.1999999999999993"/>
    <n v="10.4"/>
    <n v="64"/>
    <s v="Western Bulldogs"/>
    <n v="2.1"/>
    <n v="8.4"/>
    <n v="9.1199999999999992"/>
    <n v="12.15"/>
    <n v="87"/>
    <x v="14"/>
    <s v="Low"/>
    <x v="0"/>
  </r>
  <r>
    <s v="2022R2308"/>
    <x v="10"/>
    <x v="22"/>
    <d v="2022-08-21T00:00:00"/>
    <n v="14.2"/>
    <n v="6.3"/>
    <n v="0"/>
    <x v="1"/>
    <x v="27"/>
    <n v="88287"/>
    <s v="Carlton"/>
    <n v="0.3"/>
    <n v="2.5"/>
    <n v="10.8"/>
    <n v="10.14"/>
    <n v="74"/>
    <s v="Collingwood"/>
    <n v="3.5"/>
    <n v="5.6"/>
    <n v="6.8"/>
    <n v="11.9"/>
    <n v="75"/>
    <x v="9"/>
    <s v="High"/>
    <x v="0"/>
  </r>
  <r>
    <s v="2022R2309"/>
    <x v="10"/>
    <x v="22"/>
    <d v="2022-08-21T00:00:00"/>
    <n v="14.2"/>
    <n v="6.3"/>
    <n v="0"/>
    <x v="4"/>
    <x v="12"/>
    <n v="23344"/>
    <s v="St Kilda"/>
    <n v="3.3"/>
    <n v="5.5"/>
    <n v="7.7"/>
    <n v="11.8"/>
    <n v="74"/>
    <s v="Sydney"/>
    <n v="4.2"/>
    <n v="9.3000000000000007"/>
    <n v="11.6"/>
    <n v="13.1"/>
    <n v="88"/>
    <x v="0"/>
    <s v="Low"/>
    <x v="0"/>
  </r>
  <r>
    <s v="2022EF01"/>
    <x v="10"/>
    <x v="24"/>
    <d v="2022-09-01T00:00:00"/>
    <n v="22.8"/>
    <n v="13.3"/>
    <n v="0"/>
    <x v="6"/>
    <x v="0"/>
    <n v="35013"/>
    <s v="Brisbane"/>
    <n v="4.3"/>
    <n v="8.5"/>
    <n v="13.7"/>
    <n v="16.100000000000001"/>
    <n v="106"/>
    <s v="Richmond"/>
    <n v="4.3"/>
    <n v="9.5"/>
    <n v="14.6"/>
    <n v="16.8"/>
    <n v="104"/>
    <x v="3"/>
    <s v="Medium"/>
    <x v="1"/>
  </r>
  <r>
    <s v="2022QF01"/>
    <x v="10"/>
    <x v="23"/>
    <d v="2022-09-02T00:00:00"/>
    <n v="12.5"/>
    <n v="7"/>
    <n v="8.4"/>
    <x v="1"/>
    <x v="2"/>
    <n v="78377"/>
    <s v="Melbourne"/>
    <n v="4.0999999999999996"/>
    <n v="5.4"/>
    <n v="10.5"/>
    <n v="10.9"/>
    <n v="69"/>
    <s v="Sydney"/>
    <n v="2.2999999999999998"/>
    <n v="6.4"/>
    <n v="12.5"/>
    <n v="14.7"/>
    <n v="91"/>
    <x v="0"/>
    <s v="High"/>
    <x v="0"/>
  </r>
  <r>
    <s v="2022EF02"/>
    <x v="10"/>
    <x v="24"/>
    <d v="2022-09-03T00:00:00"/>
    <n v="16.100000000000001"/>
    <n v="11.7"/>
    <n v="7.6"/>
    <x v="21"/>
    <x v="32"/>
    <n v="58982"/>
    <s v="Fremantle"/>
    <n v="0.1"/>
    <n v="4.3"/>
    <n v="7.5"/>
    <n v="11.7"/>
    <n v="73"/>
    <s v="Western Bulldogs"/>
    <n v="5.5"/>
    <n v="6.6"/>
    <n v="7.11"/>
    <n v="8.1199999999999992"/>
    <n v="60"/>
    <x v="5"/>
    <s v="High"/>
    <x v="1"/>
  </r>
  <r>
    <s v="2022QF02"/>
    <x v="10"/>
    <x v="23"/>
    <d v="2022-09-03T00:00:00"/>
    <n v="14.7"/>
    <n v="4.5999999999999996"/>
    <n v="0"/>
    <x v="1"/>
    <x v="38"/>
    <n v="91525"/>
    <s v="Geelong"/>
    <n v="1.3"/>
    <n v="4.7"/>
    <n v="7.1"/>
    <n v="11.12"/>
    <n v="78"/>
    <s v="Collingwood"/>
    <n v="3.5"/>
    <n v="4.8"/>
    <n v="8.11"/>
    <n v="10.119999999999999"/>
    <n v="72"/>
    <x v="12"/>
    <s v="High"/>
    <x v="1"/>
  </r>
  <r>
    <s v="2022SF01"/>
    <x v="10"/>
    <x v="25"/>
    <d v="2022-09-09T00:00:00"/>
    <n v="20.5"/>
    <n v="10.8"/>
    <n v="0.2"/>
    <x v="1"/>
    <x v="2"/>
    <n v="62162"/>
    <s v="Melbourne"/>
    <n v="3.6"/>
    <n v="6.8"/>
    <n v="8.11"/>
    <n v="11.13"/>
    <n v="79"/>
    <s v="Brisbane"/>
    <n v="1.3"/>
    <n v="3.4"/>
    <n v="9.5"/>
    <n v="14.8"/>
    <n v="92"/>
    <x v="3"/>
    <s v="High"/>
    <x v="0"/>
  </r>
  <r>
    <s v="2022SF02"/>
    <x v="10"/>
    <x v="25"/>
    <d v="2022-09-10T00:00:00"/>
    <n v="16.100000000000001"/>
    <n v="10.199999999999999"/>
    <n v="6"/>
    <x v="1"/>
    <x v="45"/>
    <n v="90612"/>
    <s v="Collingwood"/>
    <n v="4"/>
    <n v="6.6"/>
    <n v="8.1199999999999992"/>
    <n v="11.13"/>
    <n v="79"/>
    <s v="Fremantle"/>
    <n v="0.1"/>
    <n v="2.2000000000000002"/>
    <n v="4.4000000000000004"/>
    <n v="9.5"/>
    <n v="59"/>
    <x v="9"/>
    <s v="High"/>
    <x v="1"/>
  </r>
  <r>
    <s v="2022PF01"/>
    <x v="10"/>
    <x v="26"/>
    <d v="2022-09-16T00:00:00"/>
    <n v="17"/>
    <n v="10"/>
    <n v="0"/>
    <x v="1"/>
    <x v="2"/>
    <n v="77677"/>
    <s v="Geelong"/>
    <n v="4.2"/>
    <n v="7.7"/>
    <n v="14.11"/>
    <n v="18.12"/>
    <n v="120"/>
    <s v="Brisbane"/>
    <n v="2"/>
    <n v="3.1"/>
    <n v="5.2"/>
    <n v="7.7"/>
    <n v="49"/>
    <x v="12"/>
    <s v="High"/>
    <x v="1"/>
  </r>
  <r>
    <s v="2022PF02"/>
    <x v="10"/>
    <x v="26"/>
    <d v="2022-09-17T00:00:00"/>
    <n v="23"/>
    <n v="15.3"/>
    <n v="0"/>
    <x v="7"/>
    <x v="5"/>
    <n v="45608"/>
    <s v="Sydney"/>
    <n v="6.3"/>
    <n v="11.7"/>
    <n v="13.1"/>
    <n v="14.11"/>
    <n v="95"/>
    <s v="Collingwood"/>
    <n v="3"/>
    <n v="7.1"/>
    <n v="10.5"/>
    <n v="14.1"/>
    <n v="94"/>
    <x v="0"/>
    <s v="Medium"/>
    <x v="1"/>
  </r>
  <r>
    <s v="2022GF01"/>
    <x v="10"/>
    <x v="27"/>
    <d v="2022-09-24T00:00:00"/>
    <n v="14.9"/>
    <n v="7.5"/>
    <n v="3"/>
    <x v="1"/>
    <x v="26"/>
    <n v="100024"/>
    <s v="Geelong"/>
    <n v="6.5"/>
    <n v="9.8000000000000007"/>
    <n v="15.11"/>
    <n v="20.13"/>
    <n v="133"/>
    <s v="Sydney"/>
    <n v="1"/>
    <n v="4.2"/>
    <n v="4.3"/>
    <n v="8.4"/>
    <n v="52"/>
    <x v="12"/>
    <s v="High"/>
    <x v="1"/>
  </r>
  <r>
    <s v="2023R0101"/>
    <x v="11"/>
    <x v="0"/>
    <d v="2023-03-16T00:00:00"/>
    <n v="30.5"/>
    <n v="16.8"/>
    <n v="0"/>
    <x v="1"/>
    <x v="0"/>
    <n v="88084"/>
    <s v="Richmond"/>
    <n v="1.4"/>
    <n v="2.4"/>
    <n v="7.8"/>
    <n v="8.1"/>
    <n v="58"/>
    <s v="Carlton"/>
    <n v="3.1"/>
    <n v="4.5999999999999996"/>
    <n v="6.9"/>
    <n v="8.1"/>
    <n v="58"/>
    <x v="18"/>
    <s v="High"/>
    <x v="2"/>
  </r>
  <r>
    <s v="2023R0102"/>
    <x v="11"/>
    <x v="0"/>
    <d v="2023-03-17T00:00:00"/>
    <n v="26.3"/>
    <n v="15.3"/>
    <n v="0.2"/>
    <x v="1"/>
    <x v="8"/>
    <n v="86595"/>
    <s v="Geelong"/>
    <n v="6"/>
    <n v="12.1"/>
    <n v="16.3"/>
    <n v="16.7"/>
    <n v="103"/>
    <s v="Collingwood"/>
    <n v="5.3"/>
    <n v="9.6"/>
    <n v="14.9"/>
    <n v="19.11"/>
    <n v="125"/>
    <x v="9"/>
    <s v="High"/>
    <x v="0"/>
  </r>
  <r>
    <s v="2023R0103"/>
    <x v="11"/>
    <x v="0"/>
    <d v="2023-03-18T00:00:00"/>
    <n v="37.6"/>
    <n v="13.1"/>
    <n v="0"/>
    <x v="4"/>
    <x v="3"/>
    <n v="21274"/>
    <s v="North Melbourne"/>
    <n v="3.4"/>
    <n v="7.7"/>
    <n v="10.9"/>
    <n v="12.15"/>
    <n v="87"/>
    <s v="West Coast"/>
    <n v="3.3"/>
    <n v="4.4000000000000004"/>
    <n v="8.6"/>
    <n v="12.1"/>
    <n v="82"/>
    <x v="10"/>
    <s v="Low"/>
    <x v="1"/>
  </r>
  <r>
    <s v="2023R0104"/>
    <x v="11"/>
    <x v="0"/>
    <d v="2023-03-18T00:00:00"/>
    <n v="23.4"/>
    <n v="20.399999999999999"/>
    <n v="0"/>
    <x v="17"/>
    <x v="43"/>
    <n v="34255"/>
    <s v="Port Adelaide"/>
    <n v="3.5"/>
    <n v="5.9"/>
    <n v="13.13"/>
    <n v="18.18"/>
    <n v="126"/>
    <s v="Brisbane"/>
    <n v="2.1"/>
    <n v="8.3000000000000007"/>
    <n v="9.5"/>
    <n v="11.6"/>
    <n v="72"/>
    <x v="8"/>
    <s v="Medium"/>
    <x v="1"/>
  </r>
  <r>
    <s v="2023R0105"/>
    <x v="11"/>
    <x v="0"/>
    <d v="2023-03-18T00:00:00"/>
    <n v="37.6"/>
    <n v="13.1"/>
    <n v="0"/>
    <x v="1"/>
    <x v="45"/>
    <n v="48103"/>
    <s v="Melbourne"/>
    <n v="3.3"/>
    <n v="9.4"/>
    <n v="13.8"/>
    <n v="17.13"/>
    <n v="115"/>
    <s v="Western Bulldogs"/>
    <n v="2.4"/>
    <n v="5.9"/>
    <n v="8.1"/>
    <n v="9.11"/>
    <n v="65"/>
    <x v="16"/>
    <s v="Medium"/>
    <x v="1"/>
  </r>
  <r>
    <s v="2023R0106"/>
    <x v="11"/>
    <x v="0"/>
    <d v="2023-03-18T00:00:00"/>
    <n v="28.6"/>
    <n v="22.1"/>
    <n v="0"/>
    <x v="2"/>
    <x v="65"/>
    <n v="13648"/>
    <s v="Gold Coast"/>
    <n v="2.1"/>
    <n v="3.2"/>
    <n v="6.4"/>
    <n v="9.6999999999999993"/>
    <n v="61"/>
    <s v="Sydney"/>
    <n v="5.4"/>
    <n v="7.7"/>
    <n v="13.1"/>
    <n v="16.14"/>
    <n v="110"/>
    <x v="0"/>
    <s v="Low"/>
    <x v="0"/>
  </r>
  <r>
    <s v="2023R0107"/>
    <x v="11"/>
    <x v="0"/>
    <d v="2023-03-19T00:00:00"/>
    <n v="35.4"/>
    <n v="20.100000000000001"/>
    <n v="0"/>
    <x v="14"/>
    <x v="6"/>
    <n v="8169"/>
    <s v="Greater Western Sydney"/>
    <n v="2.2000000000000002"/>
    <n v="4.8"/>
    <n v="10.11"/>
    <n v="15.16"/>
    <n v="106"/>
    <s v="Adelaide"/>
    <n v="4.9000000000000004"/>
    <n v="8.1199999999999992"/>
    <n v="10.16"/>
    <n v="12.18"/>
    <n v="90"/>
    <x v="15"/>
    <s v="Low"/>
    <x v="1"/>
  </r>
  <r>
    <s v="2023R0108"/>
    <x v="11"/>
    <x v="0"/>
    <d v="2023-03-19T00:00:00"/>
    <n v="19.399999999999999"/>
    <n v="16.8"/>
    <n v="0"/>
    <x v="1"/>
    <x v="27"/>
    <n v="68691"/>
    <s v="Hawthorn"/>
    <n v="4.5"/>
    <n v="5.7"/>
    <n v="5.9"/>
    <n v="9.11"/>
    <n v="65"/>
    <s v="Essendon"/>
    <n v="3.1"/>
    <n v="8.5"/>
    <n v="14.8"/>
    <n v="19.100000000000001"/>
    <n v="124"/>
    <x v="6"/>
    <s v="High"/>
    <x v="0"/>
  </r>
  <r>
    <s v="2023R0109"/>
    <x v="11"/>
    <x v="0"/>
    <d v="2023-03-19T00:00:00"/>
    <n v="19.399999999999999"/>
    <n v="16.8"/>
    <n v="0"/>
    <x v="4"/>
    <x v="12"/>
    <n v="23429"/>
    <s v="St Kilda"/>
    <n v="3.3"/>
    <n v="5.4"/>
    <n v="6.6"/>
    <n v="10.7"/>
    <n v="67"/>
    <s v="Fremantle"/>
    <n v="2.1"/>
    <n v="5.4"/>
    <n v="7.6"/>
    <n v="7.1"/>
    <n v="52"/>
    <x v="11"/>
    <s v="Low"/>
    <x v="1"/>
  </r>
  <r>
    <s v="2023R0201"/>
    <x v="11"/>
    <x v="1"/>
    <d v="2023-03-23T00:00:00"/>
    <n v="23.3"/>
    <n v="14.7"/>
    <n v="4.4000000000000004"/>
    <x v="1"/>
    <x v="0"/>
    <n v="55861"/>
    <s v="Carlton"/>
    <n v="2.6"/>
    <n v="6.8"/>
    <n v="12.11"/>
    <n v="13.12"/>
    <n v="90"/>
    <s v="Geelong"/>
    <n v="2.1"/>
    <n v="5.6"/>
    <n v="9.6"/>
    <n v="12.1"/>
    <n v="82"/>
    <x v="1"/>
    <s v="High"/>
    <x v="1"/>
  </r>
  <r>
    <s v="2023R0202"/>
    <x v="11"/>
    <x v="1"/>
    <d v="2023-03-24T00:00:00"/>
    <n v="31.2"/>
    <n v="19"/>
    <n v="0"/>
    <x v="6"/>
    <x v="35"/>
    <n v="30047"/>
    <s v="Brisbane"/>
    <n v="6.2"/>
    <n v="8.4"/>
    <n v="13.5"/>
    <n v="14.9"/>
    <n v="93"/>
    <s v="Melbourne"/>
    <n v="2.1"/>
    <n v="5.2"/>
    <n v="7.3"/>
    <n v="13.4"/>
    <n v="82"/>
    <x v="3"/>
    <s v="Medium"/>
    <x v="1"/>
  </r>
  <r>
    <s v="2023R0203"/>
    <x v="11"/>
    <x v="1"/>
    <d v="2023-03-25T00:00:00"/>
    <n v="20.3"/>
    <n v="11"/>
    <n v="0"/>
    <x v="1"/>
    <x v="3"/>
    <n v="60744"/>
    <s v="Collingwood"/>
    <n v="7.2"/>
    <n v="13.5"/>
    <n v="15.7"/>
    <n v="21.9"/>
    <n v="135"/>
    <s v="Port Adelaide"/>
    <n v="3.3"/>
    <n v="5.4"/>
    <n v="8.6999999999999993"/>
    <n v="9.1"/>
    <n v="64"/>
    <x v="9"/>
    <s v="High"/>
    <x v="1"/>
  </r>
  <r>
    <s v="2023R0204"/>
    <x v="11"/>
    <x v="1"/>
    <d v="2023-03-25T00:00:00"/>
    <n v="24.9"/>
    <n v="13.9"/>
    <n v="0"/>
    <x v="17"/>
    <x v="43"/>
    <n v="38492"/>
    <s v="Adelaide"/>
    <n v="1.3"/>
    <n v="3.6"/>
    <n v="8.14"/>
    <n v="10.16"/>
    <n v="76"/>
    <s v="Richmond"/>
    <n v="4.0999999999999996"/>
    <n v="11.3"/>
    <n v="12.4"/>
    <n v="17.600000000000001"/>
    <n v="108"/>
    <x v="13"/>
    <s v="Medium"/>
    <x v="0"/>
  </r>
  <r>
    <s v="2023R0205"/>
    <x v="11"/>
    <x v="1"/>
    <d v="2023-03-25T00:00:00"/>
    <n v="20.3"/>
    <n v="11"/>
    <n v="0"/>
    <x v="4"/>
    <x v="45"/>
    <n v="33294"/>
    <s v="Western Bulldogs"/>
    <n v="0.1"/>
    <n v="4.5"/>
    <n v="5.8"/>
    <n v="5.1100000000000003"/>
    <n v="41"/>
    <s v="St Kilda"/>
    <n v="4.0999999999999996"/>
    <n v="5.4"/>
    <n v="11.5"/>
    <n v="14.8"/>
    <n v="92"/>
    <x v="11"/>
    <s v="Medium"/>
    <x v="0"/>
  </r>
  <r>
    <s v="2023R0206"/>
    <x v="11"/>
    <x v="1"/>
    <d v="2023-03-25T00:00:00"/>
    <n v="30.8"/>
    <n v="16.8"/>
    <n v="1.2"/>
    <x v="21"/>
    <x v="69"/>
    <n v="40487"/>
    <s v="Fremantle"/>
    <n v="2.2999999999999998"/>
    <n v="3.6"/>
    <n v="6.8"/>
    <n v="10.119999999999999"/>
    <n v="72"/>
    <s v="North Melbourne"/>
    <n v="4.0999999999999996"/>
    <n v="5.2"/>
    <n v="8.6"/>
    <n v="11.7"/>
    <n v="73"/>
    <x v="10"/>
    <s v="Medium"/>
    <x v="0"/>
  </r>
  <r>
    <s v="2023R0207"/>
    <x v="11"/>
    <x v="1"/>
    <d v="2023-03-26T00:00:00"/>
    <n v="25.8"/>
    <n v="19.2"/>
    <n v="4"/>
    <x v="7"/>
    <x v="6"/>
    <n v="37052"/>
    <s v="Sydney"/>
    <n v="4.5999999999999996"/>
    <n v="8.6999999999999993"/>
    <n v="13.11"/>
    <n v="17.16"/>
    <n v="118"/>
    <s v="Hawthorn"/>
    <n v="1.5"/>
    <n v="2.7"/>
    <n v="2.9"/>
    <n v="4.13"/>
    <n v="37"/>
    <x v="0"/>
    <s v="Medium"/>
    <x v="1"/>
  </r>
  <r>
    <s v="2023R0208"/>
    <x v="11"/>
    <x v="1"/>
    <d v="2023-03-26T00:00:00"/>
    <n v="19.399999999999999"/>
    <n v="10.3"/>
    <n v="0"/>
    <x v="4"/>
    <x v="27"/>
    <n v="32915"/>
    <s v="Essendon"/>
    <n v="3.4"/>
    <n v="7.6"/>
    <n v="11.6"/>
    <n v="16.12"/>
    <n v="108"/>
    <s v="Gold Coast"/>
    <n v="3.2"/>
    <n v="6.6"/>
    <n v="10.119999999999999"/>
    <n v="11.14"/>
    <n v="80"/>
    <x v="6"/>
    <s v="Medium"/>
    <x v="1"/>
  </r>
  <r>
    <s v="2023R0209"/>
    <x v="11"/>
    <x v="1"/>
    <d v="2023-03-26T00:00:00"/>
    <n v="27"/>
    <n v="18.5"/>
    <n v="0.2"/>
    <x v="21"/>
    <x v="27"/>
    <n v="44649"/>
    <s v="West Coast"/>
    <n v="2.2999999999999998"/>
    <n v="10.6"/>
    <n v="13.1"/>
    <n v="14.16"/>
    <n v="100"/>
    <s v="Greater Western Sydney"/>
    <n v="3.4"/>
    <n v="5.5"/>
    <n v="8.1"/>
    <n v="11.15"/>
    <n v="81"/>
    <x v="7"/>
    <s v="Medium"/>
    <x v="1"/>
  </r>
  <r>
    <s v="2023R0301"/>
    <x v="11"/>
    <x v="2"/>
    <d v="2023-03-30T00:00:00"/>
    <n v="20.3"/>
    <n v="11.8"/>
    <n v="3.4"/>
    <x v="4"/>
    <x v="0"/>
    <n v="23665"/>
    <s v="Western Bulldogs"/>
    <n v="1.2"/>
    <n v="4.3"/>
    <n v="8.4"/>
    <n v="10.7"/>
    <n v="67"/>
    <s v="Brisbane"/>
    <n v="1.3"/>
    <n v="2.7"/>
    <n v="6.8"/>
    <n v="7.11"/>
    <n v="53"/>
    <x v="14"/>
    <s v="Low"/>
    <x v="1"/>
  </r>
  <r>
    <s v="2023R0302"/>
    <x v="11"/>
    <x v="2"/>
    <d v="2023-03-31T00:00:00"/>
    <n v="21.4"/>
    <n v="12.8"/>
    <n v="0"/>
    <x v="1"/>
    <x v="2"/>
    <n v="85241"/>
    <s v="Collingwood"/>
    <n v="2.6"/>
    <n v="3.1"/>
    <n v="7.15"/>
    <n v="8.15"/>
    <n v="63"/>
    <s v="Richmond"/>
    <n v="1"/>
    <n v="1.3"/>
    <n v="4.5"/>
    <n v="7.7"/>
    <n v="49"/>
    <x v="9"/>
    <s v="High"/>
    <x v="1"/>
  </r>
  <r>
    <s v="2023R0303"/>
    <x v="11"/>
    <x v="2"/>
    <d v="2023-04-01T00:00:00"/>
    <n v="19"/>
    <n v="2.9"/>
    <n v="0"/>
    <x v="12"/>
    <x v="3"/>
    <n v="11007"/>
    <s v="Hawthorn"/>
    <n v="3.4"/>
    <n v="8.4"/>
    <n v="9.5"/>
    <n v="11.14"/>
    <n v="80"/>
    <s v="North Melbourne"/>
    <n v="1.3"/>
    <n v="4.3"/>
    <n v="7.5"/>
    <n v="9.6999999999999993"/>
    <n v="61"/>
    <x v="2"/>
    <s v="Low"/>
    <x v="1"/>
  </r>
  <r>
    <s v="2023R0304"/>
    <x v="11"/>
    <x v="2"/>
    <d v="2023-04-01T00:00:00"/>
    <n v="20.6"/>
    <n v="12.2"/>
    <n v="0"/>
    <x v="14"/>
    <x v="38"/>
    <n v="9691"/>
    <s v="Greater Western Sydney"/>
    <n v="5.3"/>
    <n v="6.5"/>
    <n v="7.9"/>
    <n v="9.1"/>
    <n v="64"/>
    <s v="Carlton"/>
    <n v="4.5999999999999996"/>
    <n v="7.11"/>
    <n v="7.16"/>
    <n v="9.1999999999999993"/>
    <n v="74"/>
    <x v="1"/>
    <s v="Low"/>
    <x v="0"/>
  </r>
  <r>
    <s v="2023R0305"/>
    <x v="11"/>
    <x v="2"/>
    <d v="2023-04-01T00:00:00"/>
    <n v="15.9"/>
    <n v="9.4"/>
    <n v="3.4"/>
    <x v="1"/>
    <x v="45"/>
    <n v="69255"/>
    <s v="St Kilda"/>
    <n v="5.4"/>
    <n v="7.5"/>
    <n v="9.6999999999999993"/>
    <n v="14.8"/>
    <n v="92"/>
    <s v="Essendon"/>
    <n v="1.1000000000000001"/>
    <n v="4.5"/>
    <n v="6.6"/>
    <n v="11.8"/>
    <n v="74"/>
    <x v="11"/>
    <s v="High"/>
    <x v="1"/>
  </r>
  <r>
    <s v="2023R0306"/>
    <x v="11"/>
    <x v="2"/>
    <d v="2023-04-01T00:00:00"/>
    <n v="18.899999999999999"/>
    <n v="11.9"/>
    <n v="0"/>
    <x v="17"/>
    <x v="65"/>
    <n v="48962"/>
    <s v="Port Adelaide"/>
    <n v="6.1"/>
    <n v="9.3000000000000007"/>
    <n v="11.5"/>
    <n v="13.8"/>
    <n v="86"/>
    <s v="Adelaide"/>
    <n v="5.0999999999999996"/>
    <n v="9.3000000000000007"/>
    <n v="11.8"/>
    <n v="18.899999999999999"/>
    <n v="117"/>
    <x v="4"/>
    <s v="Medium"/>
    <x v="0"/>
  </r>
  <r>
    <s v="2023R0307"/>
    <x v="11"/>
    <x v="2"/>
    <d v="2023-04-02T00:00:00"/>
    <n v="27.2"/>
    <n v="17.3"/>
    <n v="0"/>
    <x v="2"/>
    <x v="9"/>
    <n v="13122"/>
    <s v="Gold Coast"/>
    <n v="2.2999999999999998"/>
    <n v="3.9"/>
    <n v="6.11"/>
    <n v="10.130000000000001"/>
    <n v="73"/>
    <s v="Geelong"/>
    <n v="3.4"/>
    <n v="3.6"/>
    <n v="5.0999999999999996"/>
    <n v="7.12"/>
    <n v="54"/>
    <x v="17"/>
    <s v="Low"/>
    <x v="1"/>
  </r>
  <r>
    <s v="2023R0308"/>
    <x v="11"/>
    <x v="2"/>
    <d v="2023-04-02T00:00:00"/>
    <n v="19.100000000000001"/>
    <n v="6.7"/>
    <n v="1.6"/>
    <x v="1"/>
    <x v="27"/>
    <n v="42423"/>
    <s v="Melbourne"/>
    <n v="6.1"/>
    <n v="9.3000000000000007"/>
    <n v="14.4"/>
    <n v="21.8"/>
    <n v="134"/>
    <s v="Sydney"/>
    <n v="1.3"/>
    <n v="6.6"/>
    <n v="9.9"/>
    <n v="12.12"/>
    <n v="84"/>
    <x v="16"/>
    <s v="Medium"/>
    <x v="1"/>
  </r>
  <r>
    <s v="2023R0309"/>
    <x v="11"/>
    <x v="2"/>
    <d v="2023-04-02T00:00:00"/>
    <n v="27.1"/>
    <n v="15.2"/>
    <n v="0"/>
    <x v="21"/>
    <x v="27"/>
    <n v="56090"/>
    <s v="Fremantle"/>
    <n v="5.0999999999999996"/>
    <n v="9.5"/>
    <n v="10.8"/>
    <n v="16.12"/>
    <n v="108"/>
    <s v="West Coast"/>
    <n v="5.2"/>
    <n v="5.7"/>
    <n v="8.1199999999999992"/>
    <n v="9.1300000000000008"/>
    <n v="67"/>
    <x v="5"/>
    <s v="High"/>
    <x v="1"/>
  </r>
  <r>
    <s v="2023R0401"/>
    <x v="11"/>
    <x v="3"/>
    <d v="2023-04-06T00:00:00"/>
    <n v="29.6"/>
    <n v="18.8"/>
    <n v="0.2"/>
    <x v="6"/>
    <x v="52"/>
    <n v="33565"/>
    <s v="Brisbane"/>
    <n v="3.2"/>
    <n v="9.4"/>
    <n v="14.6"/>
    <n v="18.8"/>
    <n v="116"/>
    <s v="Collingwood"/>
    <n v="5.3"/>
    <n v="5.6"/>
    <n v="8.1199999999999992"/>
    <n v="11.17"/>
    <n v="83"/>
    <x v="3"/>
    <s v="Medium"/>
    <x v="1"/>
  </r>
  <r>
    <s v="2023R0402"/>
    <x v="11"/>
    <x v="3"/>
    <d v="2023-04-07T00:00:00"/>
    <n v="19.8"/>
    <n v="15.7"/>
    <n v="6.4"/>
    <x v="4"/>
    <x v="50"/>
    <n v="49062"/>
    <s v="North Melbourne"/>
    <n v="3.4"/>
    <n v="5.8"/>
    <n v="6.12"/>
    <n v="11.18"/>
    <n v="84"/>
    <s v="Carlton"/>
    <n v="2.4"/>
    <n v="5.6"/>
    <n v="11.7"/>
    <n v="16.11"/>
    <n v="107"/>
    <x v="1"/>
    <s v="Medium"/>
    <x v="0"/>
  </r>
  <r>
    <s v="2023R0403"/>
    <x v="11"/>
    <x v="3"/>
    <d v="2023-04-08T00:00:00"/>
    <n v="19.3"/>
    <n v="14.8"/>
    <n v="4.5999999999999996"/>
    <x v="17"/>
    <x v="20"/>
    <n v="33725"/>
    <s v="Adelaide"/>
    <n v="6.1"/>
    <n v="10.4"/>
    <n v="11.8"/>
    <n v="17.899999999999999"/>
    <n v="111"/>
    <s v="Fremantle"/>
    <n v="3.2"/>
    <n v="4.4000000000000004"/>
    <n v="6.6"/>
    <n v="10.119999999999999"/>
    <n v="72"/>
    <x v="4"/>
    <s v="Medium"/>
    <x v="1"/>
  </r>
  <r>
    <s v="2023R0404"/>
    <x v="11"/>
    <x v="3"/>
    <d v="2023-04-08T00:00:00"/>
    <n v="19.2"/>
    <n v="12.8"/>
    <n v="11.6"/>
    <x v="1"/>
    <x v="38"/>
    <n v="56449"/>
    <s v="Richmond"/>
    <n v="2.4"/>
    <n v="10.7"/>
    <n v="10.11"/>
    <n v="12.12"/>
    <n v="84"/>
    <s v="Western Bulldogs"/>
    <n v="6.3"/>
    <n v="8.5"/>
    <n v="9.11"/>
    <n v="12.17"/>
    <n v="89"/>
    <x v="14"/>
    <s v="High"/>
    <x v="0"/>
  </r>
  <r>
    <s v="2023R0405"/>
    <x v="11"/>
    <x v="3"/>
    <d v="2023-04-08T00:00:00"/>
    <n v="24.5"/>
    <n v="14.8"/>
    <n v="6.2"/>
    <x v="7"/>
    <x v="42"/>
    <n v="31686"/>
    <s v="Sydney"/>
    <n v="3.2"/>
    <n v="4.5999999999999996"/>
    <n v="7.1"/>
    <n v="9.1"/>
    <n v="64"/>
    <s v="Port Adelaide"/>
    <n v="0.3"/>
    <n v="4.5999999999999996"/>
    <n v="5.8"/>
    <n v="9.1199999999999992"/>
    <n v="66"/>
    <x v="8"/>
    <s v="Medium"/>
    <x v="0"/>
  </r>
  <r>
    <s v="2023R0406"/>
    <x v="11"/>
    <x v="3"/>
    <d v="2023-04-08T00:00:00"/>
    <n v="19.2"/>
    <n v="12.8"/>
    <n v="11.6"/>
    <x v="4"/>
    <x v="42"/>
    <n v="21049"/>
    <s v="St Kilda"/>
    <n v="3.2"/>
    <n v="8.6"/>
    <n v="13.1"/>
    <n v="17.11"/>
    <n v="113"/>
    <s v="Gold Coast"/>
    <n v="3.4"/>
    <n v="4.8"/>
    <n v="5.1100000000000003"/>
    <n v="8.1199999999999992"/>
    <n v="60"/>
    <x v="11"/>
    <s v="Low"/>
    <x v="1"/>
  </r>
  <r>
    <s v="2023R0407"/>
    <x v="11"/>
    <x v="3"/>
    <d v="2023-04-09T00:00:00"/>
    <n v="16.2"/>
    <n v="9.9"/>
    <n v="0.6"/>
    <x v="4"/>
    <x v="9"/>
    <n v="28815"/>
    <s v="Essendon"/>
    <n v="2.8"/>
    <n v="3.13"/>
    <n v="8.19"/>
    <n v="11.22"/>
    <n v="88"/>
    <s v="Greater Western Sydney"/>
    <n v="4"/>
    <n v="6.5"/>
    <n v="9.6999999999999993"/>
    <n v="11.9"/>
    <n v="75"/>
    <x v="6"/>
    <s v="Low"/>
    <x v="1"/>
  </r>
  <r>
    <s v="2023R0408"/>
    <x v="11"/>
    <x v="3"/>
    <d v="2023-04-09T00:00:00"/>
    <n v="23.8"/>
    <n v="16.3"/>
    <n v="0"/>
    <x v="21"/>
    <x v="27"/>
    <n v="42458"/>
    <s v="West Coast"/>
    <n v="2.2000000000000002"/>
    <n v="4.4000000000000004"/>
    <n v="6.8"/>
    <n v="9.9"/>
    <n v="63"/>
    <s v="Melbourne"/>
    <n v="5.0999999999999996"/>
    <n v="8.4"/>
    <n v="14.9"/>
    <n v="19.12"/>
    <n v="126"/>
    <x v="16"/>
    <s v="Medium"/>
    <x v="0"/>
  </r>
  <r>
    <s v="2023R0409"/>
    <x v="11"/>
    <x v="3"/>
    <d v="2023-04-10T00:00:00"/>
    <n v="15.2"/>
    <n v="9.1999999999999993"/>
    <n v="2.4"/>
    <x v="1"/>
    <x v="27"/>
    <n v="65335"/>
    <s v="Geelong"/>
    <n v="3.2"/>
    <n v="4.3"/>
    <n v="14.8"/>
    <n v="19.13"/>
    <n v="127"/>
    <s v="Hawthorn"/>
    <n v="3.3"/>
    <n v="5.6"/>
    <n v="5.6"/>
    <n v="6.9"/>
    <n v="45"/>
    <x v="12"/>
    <s v="High"/>
    <x v="1"/>
  </r>
  <r>
    <s v="2023R0501"/>
    <x v="11"/>
    <x v="4"/>
    <d v="2023-04-13T00:00:00"/>
    <n v="19.600000000000001"/>
    <n v="14.6"/>
    <n v="0"/>
    <x v="17"/>
    <x v="11"/>
    <n v="47395"/>
    <s v="Adelaide"/>
    <n v="8.3000000000000007"/>
    <n v="10.5"/>
    <n v="13.7"/>
    <n v="18.100000000000001"/>
    <n v="118"/>
    <s v="Carlton"/>
    <n v="2.1"/>
    <n v="5.4"/>
    <n v="7.7"/>
    <n v="9.8000000000000007"/>
    <n v="62"/>
    <x v="4"/>
    <s v="Medium"/>
    <x v="1"/>
  </r>
  <r>
    <s v="2023R0502"/>
    <x v="11"/>
    <x v="4"/>
    <d v="2023-04-14T00:00:00"/>
    <n v="27.2"/>
    <n v="9.9"/>
    <n v="0"/>
    <x v="23"/>
    <x v="12"/>
    <n v="9329"/>
    <s v="Fremantle"/>
    <n v="3"/>
    <n v="6.2"/>
    <n v="11.5"/>
    <n v="15.1"/>
    <n v="100"/>
    <s v="Gold Coast"/>
    <n v="4.4000000000000004"/>
    <n v="9.6999999999999993"/>
    <n v="11.11"/>
    <n v="13.12"/>
    <n v="90"/>
    <x v="5"/>
    <s v="Low"/>
    <x v="1"/>
  </r>
  <r>
    <s v="2023R0503"/>
    <x v="11"/>
    <x v="4"/>
    <d v="2023-04-14T00:00:00"/>
    <n v="27.2"/>
    <n v="9.9"/>
    <n v="0"/>
    <x v="17"/>
    <x v="8"/>
    <n v="42134"/>
    <s v="Richmond"/>
    <n v="2.2000000000000002"/>
    <n v="3.8"/>
    <n v="10.9"/>
    <n v="11.12"/>
    <n v="78"/>
    <s v="Sydney"/>
    <n v="4.4000000000000004"/>
    <n v="7.5"/>
    <n v="11.1"/>
    <n v="18.14"/>
    <n v="122"/>
    <x v="0"/>
    <s v="Medium"/>
    <x v="0"/>
  </r>
  <r>
    <s v="2023R0504"/>
    <x v="11"/>
    <x v="4"/>
    <d v="2023-04-15T00:00:00"/>
    <n v="17.399999999999999"/>
    <n v="7.5"/>
    <n v="9.8000000000000007"/>
    <x v="24"/>
    <x v="22"/>
    <n v="7329"/>
    <s v="Brisbane"/>
    <n v="5.0999999999999996"/>
    <n v="10.6"/>
    <n v="17.13"/>
    <n v="22.2"/>
    <n v="152"/>
    <s v="North Melbourne"/>
    <n v="5.0999999999999996"/>
    <n v="7.1"/>
    <n v="9.1999999999999993"/>
    <n v="12.5"/>
    <n v="77"/>
    <x v="3"/>
    <s v="Low"/>
    <x v="1"/>
  </r>
  <r>
    <s v="2023R0505"/>
    <x v="11"/>
    <x v="4"/>
    <d v="2023-04-15T00:00:00"/>
    <n v="19.899999999999999"/>
    <n v="15.3"/>
    <n v="7.2"/>
    <x v="17"/>
    <x v="28"/>
    <n v="33832"/>
    <s v="Essendon"/>
    <n v="5.4"/>
    <n v="9.1"/>
    <n v="12.13"/>
    <n v="15.14"/>
    <n v="104"/>
    <s v="Melbourne"/>
    <n v="4.2"/>
    <n v="7.5"/>
    <n v="7.7"/>
    <n v="11.11"/>
    <n v="77"/>
    <x v="6"/>
    <s v="Medium"/>
    <x v="1"/>
  </r>
  <r>
    <s v="2023R0506"/>
    <x v="11"/>
    <x v="4"/>
    <d v="2023-04-15T00:00:00"/>
    <n v="19.899999999999999"/>
    <n v="15.3"/>
    <n v="7.2"/>
    <x v="17"/>
    <x v="0"/>
    <n v="45115"/>
    <s v="Port Adelaide"/>
    <n v="3.5"/>
    <n v="5.8"/>
    <n v="6.1"/>
    <n v="10.1"/>
    <n v="70"/>
    <s v="Western Bulldogs"/>
    <n v="1.2"/>
    <n v="4.5"/>
    <n v="7.6"/>
    <n v="8.8000000000000007"/>
    <n v="56"/>
    <x v="8"/>
    <s v="Medium"/>
    <x v="1"/>
  </r>
  <r>
    <s v="2023R0507"/>
    <x v="11"/>
    <x v="4"/>
    <d v="2023-04-16T00:00:00"/>
    <n v="18.3"/>
    <n v="12.2"/>
    <n v="8"/>
    <x v="17"/>
    <x v="22"/>
    <n v="30120"/>
    <s v="Geelong"/>
    <n v="5.3"/>
    <n v="14.5"/>
    <n v="19.7"/>
    <n v="21.1"/>
    <n v="136"/>
    <s v="West Coast"/>
    <n v="2.2999999999999998"/>
    <n v="3.7"/>
    <n v="9.8000000000000007"/>
    <n v="13.11"/>
    <n v="89"/>
    <x v="12"/>
    <s v="Medium"/>
    <x v="1"/>
  </r>
  <r>
    <s v="2023R0508"/>
    <x v="11"/>
    <x v="4"/>
    <d v="2023-04-16T00:00:00"/>
    <n v="18.3"/>
    <n v="12.2"/>
    <n v="8"/>
    <x v="23"/>
    <x v="29"/>
    <n v="9057"/>
    <s v="Greater Western Sydney"/>
    <n v="2.2000000000000002"/>
    <n v="5.7"/>
    <n v="6.11"/>
    <n v="10.17"/>
    <n v="77"/>
    <s v="Hawthorn"/>
    <n v="2.2999999999999998"/>
    <n v="4.5"/>
    <n v="8.6999999999999993"/>
    <n v="11.9"/>
    <n v="75"/>
    <x v="15"/>
    <s v="Low"/>
    <x v="1"/>
  </r>
  <r>
    <s v="2023R0509"/>
    <x v="11"/>
    <x v="4"/>
    <d v="2023-04-16T00:00:00"/>
    <n v="18.3"/>
    <n v="12.2"/>
    <n v="8"/>
    <x v="17"/>
    <x v="50"/>
    <n v="43976"/>
    <s v="Collingwood"/>
    <n v="2.2000000000000002"/>
    <n v="4.4000000000000004"/>
    <n v="6.1"/>
    <n v="10.1"/>
    <n v="70"/>
    <s v="St Kilda"/>
    <n v="2.2000000000000002"/>
    <n v="4.3"/>
    <n v="6.4"/>
    <n v="9.1"/>
    <n v="64"/>
    <x v="9"/>
    <s v="Medium"/>
    <x v="1"/>
  </r>
  <r>
    <s v="2023R0601"/>
    <x v="11"/>
    <x v="5"/>
    <d v="2023-04-21T00:00:00"/>
    <n v="28.4"/>
    <n v="8.6"/>
    <n v="0"/>
    <x v="21"/>
    <x v="32"/>
    <n v="47503"/>
    <s v="Fremantle"/>
    <n v="3.1"/>
    <n v="6.2"/>
    <n v="9.6"/>
    <n v="10.9"/>
    <n v="69"/>
    <s v="Western Bulldogs"/>
    <n v="3.7"/>
    <n v="8.9"/>
    <n v="12.11"/>
    <n v="17.16"/>
    <n v="118"/>
    <x v="14"/>
    <s v="Medium"/>
    <x v="0"/>
  </r>
  <r>
    <s v="2023R0602"/>
    <x v="11"/>
    <x v="5"/>
    <d v="2023-04-22T00:00:00"/>
    <n v="21.6"/>
    <n v="9.3000000000000007"/>
    <n v="0"/>
    <x v="17"/>
    <x v="20"/>
    <n v="31638"/>
    <s v="Port Adelaide"/>
    <n v="3.2"/>
    <n v="9.6"/>
    <n v="13.9"/>
    <n v="16.13"/>
    <n v="109"/>
    <s v="West Coast"/>
    <n v="2.2999999999999998"/>
    <n v="3.6"/>
    <n v="7.8"/>
    <n v="10.9"/>
    <n v="69"/>
    <x v="8"/>
    <s v="Medium"/>
    <x v="1"/>
  </r>
  <r>
    <s v="2023R0603"/>
    <x v="11"/>
    <x v="5"/>
    <d v="2023-04-22T00:00:00"/>
    <n v="21.7"/>
    <n v="2.1"/>
    <n v="0"/>
    <x v="11"/>
    <x v="38"/>
    <n v="10461"/>
    <s v="Greater Western Sydney"/>
    <n v="2.2000000000000002"/>
    <n v="6.4"/>
    <n v="10.7"/>
    <n v="13.9"/>
    <n v="87"/>
    <s v="Brisbane"/>
    <n v="5.3"/>
    <n v="9.5"/>
    <n v="14.5"/>
    <n v="16.12"/>
    <n v="108"/>
    <x v="3"/>
    <s v="Low"/>
    <x v="0"/>
  </r>
  <r>
    <s v="2023R0604"/>
    <x v="11"/>
    <x v="5"/>
    <d v="2023-04-22T00:00:00"/>
    <n v="17.399999999999999"/>
    <n v="12.7"/>
    <n v="0"/>
    <x v="10"/>
    <x v="45"/>
    <n v="23134"/>
    <s v="Geelong"/>
    <n v="6.3"/>
    <n v="11.3"/>
    <n v="18.5"/>
    <n v="20.100000000000001"/>
    <n v="130"/>
    <s v="Sydney"/>
    <n v="2"/>
    <n v="5.4"/>
    <n v="5.5"/>
    <n v="5.7"/>
    <n v="37"/>
    <x v="12"/>
    <s v="Low"/>
    <x v="1"/>
  </r>
  <r>
    <s v="2023R0605"/>
    <x v="11"/>
    <x v="5"/>
    <d v="2023-04-23T00:00:00"/>
    <n v="21.7"/>
    <n v="6.3"/>
    <n v="0"/>
    <x v="12"/>
    <x v="6"/>
    <n v="10119"/>
    <s v="Hawthorn"/>
    <n v="2.1"/>
    <n v="5.4"/>
    <n v="8.8000000000000007"/>
    <n v="11.1"/>
    <n v="76"/>
    <s v="Adelaide"/>
    <n v="2.2999999999999998"/>
    <n v="5.7"/>
    <n v="8.9"/>
    <n v="11.13"/>
    <n v="79"/>
    <x v="4"/>
    <s v="Low"/>
    <x v="0"/>
  </r>
  <r>
    <s v="2023R0606"/>
    <x v="11"/>
    <x v="5"/>
    <d v="2023-04-23T00:00:00"/>
    <n v="19.7"/>
    <n v="14"/>
    <n v="0"/>
    <x v="4"/>
    <x v="27"/>
    <n v="45770"/>
    <s v="Carlton"/>
    <n v="3.4"/>
    <n v="6.7"/>
    <n v="7.1"/>
    <n v="8.1199999999999992"/>
    <n v="60"/>
    <s v="St Kilda"/>
    <n v="3.2"/>
    <n v="6.3"/>
    <n v="11.7"/>
    <n v="12.1"/>
    <n v="82"/>
    <x v="11"/>
    <s v="Medium"/>
    <x v="0"/>
  </r>
  <r>
    <s v="2023R0607"/>
    <x v="11"/>
    <x v="5"/>
    <d v="2023-04-23T00:00:00"/>
    <n v="25.4"/>
    <n v="18.3"/>
    <n v="0.4"/>
    <x v="2"/>
    <x v="12"/>
    <n v="9672"/>
    <s v="Gold Coast"/>
    <n v="4.3"/>
    <n v="7.6"/>
    <n v="10.1"/>
    <n v="14.13"/>
    <n v="97"/>
    <s v="North Melbourne"/>
    <n v="1.2"/>
    <n v="4.3"/>
    <n v="4.5"/>
    <n v="7.12"/>
    <n v="54"/>
    <x v="17"/>
    <s v="Low"/>
    <x v="1"/>
  </r>
  <r>
    <s v="2023R0608"/>
    <x v="11"/>
    <x v="5"/>
    <d v="2023-04-24T00:00:00"/>
    <n v="24.7"/>
    <n v="8.1999999999999993"/>
    <n v="0.2"/>
    <x v="1"/>
    <x v="45"/>
    <n v="83985"/>
    <s v="Melbourne"/>
    <n v="2.2000000000000002"/>
    <n v="6.2"/>
    <n v="10.5"/>
    <n v="15.6"/>
    <n v="96"/>
    <s v="Richmond"/>
    <n v="5.2"/>
    <n v="8.4"/>
    <n v="10.7"/>
    <n v="11.12"/>
    <n v="78"/>
    <x v="16"/>
    <s v="High"/>
    <x v="1"/>
  </r>
  <r>
    <s v="2023R0609"/>
    <x v="11"/>
    <x v="5"/>
    <d v="2023-04-25T00:00:00"/>
    <n v="25.6"/>
    <n v="11.2"/>
    <n v="0"/>
    <x v="1"/>
    <x v="27"/>
    <n v="95179"/>
    <s v="Collingwood"/>
    <n v="1.4"/>
    <n v="5.7"/>
    <n v="6.1"/>
    <n v="13.12"/>
    <n v="90"/>
    <s v="Essendon"/>
    <n v="3.2"/>
    <n v="5.5"/>
    <n v="11.8"/>
    <n v="11.11"/>
    <n v="77"/>
    <x v="9"/>
    <s v="High"/>
    <x v="1"/>
  </r>
  <r>
    <s v="2023R0701"/>
    <x v="11"/>
    <x v="6"/>
    <d v="2023-04-28T00:00:00"/>
    <n v="21.4"/>
    <n v="15.7"/>
    <n v="0"/>
    <x v="4"/>
    <x v="2"/>
    <n v="25845"/>
    <s v="St Kilda"/>
    <n v="5.2"/>
    <n v="5.6"/>
    <n v="8.8000000000000007"/>
    <n v="11.1"/>
    <n v="76"/>
    <s v="Port Adelaide"/>
    <n v="2.2000000000000002"/>
    <n v="6.7"/>
    <n v="9.1"/>
    <n v="12.11"/>
    <n v="83"/>
    <x v="8"/>
    <s v="Low"/>
    <x v="0"/>
  </r>
  <r>
    <s v="2023R0702"/>
    <x v="11"/>
    <x v="6"/>
    <d v="2023-04-29T00:00:00"/>
    <n v="25.1"/>
    <n v="15.3"/>
    <n v="0.2"/>
    <x v="6"/>
    <x v="3"/>
    <n v="25528"/>
    <s v="Brisbane"/>
    <n v="3.5"/>
    <n v="8.6999999999999993"/>
    <n v="13.1"/>
    <n v="17.13"/>
    <n v="115"/>
    <s v="Fremantle"/>
    <n v="1.3"/>
    <n v="3.6"/>
    <n v="8.6"/>
    <n v="10.7"/>
    <n v="67"/>
    <x v="3"/>
    <s v="Low"/>
    <x v="1"/>
  </r>
  <r>
    <s v="2023R0703"/>
    <x v="11"/>
    <x v="6"/>
    <d v="2023-04-29T00:00:00"/>
    <n v="19.600000000000001"/>
    <n v="17.5"/>
    <n v="1"/>
    <x v="7"/>
    <x v="9"/>
    <n v="31615"/>
    <s v="Sydney"/>
    <n v="3.2"/>
    <n v="7.5"/>
    <n v="13.9"/>
    <n v="16.100000000000001"/>
    <n v="106"/>
    <s v="Greater Western Sydney"/>
    <n v="4.0999999999999996"/>
    <n v="9.3000000000000007"/>
    <n v="12.3"/>
    <n v="17.5"/>
    <n v="107"/>
    <x v="15"/>
    <s v="Medium"/>
    <x v="0"/>
  </r>
  <r>
    <s v="2023R0704"/>
    <x v="11"/>
    <x v="6"/>
    <d v="2023-04-29T00:00:00"/>
    <n v="15.9"/>
    <n v="7.4"/>
    <n v="6"/>
    <x v="4"/>
    <x v="38"/>
    <n v="40119"/>
    <s v="Western Bulldogs"/>
    <n v="3.2"/>
    <n v="7.3"/>
    <n v="10.6"/>
    <n v="14.1"/>
    <n v="94"/>
    <s v="Hawthorn"/>
    <n v="3.3"/>
    <n v="7.6"/>
    <n v="7.9"/>
    <n v="9.11"/>
    <n v="65"/>
    <x v="14"/>
    <s v="Medium"/>
    <x v="1"/>
  </r>
  <r>
    <s v="2023R0705"/>
    <x v="11"/>
    <x v="6"/>
    <d v="2023-04-29T00:00:00"/>
    <n v="15.9"/>
    <n v="7.4"/>
    <n v="6"/>
    <x v="1"/>
    <x v="45"/>
    <n v="29455"/>
    <s v="Melbourne"/>
    <n v="8.1999999999999993"/>
    <n v="13.3"/>
    <n v="16.399999999999999"/>
    <n v="22.7"/>
    <n v="139"/>
    <s v="North Melbourne"/>
    <n v="1"/>
    <n v="2.2999999999999998"/>
    <n v="4.5999999999999996"/>
    <n v="7.7"/>
    <n v="49"/>
    <x v="16"/>
    <s v="Low"/>
    <x v="1"/>
  </r>
  <r>
    <s v="2023R0706"/>
    <x v="11"/>
    <x v="6"/>
    <d v="2023-04-29T00:00:00"/>
    <n v="20.8"/>
    <n v="5.0999999999999996"/>
    <n v="0"/>
    <x v="21"/>
    <x v="68"/>
    <n v="47940"/>
    <s v="West Coast"/>
    <n v="2.2999999999999998"/>
    <n v="3.4"/>
    <n v="3.7"/>
    <n v="6.8"/>
    <n v="44"/>
    <s v="Carlton"/>
    <n v="5.6"/>
    <n v="9.8000000000000007"/>
    <n v="14.12"/>
    <n v="23.14"/>
    <n v="152"/>
    <x v="1"/>
    <s v="Medium"/>
    <x v="0"/>
  </r>
  <r>
    <s v="2023R0707"/>
    <x v="11"/>
    <x v="6"/>
    <d v="2023-04-30T00:00:00"/>
    <n v="16.399999999999999"/>
    <n v="2.5"/>
    <n v="0"/>
    <x v="1"/>
    <x v="6"/>
    <n v="67457"/>
    <s v="Essendon"/>
    <n v="2"/>
    <n v="7.2"/>
    <n v="11.6"/>
    <n v="16.8"/>
    <n v="104"/>
    <s v="Geelong"/>
    <n v="6.3"/>
    <n v="14.4"/>
    <n v="17.600000000000001"/>
    <n v="20.12"/>
    <n v="132"/>
    <x v="12"/>
    <s v="High"/>
    <x v="0"/>
  </r>
  <r>
    <s v="2023R0708"/>
    <x v="11"/>
    <x v="6"/>
    <d v="2023-04-30T00:00:00"/>
    <n v="16.399999999999999"/>
    <n v="2.5"/>
    <n v="0"/>
    <x v="4"/>
    <x v="27"/>
    <n v="23664"/>
    <s v="Richmond"/>
    <n v="1.5"/>
    <n v="2.9"/>
    <n v="4.1100000000000003"/>
    <n v="6.12"/>
    <n v="48"/>
    <s v="Gold Coast"/>
    <n v="2.1"/>
    <n v="4.2"/>
    <n v="10.3"/>
    <n v="11.6"/>
    <n v="72"/>
    <x v="17"/>
    <s v="Low"/>
    <x v="0"/>
  </r>
  <r>
    <s v="2023R0709"/>
    <x v="11"/>
    <x v="6"/>
    <d v="2023-04-30T00:00:00"/>
    <n v="17.899999999999999"/>
    <n v="10.5"/>
    <n v="0.6"/>
    <x v="17"/>
    <x v="7"/>
    <n v="43942"/>
    <s v="Adelaide"/>
    <n v="3.6"/>
    <n v="3.1"/>
    <n v="6.15"/>
    <n v="7.16"/>
    <n v="58"/>
    <s v="Collingwood"/>
    <n v="0.2"/>
    <n v="3.4"/>
    <n v="5.5"/>
    <n v="8.11"/>
    <n v="59"/>
    <x v="9"/>
    <s v="Medium"/>
    <x v="0"/>
  </r>
  <r>
    <s v="2023R0801"/>
    <x v="11"/>
    <x v="7"/>
    <d v="2023-05-05T00:00:00"/>
    <n v="16.899999999999999"/>
    <n v="8.8000000000000007"/>
    <n v="0"/>
    <x v="4"/>
    <x v="2"/>
    <n v="45458"/>
    <s v="Carlton"/>
    <n v="5.0999999999999996"/>
    <n v="6.3"/>
    <n v="6.5"/>
    <n v="11.8"/>
    <n v="74"/>
    <s v="Brisbane"/>
    <n v="5.3"/>
    <n v="7.7"/>
    <n v="12.9"/>
    <n v="15.1"/>
    <n v="100"/>
    <x v="3"/>
    <s v="Medium"/>
    <x v="0"/>
  </r>
  <r>
    <s v="2023R0802"/>
    <x v="11"/>
    <x v="7"/>
    <d v="2023-05-06T00:00:00"/>
    <n v="11.5"/>
    <n v="9.3000000000000007"/>
    <n v="15.4"/>
    <x v="1"/>
    <x v="3"/>
    <n v="28293"/>
    <s v="Richmond"/>
    <n v="1.2"/>
    <n v="5.8"/>
    <n v="10.119999999999999"/>
    <n v="15.14"/>
    <n v="104"/>
    <s v="West Coast"/>
    <n v="2.2999999999999998"/>
    <n v="4.5"/>
    <n v="7.6"/>
    <n v="8.1"/>
    <n v="58"/>
    <x v="13"/>
    <s v="Low"/>
    <x v="1"/>
  </r>
  <r>
    <s v="2023R0803"/>
    <x v="11"/>
    <x v="7"/>
    <d v="2023-05-06T00:00:00"/>
    <n v="13.5"/>
    <n v="9.1999999999999993"/>
    <n v="5.2"/>
    <x v="10"/>
    <x v="9"/>
    <n v="21415"/>
    <s v="Geelong"/>
    <n v="2.6"/>
    <n v="8.8000000000000007"/>
    <n v="10.11"/>
    <n v="14.14"/>
    <n v="98"/>
    <s v="Adelaide"/>
    <n v="2.4"/>
    <n v="6.4"/>
    <n v="8.5"/>
    <n v="11.6"/>
    <n v="72"/>
    <x v="12"/>
    <s v="Low"/>
    <x v="1"/>
  </r>
  <r>
    <s v="2023R0804"/>
    <x v="11"/>
    <x v="7"/>
    <d v="2023-05-06T00:00:00"/>
    <n v="23.8"/>
    <n v="15.5"/>
    <n v="0"/>
    <x v="2"/>
    <x v="38"/>
    <n v="11440"/>
    <s v="Gold Coast"/>
    <n v="3.3"/>
    <n v="7.4"/>
    <n v="11.6"/>
    <n v="13.7"/>
    <n v="85"/>
    <s v="Melbourne"/>
    <n v="4.4000000000000004"/>
    <n v="8.5"/>
    <n v="11.6"/>
    <n v="13.12"/>
    <n v="90"/>
    <x v="16"/>
    <s v="Low"/>
    <x v="0"/>
  </r>
  <r>
    <s v="2023R0805"/>
    <x v="11"/>
    <x v="7"/>
    <d v="2023-05-06T00:00:00"/>
    <n v="16.899999999999999"/>
    <n v="11.5"/>
    <n v="2"/>
    <x v="21"/>
    <x v="68"/>
    <n v="37160"/>
    <s v="Fremantle"/>
    <n v="5.3"/>
    <n v="10.4"/>
    <n v="14.6"/>
    <n v="18.899999999999999"/>
    <n v="117"/>
    <s v="Hawthorn"/>
    <n v="3.2"/>
    <n v="5.3"/>
    <n v="5.5"/>
    <n v="7.6"/>
    <n v="48"/>
    <x v="5"/>
    <s v="Medium"/>
    <x v="1"/>
  </r>
  <r>
    <s v="2023R0806"/>
    <x v="11"/>
    <x v="7"/>
    <d v="2023-05-06T00:00:00"/>
    <n v="16.399999999999999"/>
    <n v="-1.3"/>
    <n v="0.2"/>
    <x v="11"/>
    <x v="42"/>
    <n v="10039"/>
    <s v="Greater Western Sydney"/>
    <n v="2.2999999999999998"/>
    <n v="5.4"/>
    <n v="5.9"/>
    <n v="10.11"/>
    <n v="71"/>
    <s v="Western Bulldogs"/>
    <n v="4.0999999999999996"/>
    <n v="7.4"/>
    <n v="11.6"/>
    <n v="13.8"/>
    <n v="86"/>
    <x v="14"/>
    <s v="Low"/>
    <x v="0"/>
  </r>
  <r>
    <s v="2023R0807"/>
    <x v="11"/>
    <x v="7"/>
    <d v="2023-05-07T00:00:00"/>
    <n v="15.9"/>
    <n v="3.9"/>
    <n v="0.6"/>
    <x v="17"/>
    <x v="22"/>
    <n v="36247"/>
    <s v="Port Adelaide"/>
    <n v="3.4"/>
    <n v="5.1100000000000003"/>
    <n v="9.16"/>
    <n v="12.2"/>
    <n v="92"/>
    <s v="Essendon"/>
    <n v="6.1"/>
    <n v="9.1"/>
    <n v="11.3"/>
    <n v="13.9"/>
    <n v="87"/>
    <x v="8"/>
    <s v="Medium"/>
    <x v="1"/>
  </r>
  <r>
    <s v="2023R0808"/>
    <x v="11"/>
    <x v="7"/>
    <d v="2023-05-07T00:00:00"/>
    <n v="12.1"/>
    <n v="5.4"/>
    <n v="9.8000000000000007"/>
    <x v="1"/>
    <x v="27"/>
    <n v="71463"/>
    <s v="Collingwood"/>
    <n v="3.5"/>
    <n v="4.5999999999999996"/>
    <n v="6.9"/>
    <n v="11.11"/>
    <n v="77"/>
    <s v="Sydney"/>
    <n v="1.2"/>
    <n v="5.8"/>
    <n v="5.0999999999999996"/>
    <n v="6.12"/>
    <n v="48"/>
    <x v="9"/>
    <s v="High"/>
    <x v="1"/>
  </r>
  <r>
    <s v="2023R0809"/>
    <x v="11"/>
    <x v="7"/>
    <d v="2023-05-07T00:00:00"/>
    <n v="12.1"/>
    <n v="5.4"/>
    <n v="9.8000000000000007"/>
    <x v="4"/>
    <x v="12"/>
    <n v="22065"/>
    <s v="North Melbourne"/>
    <n v="0.4"/>
    <n v="0.7"/>
    <n v="3.7"/>
    <n v="4.0999999999999996"/>
    <n v="34"/>
    <s v="St Kilda"/>
    <n v="1.6"/>
    <n v="3.9"/>
    <n v="6.15"/>
    <n v="8.16"/>
    <n v="64"/>
    <x v="11"/>
    <s v="Low"/>
    <x v="0"/>
  </r>
  <r>
    <s v="2023R0901"/>
    <x v="11"/>
    <x v="8"/>
    <d v="2023-05-12T00:00:00"/>
    <n v="18.2"/>
    <n v="9.5"/>
    <n v="0"/>
    <x v="1"/>
    <x v="0"/>
    <n v="58141"/>
    <s v="Richmond"/>
    <n v="6"/>
    <n v="8.3000000000000007"/>
    <n v="11.5"/>
    <n v="16.600000000000001"/>
    <n v="102"/>
    <s v="Geelong"/>
    <n v="2.7"/>
    <n v="5.1100000000000003"/>
    <n v="7.11"/>
    <n v="11.12"/>
    <n v="78"/>
    <x v="13"/>
    <s v="High"/>
    <x v="1"/>
  </r>
  <r>
    <s v="2023R0902"/>
    <x v="11"/>
    <x v="8"/>
    <d v="2023-05-12T00:00:00"/>
    <n v="23.3"/>
    <n v="5.4"/>
    <n v="0"/>
    <x v="21"/>
    <x v="23"/>
    <n v="36219"/>
    <s v="West Coast"/>
    <n v="2.2999999999999998"/>
    <n v="3.5"/>
    <n v="5.7"/>
    <n v="6.7"/>
    <n v="43"/>
    <s v="Gold Coast"/>
    <n v="3.2"/>
    <n v="11.7"/>
    <n v="11.1"/>
    <n v="16.170000000000002"/>
    <n v="113"/>
    <x v="17"/>
    <s v="Medium"/>
    <x v="0"/>
  </r>
  <r>
    <s v="2023R0903"/>
    <x v="11"/>
    <x v="8"/>
    <d v="2023-05-13T00:00:00"/>
    <n v="20.5"/>
    <n v="12.4"/>
    <n v="0"/>
    <x v="7"/>
    <x v="3"/>
    <n v="28927"/>
    <s v="Sydney"/>
    <n v="3.1"/>
    <n v="5.2"/>
    <n v="9.5"/>
    <n v="13.8"/>
    <n v="86"/>
    <s v="Fremantle"/>
    <n v="1.1000000000000001"/>
    <n v="7.3"/>
    <n v="12.4"/>
    <n v="16.7"/>
    <n v="103"/>
    <x v="5"/>
    <s v="Low"/>
    <x v="0"/>
  </r>
  <r>
    <s v="2023R0904"/>
    <x v="11"/>
    <x v="8"/>
    <d v="2023-05-13T00:00:00"/>
    <n v="16.399999999999999"/>
    <n v="7.3"/>
    <n v="0"/>
    <x v="8"/>
    <x v="9"/>
    <n v="6310"/>
    <s v="North Melbourne"/>
    <n v="3.2"/>
    <n v="4.4000000000000004"/>
    <n v="8.5"/>
    <n v="10.5"/>
    <n v="65"/>
    <s v="Port Adelaide"/>
    <n v="3.3"/>
    <n v="11.7"/>
    <n v="15.11"/>
    <n v="20.149999999999999"/>
    <n v="135"/>
    <x v="8"/>
    <s v="Low"/>
    <x v="0"/>
  </r>
  <r>
    <s v="2023R0905"/>
    <x v="11"/>
    <x v="8"/>
    <d v="2023-05-13T00:00:00"/>
    <n v="16.8"/>
    <n v="8"/>
    <n v="0"/>
    <x v="1"/>
    <x v="38"/>
    <n v="39818"/>
    <s v="Hawthorn"/>
    <n v="0.1"/>
    <n v="1.3"/>
    <n v="6.5"/>
    <n v="7.7"/>
    <n v="49"/>
    <s v="Melbourne"/>
    <n v="5.5"/>
    <n v="8.6"/>
    <n v="11.1"/>
    <n v="15.13"/>
    <n v="103"/>
    <x v="16"/>
    <s v="Medium"/>
    <x v="0"/>
  </r>
  <r>
    <s v="2023R0906"/>
    <x v="11"/>
    <x v="8"/>
    <d v="2023-05-13T00:00:00"/>
    <n v="24.3"/>
    <n v="13.6"/>
    <n v="0.4"/>
    <x v="6"/>
    <x v="45"/>
    <n v="31898"/>
    <s v="Brisbane"/>
    <n v="2.2000000000000002"/>
    <n v="2.7"/>
    <n v="7.11"/>
    <n v="12.15"/>
    <n v="87"/>
    <s v="Essendon"/>
    <n v="1.3"/>
    <n v="4.5"/>
    <n v="5.6"/>
    <n v="6.9"/>
    <n v="45"/>
    <x v="3"/>
    <s v="Medium"/>
    <x v="1"/>
  </r>
  <r>
    <s v="2023R0907"/>
    <x v="11"/>
    <x v="8"/>
    <d v="2023-05-13T00:00:00"/>
    <n v="16.8"/>
    <n v="8"/>
    <n v="0"/>
    <x v="4"/>
    <x v="42"/>
    <n v="42756"/>
    <s v="Carlton"/>
    <n v="0.3"/>
    <n v="1.4"/>
    <n v="5.8"/>
    <n v="8.11"/>
    <n v="59"/>
    <s v="Western Bulldogs"/>
    <n v="2.2000000000000002"/>
    <n v="4.4000000000000004"/>
    <n v="6.1"/>
    <n v="11.13"/>
    <n v="79"/>
    <x v="14"/>
    <s v="Medium"/>
    <x v="0"/>
  </r>
  <r>
    <s v="2023R0908"/>
    <x v="11"/>
    <x v="8"/>
    <d v="2023-05-14T00:00:00"/>
    <n v="23.8"/>
    <n v="9"/>
    <n v="0"/>
    <x v="17"/>
    <x v="22"/>
    <n v="33805"/>
    <s v="Adelaide"/>
    <n v="6.2"/>
    <n v="10.199999999999999"/>
    <n v="15.6"/>
    <n v="19.7"/>
    <n v="121"/>
    <s v="St Kilda"/>
    <n v="1.1000000000000001"/>
    <n v="5.5"/>
    <n v="7.7"/>
    <n v="10.9"/>
    <n v="69"/>
    <x v="4"/>
    <s v="Medium"/>
    <x v="1"/>
  </r>
  <r>
    <s v="2023R0909"/>
    <x v="11"/>
    <x v="8"/>
    <d v="2023-05-14T00:00:00"/>
    <n v="20.2"/>
    <n v="4.7"/>
    <n v="0"/>
    <x v="1"/>
    <x v="12"/>
    <n v="37631"/>
    <s v="Collingwood"/>
    <n v="5.0999999999999996"/>
    <n v="9.4"/>
    <n v="13.8"/>
    <n v="18.12"/>
    <n v="120"/>
    <s v="Greater Western Sydney"/>
    <n v="2.4"/>
    <n v="3.8"/>
    <n v="6.9"/>
    <n v="7.13"/>
    <n v="55"/>
    <x v="9"/>
    <s v="Medium"/>
    <x v="1"/>
  </r>
  <r>
    <s v="2023R1001"/>
    <x v="11"/>
    <x v="9"/>
    <d v="2023-05-19T00:00:00"/>
    <n v="17"/>
    <n v="6.2"/>
    <n v="2.4"/>
    <x v="17"/>
    <x v="0"/>
    <n v="37565"/>
    <s v="Port Adelaide"/>
    <n v="3.2"/>
    <n v="5.7"/>
    <n v="8.8000000000000007"/>
    <n v="11.14"/>
    <n v="80"/>
    <s v="Melbourne"/>
    <n v="1.2"/>
    <n v="3.5"/>
    <n v="10.7"/>
    <n v="11.1"/>
    <n v="76"/>
    <x v="8"/>
    <s v="Medium"/>
    <x v="1"/>
  </r>
  <r>
    <s v="2023R1002"/>
    <x v="11"/>
    <x v="9"/>
    <d v="2023-05-20T00:00:00"/>
    <n v="14.7"/>
    <n v="7.2"/>
    <n v="1.8"/>
    <x v="4"/>
    <x v="3"/>
    <n v="21003"/>
    <s v="North Melbourne"/>
    <n v="3.3"/>
    <n v="5.3"/>
    <n v="10.4"/>
    <n v="14.6"/>
    <n v="90"/>
    <s v="Sydney"/>
    <n v="3.6"/>
    <n v="7.7"/>
    <n v="11.7"/>
    <n v="14.9"/>
    <n v="93"/>
    <x v="0"/>
    <s v="Low"/>
    <x v="0"/>
  </r>
  <r>
    <s v="2023R1003"/>
    <x v="11"/>
    <x v="9"/>
    <d v="2023-05-20T00:00:00"/>
    <n v="12.5"/>
    <n v="1.9"/>
    <n v="3.2"/>
    <x v="20"/>
    <x v="9"/>
    <n v="10114"/>
    <s v="Western Bulldogs"/>
    <n v="4.7"/>
    <n v="5.13"/>
    <n v="9.19"/>
    <n v="11.19"/>
    <n v="85"/>
    <s v="Adelaide"/>
    <n v="1.2"/>
    <n v="3.4"/>
    <n v="4.5999999999999996"/>
    <n v="5.0999999999999996"/>
    <n v="40"/>
    <x v="14"/>
    <s v="Low"/>
    <x v="1"/>
  </r>
  <r>
    <s v="2023R1004"/>
    <x v="11"/>
    <x v="9"/>
    <d v="2023-05-20T00:00:00"/>
    <n v="23.4"/>
    <n v="12"/>
    <n v="0"/>
    <x v="21"/>
    <x v="41"/>
    <n v="45811"/>
    <s v="Fremantle"/>
    <n v="3.2"/>
    <n v="8.4"/>
    <n v="13.6"/>
    <n v="16.100000000000001"/>
    <n v="106"/>
    <s v="Geelong"/>
    <n v="3.4"/>
    <n v="6.7"/>
    <n v="11.8"/>
    <n v="11.11"/>
    <n v="77"/>
    <x v="5"/>
    <s v="Medium"/>
    <x v="1"/>
  </r>
  <r>
    <s v="2023R1005"/>
    <x v="11"/>
    <x v="9"/>
    <d v="2023-05-20T00:00:00"/>
    <n v="22.6"/>
    <n v="8.8000000000000007"/>
    <n v="0"/>
    <x v="6"/>
    <x v="42"/>
    <n v="23286"/>
    <s v="Brisbane"/>
    <n v="4.2"/>
    <n v="6.6"/>
    <n v="10.8"/>
    <n v="16.11"/>
    <n v="107"/>
    <s v="Gold Coast"/>
    <n v="2.5"/>
    <n v="5.6"/>
    <n v="8.9"/>
    <n v="9.1"/>
    <n v="64"/>
    <x v="3"/>
    <s v="Low"/>
    <x v="1"/>
  </r>
  <r>
    <s v="2023R1006"/>
    <x v="11"/>
    <x v="9"/>
    <d v="2023-05-20T00:00:00"/>
    <n v="14.7"/>
    <n v="7.2"/>
    <n v="1.8"/>
    <x v="1"/>
    <x v="8"/>
    <n v="78300"/>
    <s v="Essendon"/>
    <n v="4.0999999999999996"/>
    <n v="5.7"/>
    <n v="6.1"/>
    <n v="10.11"/>
    <n v="71"/>
    <s v="Richmond"/>
    <n v="3.5"/>
    <n v="6.6"/>
    <n v="8.1"/>
    <n v="10.1"/>
    <n v="70"/>
    <x v="6"/>
    <s v="High"/>
    <x v="1"/>
  </r>
  <r>
    <s v="2023R1007"/>
    <x v="11"/>
    <x v="9"/>
    <d v="2023-05-21T00:00:00"/>
    <n v="16.600000000000001"/>
    <n v="2.2999999999999998"/>
    <n v="0"/>
    <x v="12"/>
    <x v="6"/>
    <n v="9135"/>
    <s v="Hawthorn"/>
    <n v="7.1"/>
    <n v="11.4"/>
    <n v="14.8"/>
    <n v="22.1"/>
    <n v="142"/>
    <s v="West Coast"/>
    <n v="2"/>
    <n v="4"/>
    <n v="4.0999999999999996"/>
    <n v="4.2"/>
    <n v="26"/>
    <x v="2"/>
    <s v="Low"/>
    <x v="1"/>
  </r>
  <r>
    <s v="2023R1008"/>
    <x v="11"/>
    <x v="9"/>
    <d v="2023-05-21T00:00:00"/>
    <n v="14.8"/>
    <n v="9.1999999999999993"/>
    <n v="1.6"/>
    <x v="1"/>
    <x v="27"/>
    <n v="80354"/>
    <s v="Carlton"/>
    <n v="1.2"/>
    <n v="4.5999999999999996"/>
    <n v="5.0999999999999996"/>
    <n v="7.15"/>
    <n v="57"/>
    <s v="Collingwood"/>
    <n v="5.2"/>
    <n v="10.5"/>
    <n v="11.6"/>
    <n v="13.7"/>
    <n v="85"/>
    <x v="9"/>
    <s v="High"/>
    <x v="0"/>
  </r>
  <r>
    <s v="2023R1009"/>
    <x v="11"/>
    <x v="9"/>
    <d v="2023-05-21T00:00:00"/>
    <n v="19.899999999999999"/>
    <n v="7.1"/>
    <n v="0"/>
    <x v="14"/>
    <x v="12"/>
    <n v="7508"/>
    <s v="Greater Western Sydney"/>
    <n v="4.0999999999999996"/>
    <n v="8.3000000000000007"/>
    <n v="11.4"/>
    <n v="12.8"/>
    <n v="80"/>
    <s v="St Kilda"/>
    <n v="3.3"/>
    <n v="8.3000000000000007"/>
    <n v="11.7"/>
    <n v="13.14"/>
    <n v="92"/>
    <x v="11"/>
    <s v="Low"/>
    <x v="0"/>
  </r>
  <r>
    <s v="2023R1101"/>
    <x v="11"/>
    <x v="10"/>
    <d v="2023-05-26T00:00:00"/>
    <n v="17.3"/>
    <n v="12.9"/>
    <n v="0"/>
    <x v="7"/>
    <x v="2"/>
    <n v="36310"/>
    <s v="Sydney"/>
    <n v="4.0999999999999996"/>
    <n v="6.2"/>
    <n v="8.8000000000000007"/>
    <n v="11.11"/>
    <n v="77"/>
    <s v="Carlton"/>
    <n v="3.4"/>
    <n v="4.8"/>
    <n v="6.12"/>
    <n v="6.15"/>
    <n v="51"/>
    <x v="0"/>
    <s v="Medium"/>
    <x v="1"/>
  </r>
  <r>
    <s v="2023R1102"/>
    <x v="11"/>
    <x v="10"/>
    <d v="2023-05-27T00:00:00"/>
    <n v="15.6"/>
    <n v="8.3000000000000007"/>
    <n v="0.2"/>
    <x v="4"/>
    <x v="3"/>
    <n v="32022"/>
    <s v="St Kilda"/>
    <n v="3.2"/>
    <n v="5.4"/>
    <n v="11.4"/>
    <n v="12.6"/>
    <n v="78"/>
    <s v="Hawthorn"/>
    <n v="2.4"/>
    <n v="4.0999999999999996"/>
    <n v="7.14"/>
    <n v="12.16"/>
    <n v="88"/>
    <x v="2"/>
    <s v="Medium"/>
    <x v="0"/>
  </r>
  <r>
    <s v="2023R1103"/>
    <x v="11"/>
    <x v="10"/>
    <d v="2023-05-27T00:00:00"/>
    <n v="15.6"/>
    <n v="8.3000000000000007"/>
    <n v="0.2"/>
    <x v="1"/>
    <x v="9"/>
    <n v="29154"/>
    <s v="Melbourne"/>
    <n v="3.2"/>
    <n v="4.5"/>
    <n v="6.8"/>
    <n v="10.119999999999999"/>
    <n v="72"/>
    <s v="Fremantle"/>
    <n v="2"/>
    <n v="4.3"/>
    <n v="9.5"/>
    <n v="12.7"/>
    <n v="79"/>
    <x v="5"/>
    <s v="Low"/>
    <x v="0"/>
  </r>
  <r>
    <s v="2023R1104"/>
    <x v="11"/>
    <x v="10"/>
    <d v="2023-05-27T00:00:00"/>
    <n v="15.6"/>
    <n v="8.4"/>
    <n v="0"/>
    <x v="10"/>
    <x v="38"/>
    <n v="21349"/>
    <s v="Geelong"/>
    <n v="2.4"/>
    <n v="3.6"/>
    <n v="6.9"/>
    <n v="10.14"/>
    <n v="74"/>
    <s v="Greater Western Sydney"/>
    <n v="2.2999999999999998"/>
    <n v="6.5"/>
    <n v="8.9"/>
    <n v="12.9"/>
    <n v="81"/>
    <x v="15"/>
    <s v="Low"/>
    <x v="0"/>
  </r>
  <r>
    <s v="2023R1105"/>
    <x v="11"/>
    <x v="10"/>
    <d v="2023-05-27T00:00:00"/>
    <n v="31.3"/>
    <n v="21.8"/>
    <n v="0"/>
    <x v="13"/>
    <x v="35"/>
    <n v="9316"/>
    <s v="Gold Coast"/>
    <n v="4.0999999999999996"/>
    <n v="8.3000000000000007"/>
    <n v="11.5"/>
    <n v="13.6"/>
    <n v="84"/>
    <s v="Western Bulldogs"/>
    <n v="4.3"/>
    <n v="4.5"/>
    <n v="8.6"/>
    <n v="11.11"/>
    <n v="77"/>
    <x v="17"/>
    <s v="Low"/>
    <x v="1"/>
  </r>
  <r>
    <s v="2023R1106"/>
    <x v="11"/>
    <x v="10"/>
    <d v="2023-05-27T00:00:00"/>
    <n v="19.899999999999999"/>
    <n v="2.7"/>
    <n v="0"/>
    <x v="21"/>
    <x v="16"/>
    <n v="39269"/>
    <s v="West Coast"/>
    <n v="2.2999999999999998"/>
    <n v="4.5"/>
    <n v="5.9"/>
    <n v="6.1"/>
    <n v="46"/>
    <s v="Essendon"/>
    <n v="4.0999999999999996"/>
    <n v="8.5"/>
    <n v="11.6"/>
    <n v="14.12"/>
    <n v="96"/>
    <x v="6"/>
    <s v="Medium"/>
    <x v="0"/>
  </r>
  <r>
    <s v="2023R1107"/>
    <x v="11"/>
    <x v="10"/>
    <d v="2023-05-28T00:00:00"/>
    <n v="16.100000000000001"/>
    <n v="10.3"/>
    <n v="5.2"/>
    <x v="1"/>
    <x v="6"/>
    <n v="30357"/>
    <s v="Richmond"/>
    <n v="1.3"/>
    <n v="3.1"/>
    <n v="6.12"/>
    <n v="9.1300000000000008"/>
    <n v="67"/>
    <s v="Port Adelaide"/>
    <n v="5.4"/>
    <n v="5.9"/>
    <n v="7.14"/>
    <n v="10.17"/>
    <n v="77"/>
    <x v="8"/>
    <s v="Medium"/>
    <x v="0"/>
  </r>
  <r>
    <s v="2023R1108"/>
    <x v="11"/>
    <x v="10"/>
    <d v="2023-05-28T00:00:00"/>
    <n v="16.100000000000001"/>
    <n v="10.3"/>
    <n v="5.2"/>
    <x v="4"/>
    <x v="27"/>
    <n v="39467"/>
    <s v="Collingwood"/>
    <n v="4.3"/>
    <n v="7.5"/>
    <n v="13.8"/>
    <n v="16.899999999999999"/>
    <n v="105"/>
    <s v="North Melbourne"/>
    <n v="0.3"/>
    <n v="2.8"/>
    <n v="4.9000000000000004"/>
    <n v="10.1"/>
    <n v="70"/>
    <x v="9"/>
    <s v="Medium"/>
    <x v="1"/>
  </r>
  <r>
    <s v="2023R1109"/>
    <x v="11"/>
    <x v="10"/>
    <d v="2023-05-28T00:00:00"/>
    <n v="18.100000000000001"/>
    <n v="13"/>
    <n v="2.4"/>
    <x v="17"/>
    <x v="7"/>
    <n v="33188"/>
    <s v="Adelaide"/>
    <n v="3.3"/>
    <n v="7.7"/>
    <n v="10.8"/>
    <n v="14.11"/>
    <n v="95"/>
    <s v="Brisbane"/>
    <n v="3.5"/>
    <n v="5.8"/>
    <n v="6.17"/>
    <n v="10.18"/>
    <n v="78"/>
    <x v="4"/>
    <s v="Medium"/>
    <x v="1"/>
  </r>
  <r>
    <s v="2023R1201"/>
    <x v="11"/>
    <x v="11"/>
    <d v="2023-06-02T00:00:00"/>
    <n v="14.1"/>
    <n v="2.2999999999999998"/>
    <n v="0"/>
    <x v="1"/>
    <x v="2"/>
    <n v="49872"/>
    <s v="Melbourne"/>
    <n v="3.3"/>
    <n v="5.6"/>
    <n v="7.11"/>
    <n v="8.1300000000000008"/>
    <n v="61"/>
    <s v="Carlton"/>
    <n v="1.2"/>
    <n v="2.5"/>
    <n v="5.6"/>
    <n v="6.8"/>
    <n v="44"/>
    <x v="16"/>
    <s v="Medium"/>
    <x v="1"/>
  </r>
  <r>
    <s v="2023R1202"/>
    <x v="11"/>
    <x v="11"/>
    <d v="2023-06-03T00:00:00"/>
    <n v="25.3"/>
    <n v="13.8"/>
    <n v="0"/>
    <x v="17"/>
    <x v="20"/>
    <n v="34234"/>
    <s v="Port Adelaide"/>
    <n v="9.3000000000000007"/>
    <n v="16.899999999999999"/>
    <n v="21.12"/>
    <n v="23.13"/>
    <n v="151"/>
    <s v="Hawthorn"/>
    <n v="2.2999999999999998"/>
    <n v="3.5"/>
    <n v="8.8000000000000007"/>
    <n v="14.12"/>
    <n v="96"/>
    <x v="8"/>
    <s v="Medium"/>
    <x v="1"/>
  </r>
  <r>
    <s v="2023R1203"/>
    <x v="11"/>
    <x v="11"/>
    <d v="2023-06-03T00:00:00"/>
    <n v="18.8"/>
    <n v="4.0999999999999996"/>
    <n v="0"/>
    <x v="21"/>
    <x v="41"/>
    <n v="41713"/>
    <s v="West Coast"/>
    <n v="0.3"/>
    <n v="4.3"/>
    <n v="8.6999999999999993"/>
    <n v="8.9"/>
    <n v="57"/>
    <s v="Collingwood"/>
    <n v="4.3"/>
    <n v="8.5"/>
    <n v="12.9"/>
    <n v="18.12"/>
    <n v="120"/>
    <x v="9"/>
    <s v="Medium"/>
    <x v="0"/>
  </r>
  <r>
    <s v="2023R1204"/>
    <x v="11"/>
    <x v="11"/>
    <d v="2023-06-03T00:00:00"/>
    <n v="15.7"/>
    <n v="7.1"/>
    <n v="3.2"/>
    <x v="4"/>
    <x v="45"/>
    <n v="41944"/>
    <s v="Western Bulldogs"/>
    <n v="5.4"/>
    <n v="8.6999999999999993"/>
    <n v="10.119999999999999"/>
    <n v="10.15"/>
    <n v="75"/>
    <s v="Geelong"/>
    <n v="5.2"/>
    <n v="8.5"/>
    <n v="12.6"/>
    <n v="15.7"/>
    <n v="97"/>
    <x v="12"/>
    <s v="Medium"/>
    <x v="0"/>
  </r>
  <r>
    <s v="2023R1205"/>
    <x v="11"/>
    <x v="11"/>
    <d v="2023-06-03T00:00:00"/>
    <n v="31.1"/>
    <n v="21.1"/>
    <n v="0"/>
    <x v="13"/>
    <x v="65"/>
    <n v="10772"/>
    <s v="Gold Coast"/>
    <n v="2.4"/>
    <n v="5.5"/>
    <n v="11.1"/>
    <n v="16.16"/>
    <n v="112"/>
    <s v="Adelaide"/>
    <n v="6.1"/>
    <n v="8.4"/>
    <n v="11.6"/>
    <n v="13.9"/>
    <n v="87"/>
    <x v="17"/>
    <s v="Low"/>
    <x v="1"/>
  </r>
  <r>
    <s v="2023R1206"/>
    <x v="11"/>
    <x v="11"/>
    <d v="2023-06-04T00:00:00"/>
    <n v="17.8"/>
    <n v="14.8"/>
    <n v="2.6"/>
    <x v="14"/>
    <x v="6"/>
    <n v="9723"/>
    <s v="Greater Western Sydney"/>
    <n v="2.4"/>
    <n v="6.9"/>
    <n v="8.1199999999999992"/>
    <n v="15.14"/>
    <n v="104"/>
    <s v="Richmond"/>
    <n v="6.4"/>
    <n v="9.4"/>
    <n v="11.1"/>
    <n v="16.14"/>
    <n v="110"/>
    <x v="13"/>
    <s v="Low"/>
    <x v="0"/>
  </r>
  <r>
    <s v="2023R1207"/>
    <x v="11"/>
    <x v="11"/>
    <d v="2023-06-04T00:00:00"/>
    <n v="18.399999999999999"/>
    <n v="8.1"/>
    <n v="0.2"/>
    <x v="4"/>
    <x v="12"/>
    <n v="40488"/>
    <s v="Essendon"/>
    <n v="6.2"/>
    <n v="6.6"/>
    <n v="12.7"/>
    <n v="16.899999999999999"/>
    <n v="105"/>
    <s v="North Melbourne"/>
    <n v="3"/>
    <n v="6.4"/>
    <n v="10.8"/>
    <n v="15.9"/>
    <n v="99"/>
    <x v="6"/>
    <s v="Medium"/>
    <x v="1"/>
  </r>
  <r>
    <s v="2023R1301"/>
    <x v="11"/>
    <x v="12"/>
    <d v="2023-06-08T00:00:00"/>
    <n v="19.3"/>
    <n v="11.9"/>
    <n v="0"/>
    <x v="7"/>
    <x v="11"/>
    <n v="30123"/>
    <s v="Sydney"/>
    <n v="0"/>
    <n v="5.5"/>
    <n v="7.1"/>
    <n v="9.1199999999999992"/>
    <n v="66"/>
    <s v="St Kilda"/>
    <n v="1.1000000000000001"/>
    <n v="4.2"/>
    <n v="7.4"/>
    <n v="12.8"/>
    <n v="80"/>
    <x v="11"/>
    <s v="Medium"/>
    <x v="0"/>
  </r>
  <r>
    <s v="2023R1302"/>
    <x v="11"/>
    <x v="12"/>
    <d v="2023-06-09T00:00:00"/>
    <n v="14.7"/>
    <n v="8.1"/>
    <n v="1.2"/>
    <x v="4"/>
    <x v="2"/>
    <n v="23110"/>
    <s v="Western Bulldogs"/>
    <n v="4.5"/>
    <n v="7.5"/>
    <n v="9.6"/>
    <n v="13.7"/>
    <n v="85"/>
    <s v="Port Adelaide"/>
    <n v="6.1"/>
    <n v="8.3000000000000007"/>
    <n v="12.7"/>
    <n v="16.11"/>
    <n v="107"/>
    <x v="8"/>
    <s v="Low"/>
    <x v="0"/>
  </r>
  <r>
    <s v="2023R1303"/>
    <x v="11"/>
    <x v="12"/>
    <d v="2023-06-10T00:00:00"/>
    <n v="15.9"/>
    <n v="7.8"/>
    <n v="0"/>
    <x v="1"/>
    <x v="3"/>
    <n v="35869"/>
    <s v="Hawthorn"/>
    <n v="4.0999999999999996"/>
    <n v="5.4"/>
    <n v="11.7"/>
    <n v="15.8"/>
    <n v="98"/>
    <s v="Brisbane"/>
    <n v="3.2"/>
    <n v="8.3000000000000007"/>
    <n v="10.3"/>
    <n v="11.7"/>
    <n v="73"/>
    <x v="2"/>
    <s v="Medium"/>
    <x v="1"/>
  </r>
  <r>
    <s v="2023R1304"/>
    <x v="11"/>
    <x v="12"/>
    <d v="2023-06-10T00:00:00"/>
    <n v="16.5"/>
    <n v="9.1"/>
    <n v="1.6"/>
    <x v="17"/>
    <x v="43"/>
    <n v="39450"/>
    <s v="Adelaide"/>
    <n v="7.5"/>
    <n v="14.8"/>
    <n v="21.1"/>
    <n v="27.12"/>
    <n v="174"/>
    <s v="West Coast"/>
    <n v="2.1"/>
    <n v="4.2"/>
    <n v="6.3"/>
    <n v="8.4"/>
    <n v="52"/>
    <x v="4"/>
    <s v="Medium"/>
    <x v="1"/>
  </r>
  <r>
    <s v="2023R1305"/>
    <x v="11"/>
    <x v="12"/>
    <d v="2023-06-10T00:00:00"/>
    <n v="19.3"/>
    <n v="11.8"/>
    <n v="19"/>
    <x v="21"/>
    <x v="67"/>
    <n v="46843"/>
    <s v="Fremantle"/>
    <n v="1.3"/>
    <n v="4.4000000000000004"/>
    <n v="8.9"/>
    <n v="10.1"/>
    <n v="70"/>
    <s v="Richmond"/>
    <n v="4.3"/>
    <n v="6.7"/>
    <n v="11.1"/>
    <n v="12.13"/>
    <n v="85"/>
    <x v="13"/>
    <s v="Medium"/>
    <x v="0"/>
  </r>
  <r>
    <s v="2023R1306"/>
    <x v="11"/>
    <x v="12"/>
    <d v="2023-06-11T00:00:00"/>
    <n v="16.8"/>
    <n v="10.6"/>
    <n v="8.4"/>
    <x v="8"/>
    <x v="27"/>
    <n v="5025"/>
    <s v="North Melbourne"/>
    <n v="2.4"/>
    <n v="6.6"/>
    <n v="8.6999999999999993"/>
    <n v="11.9"/>
    <n v="75"/>
    <s v="Greater Western Sydney"/>
    <n v="4.3"/>
    <n v="7.5"/>
    <n v="12.9"/>
    <n v="15.13"/>
    <n v="103"/>
    <x v="15"/>
    <s v="Low"/>
    <x v="0"/>
  </r>
  <r>
    <s v="2023R1307"/>
    <x v="11"/>
    <x v="12"/>
    <d v="2023-06-11T00:00:00"/>
    <n v="16.600000000000001"/>
    <n v="9.6"/>
    <n v="0"/>
    <x v="1"/>
    <x v="30"/>
    <n v="83638"/>
    <s v="Carlton"/>
    <n v="1.5"/>
    <n v="3.1"/>
    <n v="5.0999999999999996"/>
    <n v="6.16"/>
    <n v="52"/>
    <s v="Essendon"/>
    <n v="2.4"/>
    <n v="4.5999999999999996"/>
    <n v="11.7"/>
    <n v="13.8"/>
    <n v="86"/>
    <x v="6"/>
    <s v="High"/>
    <x v="0"/>
  </r>
  <r>
    <s v="2023R1308"/>
    <x v="11"/>
    <x v="12"/>
    <d v="2023-06-12T00:00:00"/>
    <n v="14.1"/>
    <n v="10.1"/>
    <n v="0"/>
    <x v="1"/>
    <x v="27"/>
    <n v="83578"/>
    <s v="Melbourne"/>
    <n v="1.4"/>
    <n v="3.8"/>
    <n v="6.11"/>
    <n v="8.18"/>
    <n v="66"/>
    <s v="Collingwood"/>
    <n v="3.1"/>
    <n v="5.4"/>
    <n v="6.5"/>
    <n v="9.8000000000000007"/>
    <n v="62"/>
    <x v="16"/>
    <s v="High"/>
    <x v="1"/>
  </r>
  <r>
    <s v="2023R1401"/>
    <x v="11"/>
    <x v="13"/>
    <d v="2023-06-15T00:00:00"/>
    <n v="17.100000000000001"/>
    <n v="9.4"/>
    <n v="2.2000000000000002"/>
    <x v="17"/>
    <x v="11"/>
    <n v="36316"/>
    <s v="Port Adelaide"/>
    <n v="2.6"/>
    <n v="5.8"/>
    <n v="12.9"/>
    <n v="16.14"/>
    <n v="110"/>
    <s v="Geelong"/>
    <n v="6.2"/>
    <n v="7.3"/>
    <n v="10.4"/>
    <n v="11.6"/>
    <n v="72"/>
    <x v="8"/>
    <s v="Medium"/>
    <x v="1"/>
  </r>
  <r>
    <s v="2023R1402"/>
    <x v="11"/>
    <x v="13"/>
    <d v="2023-06-16T00:00:00"/>
    <n v="21.9"/>
    <n v="7.3"/>
    <n v="0"/>
    <x v="6"/>
    <x v="2"/>
    <n v="28561"/>
    <s v="Brisbane"/>
    <n v="2.2000000000000002"/>
    <n v="7.5"/>
    <n v="10.130000000000001"/>
    <n v="13.19"/>
    <n v="97"/>
    <s v="Sydney"/>
    <n v="4.2"/>
    <n v="6.6"/>
    <n v="8.6"/>
    <n v="12.9"/>
    <n v="81"/>
    <x v="3"/>
    <s v="Low"/>
    <x v="1"/>
  </r>
  <r>
    <s v="2023R1403"/>
    <x v="11"/>
    <x v="13"/>
    <d v="2023-06-17T00:00:00"/>
    <n v="21.1"/>
    <n v="4.8"/>
    <n v="0"/>
    <x v="14"/>
    <x v="38"/>
    <n v="8633"/>
    <s v="Greater Western Sydney"/>
    <n v="4.0999999999999996"/>
    <n v="8.4"/>
    <n v="12.7"/>
    <n v="16.100000000000001"/>
    <n v="106"/>
    <s v="Fremantle"/>
    <n v="0.2"/>
    <n v="3.4"/>
    <n v="4.4000000000000004"/>
    <n v="5.6"/>
    <n v="36"/>
    <x v="15"/>
    <s v="Low"/>
    <x v="1"/>
  </r>
  <r>
    <s v="2023R1404"/>
    <x v="11"/>
    <x v="13"/>
    <d v="2023-06-17T00:00:00"/>
    <n v="16"/>
    <n v="8.9"/>
    <n v="0"/>
    <x v="1"/>
    <x v="45"/>
    <n v="62686"/>
    <s v="Richmond"/>
    <n v="6.4"/>
    <n v="10.7"/>
    <n v="11.1"/>
    <n v="13.12"/>
    <n v="90"/>
    <s v="St Kilda"/>
    <n v="5"/>
    <n v="8.1999999999999993"/>
    <n v="11.3"/>
    <n v="11.4"/>
    <n v="70"/>
    <x v="13"/>
    <s v="High"/>
    <x v="1"/>
  </r>
  <r>
    <s v="2023R1405"/>
    <x v="11"/>
    <x v="13"/>
    <d v="2023-06-18T00:00:00"/>
    <n v="14"/>
    <n v="6"/>
    <n v="6.6"/>
    <x v="1"/>
    <x v="6"/>
    <n v="29602"/>
    <s v="Carlton"/>
    <n v="1.2"/>
    <n v="10.5"/>
    <n v="13.8"/>
    <n v="18.12"/>
    <n v="120"/>
    <s v="Gold Coast"/>
    <n v="2.6"/>
    <n v="2.9"/>
    <n v="5.1100000000000003"/>
    <n v="8.1300000000000008"/>
    <n v="61"/>
    <x v="1"/>
    <s v="Low"/>
    <x v="1"/>
  </r>
  <r>
    <s v="2023R1406"/>
    <x v="11"/>
    <x v="13"/>
    <d v="2023-06-18T00:00:00"/>
    <n v="14"/>
    <n v="6"/>
    <n v="6.6"/>
    <x v="4"/>
    <x v="12"/>
    <n v="23829"/>
    <s v="North Melbourne"/>
    <n v="4.0999999999999996"/>
    <n v="5.2"/>
    <n v="8.5"/>
    <n v="13.6"/>
    <n v="84"/>
    <s v="Western Bulldogs"/>
    <n v="1.5"/>
    <n v="5.8"/>
    <n v="10.9"/>
    <n v="15.15"/>
    <n v="105"/>
    <x v="14"/>
    <s v="Low"/>
    <x v="0"/>
  </r>
  <r>
    <s v="2023R1501"/>
    <x v="11"/>
    <x v="14"/>
    <d v="2023-06-22T00:00:00"/>
    <n v="12"/>
    <n v="5.4"/>
    <n v="0"/>
    <x v="10"/>
    <x v="0"/>
    <n v="19617"/>
    <s v="Geelong"/>
    <n v="3.4"/>
    <n v="4.7"/>
    <n v="5.0999999999999996"/>
    <n v="11.12"/>
    <n v="78"/>
    <s v="Melbourne"/>
    <n v="2.1"/>
    <n v="4.8"/>
    <n v="6.11"/>
    <n v="8.15"/>
    <n v="63"/>
    <x v="12"/>
    <s v="Low"/>
    <x v="1"/>
  </r>
  <r>
    <s v="2023R1502"/>
    <x v="11"/>
    <x v="14"/>
    <d v="2023-06-23T00:00:00"/>
    <n v="10.7"/>
    <n v="7.7"/>
    <n v="0.8"/>
    <x v="4"/>
    <x v="2"/>
    <n v="28985"/>
    <s v="St Kilda"/>
    <n v="1"/>
    <n v="2.2999999999999998"/>
    <n v="6.5"/>
    <n v="8.8000000000000007"/>
    <n v="56"/>
    <s v="Brisbane"/>
    <n v="3.4"/>
    <n v="5.8"/>
    <n v="9.8000000000000007"/>
    <n v="12.12"/>
    <n v="84"/>
    <x v="3"/>
    <s v="Low"/>
    <x v="0"/>
  </r>
  <r>
    <s v="2023R1503"/>
    <x v="11"/>
    <x v="14"/>
    <d v="2023-06-24T00:00:00"/>
    <n v="21"/>
    <n v="9.1999999999999993"/>
    <n v="0"/>
    <x v="7"/>
    <x v="38"/>
    <n v="31367"/>
    <s v="Sydney"/>
    <n v="9.4"/>
    <n v="14.9"/>
    <n v="25.14"/>
    <n v="31.19"/>
    <n v="205"/>
    <s v="West Coast"/>
    <n v="1"/>
    <n v="4.0999999999999996"/>
    <n v="4.3"/>
    <n v="5.4"/>
    <n v="34"/>
    <x v="0"/>
    <s v="Medium"/>
    <x v="1"/>
  </r>
  <r>
    <s v="2023R1504"/>
    <x v="11"/>
    <x v="14"/>
    <d v="2023-06-24T00:00:00"/>
    <n v="15.9"/>
    <n v="8.6999999999999993"/>
    <n v="4"/>
    <x v="21"/>
    <x v="67"/>
    <n v="43063"/>
    <s v="Fremantle"/>
    <n v="3.3"/>
    <n v="8.6999999999999993"/>
    <n v="12.8"/>
    <n v="14.9"/>
    <n v="93"/>
    <s v="Essendon"/>
    <n v="2.2999999999999998"/>
    <n v="5.3"/>
    <n v="6.5"/>
    <n v="9.6999999999999993"/>
    <n v="61"/>
    <x v="5"/>
    <s v="Medium"/>
    <x v="1"/>
  </r>
  <r>
    <s v="2023R1505"/>
    <x v="11"/>
    <x v="14"/>
    <d v="2023-06-25T00:00:00"/>
    <n v="12.8"/>
    <n v="7.4"/>
    <n v="3.6"/>
    <x v="1"/>
    <x v="6"/>
    <n v="65930"/>
    <s v="Collingwood"/>
    <n v="2.4"/>
    <n v="7.5"/>
    <n v="7.8"/>
    <n v="12.1"/>
    <n v="82"/>
    <s v="Adelaide"/>
    <n v="1.5"/>
    <n v="2.8"/>
    <n v="9.9"/>
    <n v="11.14"/>
    <n v="80"/>
    <x v="9"/>
    <s v="High"/>
    <x v="1"/>
  </r>
  <r>
    <s v="2023R1506"/>
    <x v="11"/>
    <x v="14"/>
    <d v="2023-06-25T00:00:00"/>
    <n v="25.6"/>
    <n v="9.3000000000000007"/>
    <n v="0"/>
    <x v="2"/>
    <x v="12"/>
    <n v="14242"/>
    <s v="Gold Coast"/>
    <n v="2"/>
    <n v="4.8"/>
    <n v="9.1199999999999992"/>
    <n v="14.17"/>
    <n v="101"/>
    <s v="Hawthorn"/>
    <n v="3.1"/>
    <n v="3.4"/>
    <n v="5.4"/>
    <n v="5.4"/>
    <n v="34"/>
    <x v="17"/>
    <s v="Low"/>
    <x v="1"/>
  </r>
  <r>
    <s v="2023R1601"/>
    <x v="11"/>
    <x v="15"/>
    <d v="2023-06-29T00:00:00"/>
    <n v="22.1"/>
    <n v="14.8"/>
    <n v="0"/>
    <x v="6"/>
    <x v="0"/>
    <n v="30022"/>
    <s v="Brisbane"/>
    <n v="4.5999999999999996"/>
    <n v="9.6999999999999993"/>
    <n v="15.13"/>
    <n v="20.14"/>
    <n v="134"/>
    <s v="Richmond"/>
    <n v="1.3"/>
    <n v="1.7"/>
    <n v="4.7"/>
    <n v="7.11"/>
    <n v="53"/>
    <x v="3"/>
    <s v="Medium"/>
    <x v="1"/>
  </r>
  <r>
    <s v="2023R1602"/>
    <x v="11"/>
    <x v="15"/>
    <d v="2023-06-30T00:00:00"/>
    <n v="19.2"/>
    <n v="7.3"/>
    <n v="0"/>
    <x v="7"/>
    <x v="2"/>
    <n v="32098"/>
    <s v="Sydney"/>
    <n v="1.6"/>
    <n v="4.12"/>
    <n v="5.15"/>
    <n v="6.18"/>
    <n v="54"/>
    <s v="Geelong"/>
    <n v="3.3"/>
    <n v="4.4000000000000004"/>
    <n v="6.8"/>
    <n v="7.12"/>
    <n v="54"/>
    <x v="18"/>
    <s v="Medium"/>
    <x v="2"/>
  </r>
  <r>
    <s v="2023R1603"/>
    <x v="11"/>
    <x v="15"/>
    <d v="2023-07-01T00:00:00"/>
    <n v="15"/>
    <n v="9.9"/>
    <n v="2.8"/>
    <x v="17"/>
    <x v="20"/>
    <n v="35226"/>
    <s v="Adelaide"/>
    <n v="7.2"/>
    <n v="12.5"/>
    <n v="17.8"/>
    <n v="21.12"/>
    <n v="138"/>
    <s v="North Melbourne"/>
    <n v="4.0999999999999996"/>
    <n v="8.3000000000000007"/>
    <n v="9.3000000000000007"/>
    <n v="11.6"/>
    <n v="72"/>
    <x v="4"/>
    <s v="Medium"/>
    <x v="1"/>
  </r>
  <r>
    <s v="2023R1604"/>
    <x v="11"/>
    <x v="15"/>
    <d v="2023-07-01T00:00:00"/>
    <n v="13.7"/>
    <n v="8.1999999999999993"/>
    <n v="0"/>
    <x v="4"/>
    <x v="3"/>
    <n v="25412"/>
    <s v="Western Bulldogs"/>
    <n v="3.1"/>
    <n v="7.3"/>
    <n v="9.4"/>
    <n v="16.600000000000001"/>
    <n v="102"/>
    <s v="Fremantle"/>
    <n v="3"/>
    <n v="6.3"/>
    <n v="7.5"/>
    <n v="11.7"/>
    <n v="73"/>
    <x v="14"/>
    <s v="Low"/>
    <x v="1"/>
  </r>
  <r>
    <s v="2023R1605"/>
    <x v="11"/>
    <x v="15"/>
    <d v="2023-07-01T00:00:00"/>
    <n v="19.600000000000001"/>
    <n v="9.1999999999999993"/>
    <n v="0"/>
    <x v="2"/>
    <x v="38"/>
    <n v="22483"/>
    <s v="Gold Coast"/>
    <n v="0.2"/>
    <n v="1.4"/>
    <n v="5.7"/>
    <n v="5.12"/>
    <n v="42"/>
    <s v="Collingwood"/>
    <n v="4.4000000000000004"/>
    <n v="11.6"/>
    <n v="14.1"/>
    <n v="18.12"/>
    <n v="120"/>
    <x v="9"/>
    <s v="Low"/>
    <x v="0"/>
  </r>
  <r>
    <s v="2023R1606"/>
    <x v="11"/>
    <x v="15"/>
    <d v="2023-07-01T00:00:00"/>
    <n v="13.7"/>
    <n v="8.1999999999999993"/>
    <n v="0"/>
    <x v="1"/>
    <x v="45"/>
    <n v="38957"/>
    <s v="Essendon"/>
    <n v="2.2000000000000002"/>
    <n v="4.8"/>
    <n v="7.12"/>
    <n v="10.14"/>
    <n v="74"/>
    <s v="Port Adelaide"/>
    <n v="2.7"/>
    <n v="5.8"/>
    <n v="6.9"/>
    <n v="11.12"/>
    <n v="78"/>
    <x v="8"/>
    <s v="Medium"/>
    <x v="0"/>
  </r>
  <r>
    <s v="2023R1607"/>
    <x v="11"/>
    <x v="15"/>
    <d v="2023-07-02T00:00:00"/>
    <n v="12.4"/>
    <n v="8.3000000000000007"/>
    <n v="0.4"/>
    <x v="1"/>
    <x v="6"/>
    <n v="66337"/>
    <s v="Hawthorn"/>
    <n v="0.3"/>
    <n v="0.5"/>
    <n v="5.8"/>
    <n v="7.1"/>
    <n v="52"/>
    <s v="Carlton"/>
    <n v="3.4"/>
    <n v="8.6999999999999993"/>
    <n v="11.1"/>
    <n v="17.100000000000001"/>
    <n v="112"/>
    <x v="1"/>
    <s v="High"/>
    <x v="0"/>
  </r>
  <r>
    <s v="2023R1608"/>
    <x v="11"/>
    <x v="15"/>
    <d v="2023-07-02T00:00:00"/>
    <n v="8.9"/>
    <n v="6.1"/>
    <n v="3.8"/>
    <x v="18"/>
    <x v="29"/>
    <n v="3413"/>
    <s v="Melbourne"/>
    <n v="1.5"/>
    <n v="2.9"/>
    <n v="4.12"/>
    <n v="5.15"/>
    <n v="45"/>
    <s v="Greater Western Sydney"/>
    <n v="1"/>
    <n v="3.3"/>
    <n v="6.4"/>
    <n v="7.5"/>
    <n v="47"/>
    <x v="15"/>
    <s v="Low"/>
    <x v="0"/>
  </r>
  <r>
    <s v="2023R1609"/>
    <x v="11"/>
    <x v="15"/>
    <d v="2023-07-02T00:00:00"/>
    <n v="19.399999999999999"/>
    <n v="3.1"/>
    <n v="0"/>
    <x v="21"/>
    <x v="10"/>
    <n v="35579"/>
    <s v="West Coast"/>
    <n v="4.0999999999999996"/>
    <n v="9.1999999999999993"/>
    <n v="12.2"/>
    <n v="12.5"/>
    <n v="77"/>
    <s v="St Kilda"/>
    <n v="3"/>
    <n v="5.2"/>
    <n v="11.7"/>
    <n v="12.13"/>
    <n v="85"/>
    <x v="11"/>
    <s v="Medium"/>
    <x v="0"/>
  </r>
  <r>
    <s v="2023R1701"/>
    <x v="11"/>
    <x v="16"/>
    <d v="2023-07-06T00:00:00"/>
    <n v="14.9"/>
    <n v="9.4"/>
    <n v="0.2"/>
    <x v="1"/>
    <x v="0"/>
    <n v="48443"/>
    <s v="Richmond"/>
    <n v="2.1"/>
    <n v="5.6"/>
    <n v="8.1199999999999992"/>
    <n v="12.16"/>
    <n v="88"/>
    <s v="Sydney"/>
    <n v="4.4000000000000004"/>
    <n v="8.6"/>
    <n v="10.8"/>
    <n v="11.9"/>
    <n v="75"/>
    <x v="13"/>
    <s v="Medium"/>
    <x v="1"/>
  </r>
  <r>
    <s v="2023R1702"/>
    <x v="11"/>
    <x v="16"/>
    <d v="2023-07-07T00:00:00"/>
    <n v="15"/>
    <n v="8.5"/>
    <m/>
    <x v="4"/>
    <x v="2"/>
    <n v="43482"/>
    <s v="Western Bulldogs"/>
    <n v="3.1"/>
    <n v="6.5"/>
    <n v="7.7"/>
    <n v="11.11"/>
    <n v="77"/>
    <s v="Collingwood"/>
    <n v="1.4"/>
    <n v="5.6"/>
    <n v="11.8"/>
    <n v="13.11"/>
    <n v="89"/>
    <x v="9"/>
    <s v="Medium"/>
    <x v="0"/>
  </r>
  <r>
    <s v="2023R1703"/>
    <x v="11"/>
    <x v="16"/>
    <d v="2023-07-08T00:00:00"/>
    <n v="21.9"/>
    <n v="6.7"/>
    <n v="0"/>
    <x v="6"/>
    <x v="3"/>
    <n v="24843"/>
    <s v="Brisbane"/>
    <n v="7.3"/>
    <n v="10.8"/>
    <n v="13.14"/>
    <n v="16.2"/>
    <n v="116"/>
    <s v="West Coast"/>
    <n v="2"/>
    <n v="2.2000000000000002"/>
    <n v="3.3"/>
    <n v="5.5"/>
    <n v="35"/>
    <x v="3"/>
    <s v="Low"/>
    <x v="1"/>
  </r>
  <r>
    <s v="2023R1704"/>
    <x v="11"/>
    <x v="16"/>
    <d v="2023-07-08T00:00:00"/>
    <n v="20.5"/>
    <n v="5.4"/>
    <n v="0"/>
    <x v="14"/>
    <x v="38"/>
    <n v="9007"/>
    <s v="Greater Western Sydney"/>
    <n v="5.3"/>
    <n v="7.9"/>
    <n v="9.1300000000000008"/>
    <n v="12.13"/>
    <n v="85"/>
    <s v="Hawthorn"/>
    <n v="3.4"/>
    <n v="7.7"/>
    <n v="8.8000000000000007"/>
    <n v="10.119999999999999"/>
    <n v="72"/>
    <x v="15"/>
    <s v="Low"/>
    <x v="1"/>
  </r>
  <r>
    <s v="2023R1705"/>
    <x v="11"/>
    <x v="16"/>
    <d v="2023-07-08T00:00:00"/>
    <n v="14.7"/>
    <n v="9.6999999999999993"/>
    <n v="0.4"/>
    <x v="4"/>
    <x v="45"/>
    <n v="30749"/>
    <s v="St Kilda"/>
    <n v="3.5"/>
    <n v="4.7"/>
    <n v="6.8"/>
    <n v="8.1"/>
    <n v="58"/>
    <s v="Melbourne"/>
    <n v="5"/>
    <n v="7.2"/>
    <n v="9.5"/>
    <n v="12.7"/>
    <n v="79"/>
    <x v="16"/>
    <s v="Medium"/>
    <x v="0"/>
  </r>
  <r>
    <s v="2023R1706"/>
    <x v="11"/>
    <x v="16"/>
    <d v="2023-07-08T00:00:00"/>
    <n v="15.1"/>
    <n v="11"/>
    <n v="7.2"/>
    <x v="17"/>
    <x v="11"/>
    <n v="31053"/>
    <s v="Port Adelaide"/>
    <n v="2.2000000000000002"/>
    <n v="5.3"/>
    <n v="14.5"/>
    <n v="16.100000000000001"/>
    <n v="106"/>
    <s v="Gold Coast"/>
    <n v="4.0999999999999996"/>
    <n v="6.3"/>
    <n v="7.4"/>
    <n v="11.7"/>
    <n v="73"/>
    <x v="8"/>
    <s v="Medium"/>
    <x v="1"/>
  </r>
  <r>
    <s v="2023R1707"/>
    <x v="11"/>
    <x v="16"/>
    <d v="2023-07-09T00:00:00"/>
    <n v="16.2"/>
    <n v="9.6999999999999993"/>
    <n v="0"/>
    <x v="10"/>
    <x v="6"/>
    <n v="21066"/>
    <s v="Geelong"/>
    <n v="8.5"/>
    <n v="11.5"/>
    <n v="14.8"/>
    <n v="19.11"/>
    <n v="125"/>
    <s v="North Melbourne"/>
    <n v="2"/>
    <n v="2.4"/>
    <n v="5.7"/>
    <n v="9.9"/>
    <n v="63"/>
    <x v="12"/>
    <s v="Low"/>
    <x v="1"/>
  </r>
  <r>
    <s v="2023R1708"/>
    <x v="11"/>
    <x v="16"/>
    <d v="2023-07-09T00:00:00"/>
    <n v="16.5"/>
    <n v="10"/>
    <n v="0"/>
    <x v="4"/>
    <x v="27"/>
    <n v="39606"/>
    <s v="Essendon"/>
    <n v="7.6"/>
    <n v="12.9"/>
    <n v="14.13"/>
    <n v="17.13"/>
    <n v="115"/>
    <s v="Adelaide"/>
    <n v="5.0999999999999996"/>
    <n v="7.2"/>
    <n v="9.5"/>
    <n v="15.7"/>
    <n v="97"/>
    <x v="6"/>
    <s v="Medium"/>
    <x v="1"/>
  </r>
  <r>
    <s v="2023R1709"/>
    <x v="11"/>
    <x v="16"/>
    <d v="2023-07-09T00:00:00"/>
    <n v="20.3"/>
    <n v="12.3"/>
    <n v="0.8"/>
    <x v="21"/>
    <x v="10"/>
    <n v="49469"/>
    <s v="Fremantle"/>
    <n v="0.3"/>
    <n v="2.7"/>
    <n v="2.8"/>
    <n v="6.9"/>
    <n v="45"/>
    <s v="Carlton"/>
    <n v="4.3"/>
    <n v="6.8"/>
    <n v="12.12"/>
    <n v="14.14"/>
    <n v="98"/>
    <x v="1"/>
    <s v="Medium"/>
    <x v="0"/>
  </r>
  <r>
    <s v="2023R1801"/>
    <x v="11"/>
    <x v="17"/>
    <d v="2023-07-13T00:00:00"/>
    <n v="21.5"/>
    <n v="7.3"/>
    <n v="0"/>
    <x v="7"/>
    <x v="0"/>
    <n v="26221"/>
    <s v="Sydney"/>
    <n v="2.2999999999999998"/>
    <n v="6.7"/>
    <n v="8.9"/>
    <n v="11.12"/>
    <n v="78"/>
    <s v="Western Bulldogs"/>
    <n v="5.4"/>
    <n v="6.4"/>
    <n v="9.6"/>
    <n v="11.1"/>
    <n v="76"/>
    <x v="0"/>
    <s v="Low"/>
    <x v="1"/>
  </r>
  <r>
    <s v="2023R1802"/>
    <x v="11"/>
    <x v="17"/>
    <d v="2023-07-14T00:00:00"/>
    <n v="13.9"/>
    <n v="9.1999999999999993"/>
    <n v="0"/>
    <x v="1"/>
    <x v="2"/>
    <n v="38030"/>
    <s v="Melbourne"/>
    <n v="6.2"/>
    <n v="8.3000000000000007"/>
    <n v="12.4"/>
    <n v="16.899999999999999"/>
    <n v="105"/>
    <s v="Brisbane"/>
    <n v="3.3"/>
    <n v="8.4"/>
    <n v="15.7"/>
    <n v="16.8"/>
    <n v="104"/>
    <x v="16"/>
    <s v="Medium"/>
    <x v="1"/>
  </r>
  <r>
    <s v="2023R1803"/>
    <x v="11"/>
    <x v="17"/>
    <d v="2023-07-15T00:00:00"/>
    <n v="13.5"/>
    <n v="8.8000000000000007"/>
    <n v="0"/>
    <x v="1"/>
    <x v="3"/>
    <n v="61157"/>
    <s v="Collingwood"/>
    <n v="4.0999999999999996"/>
    <n v="14.2"/>
    <n v="16.399999999999999"/>
    <n v="18.5"/>
    <n v="113"/>
    <s v="Fremantle"/>
    <n v="3.2"/>
    <n v="5.3"/>
    <n v="7.4"/>
    <n v="10.7"/>
    <n v="67"/>
    <x v="9"/>
    <s v="High"/>
    <x v="1"/>
  </r>
  <r>
    <s v="2023R1804"/>
    <x v="11"/>
    <x v="17"/>
    <d v="2023-07-15T00:00:00"/>
    <n v="21.8"/>
    <n v="12.7"/>
    <n v="0"/>
    <x v="2"/>
    <x v="9"/>
    <n v="13015"/>
    <s v="Gold Coast"/>
    <n v="3.2"/>
    <n v="5.6"/>
    <n v="9.6999999999999993"/>
    <n v="11.11"/>
    <n v="77"/>
    <s v="St Kilda"/>
    <n v="0.1"/>
    <n v="2.2000000000000002"/>
    <n v="5.3"/>
    <n v="8.3000000000000007"/>
    <n v="51"/>
    <x v="17"/>
    <s v="Low"/>
    <x v="1"/>
  </r>
  <r>
    <s v="2023R1805"/>
    <x v="11"/>
    <x v="17"/>
    <d v="2023-07-15T00:00:00"/>
    <n v="13.5"/>
    <n v="8.8000000000000007"/>
    <n v="0"/>
    <x v="4"/>
    <x v="38"/>
    <n v="34306"/>
    <s v="Carlton"/>
    <n v="3.6"/>
    <n v="9.8000000000000007"/>
    <n v="14.1"/>
    <n v="18.14"/>
    <n v="122"/>
    <s v="Port Adelaide"/>
    <n v="2.2000000000000002"/>
    <n v="4.7"/>
    <n v="9.9"/>
    <n v="10.119999999999999"/>
    <n v="72"/>
    <x v="1"/>
    <s v="Medium"/>
    <x v="1"/>
  </r>
  <r>
    <s v="2023R1806"/>
    <x v="11"/>
    <x v="17"/>
    <d v="2023-07-15T00:00:00"/>
    <n v="11.7"/>
    <n v="7"/>
    <n v="0"/>
    <x v="10"/>
    <x v="45"/>
    <n v="23185"/>
    <s v="Geelong"/>
    <n v="7.5"/>
    <n v="9.1"/>
    <n v="14.11"/>
    <n v="18.14"/>
    <n v="122"/>
    <s v="Essendon"/>
    <n v="0.1"/>
    <n v="3.2"/>
    <n v="4.2"/>
    <n v="7.3"/>
    <n v="45"/>
    <x v="12"/>
    <s v="Low"/>
    <x v="1"/>
  </r>
  <r>
    <s v="2023R1807"/>
    <x v="11"/>
    <x v="17"/>
    <d v="2023-07-15T00:00:00"/>
    <n v="14.1"/>
    <n v="6.9"/>
    <n v="0"/>
    <x v="17"/>
    <x v="11"/>
    <n v="36674"/>
    <s v="Adelaide"/>
    <n v="4.3"/>
    <n v="6.5"/>
    <n v="8.8000000000000007"/>
    <n v="8.9"/>
    <n v="57"/>
    <s v="Greater Western Sydney"/>
    <n v="3.4"/>
    <n v="3.6"/>
    <n v="5.9"/>
    <n v="10.11"/>
    <n v="71"/>
    <x v="15"/>
    <s v="Medium"/>
    <x v="0"/>
  </r>
  <r>
    <s v="2023R1808"/>
    <x v="11"/>
    <x v="17"/>
    <d v="2023-07-16T00:00:00"/>
    <n v="14.7"/>
    <n v="5.0999999999999996"/>
    <n v="0.2"/>
    <x v="4"/>
    <x v="6"/>
    <n v="30201"/>
    <s v="North Melbourne"/>
    <n v="1.1000000000000001"/>
    <n v="4.0999999999999996"/>
    <n v="5.2"/>
    <n v="6.4"/>
    <n v="40"/>
    <s v="Hawthorn"/>
    <n v="3.8"/>
    <n v="3.13"/>
    <n v="8.14"/>
    <n v="12.16"/>
    <n v="88"/>
    <x v="2"/>
    <s v="Medium"/>
    <x v="0"/>
  </r>
  <r>
    <s v="2023R1809"/>
    <x v="11"/>
    <x v="17"/>
    <d v="2023-07-16T00:00:00"/>
    <n v="19"/>
    <n v="1.9"/>
    <n v="0"/>
    <x v="21"/>
    <x v="10"/>
    <n v="40501"/>
    <s v="West Coast"/>
    <n v="1.1000000000000001"/>
    <n v="2.5"/>
    <n v="6.8"/>
    <n v="8.1199999999999992"/>
    <n v="60"/>
    <s v="Richmond"/>
    <n v="2.6"/>
    <n v="5.9"/>
    <n v="10.130000000000001"/>
    <n v="14.14"/>
    <n v="98"/>
    <x v="13"/>
    <s v="Medium"/>
    <x v="0"/>
  </r>
  <r>
    <s v="2023R1901"/>
    <x v="11"/>
    <x v="18"/>
    <d v="2023-07-21T00:00:00"/>
    <n v="13.5"/>
    <n v="5.5"/>
    <n v="1"/>
    <x v="4"/>
    <x v="2"/>
    <n v="43634"/>
    <s v="Essendon"/>
    <n v="3.2"/>
    <n v="5.3"/>
    <n v="6.5"/>
    <n v="7.7"/>
    <n v="49"/>
    <s v="Western Bulldogs"/>
    <n v="1.3"/>
    <n v="7.5"/>
    <n v="9.6999999999999993"/>
    <n v="13.12"/>
    <n v="90"/>
    <x v="14"/>
    <s v="Medium"/>
    <x v="0"/>
  </r>
  <r>
    <s v="2023R1902"/>
    <x v="11"/>
    <x v="18"/>
    <d v="2023-07-22T00:00:00"/>
    <n v="14.7"/>
    <n v="5"/>
    <n v="0"/>
    <x v="1"/>
    <x v="3"/>
    <n v="57654"/>
    <s v="Richmond"/>
    <n v="3.2"/>
    <n v="6.6"/>
    <n v="9.9"/>
    <n v="14.12"/>
    <n v="96"/>
    <s v="Hawthorn"/>
    <n v="4.2"/>
    <n v="10.3"/>
    <n v="15.3"/>
    <n v="15.5"/>
    <n v="95"/>
    <x v="13"/>
    <s v="High"/>
    <x v="1"/>
  </r>
  <r>
    <s v="2023R1903"/>
    <x v="11"/>
    <x v="18"/>
    <d v="2023-07-22T00:00:00"/>
    <n v="14.7"/>
    <n v="5"/>
    <n v="0"/>
    <x v="4"/>
    <x v="9"/>
    <n v="34954"/>
    <s v="Carlton"/>
    <n v="9.5"/>
    <n v="15.8"/>
    <n v="17.11"/>
    <n v="21.14"/>
    <n v="140"/>
    <s v="West Coast"/>
    <n v="0.2"/>
    <n v="2.4"/>
    <n v="5.8"/>
    <n v="10.9"/>
    <n v="69"/>
    <x v="1"/>
    <s v="Medium"/>
    <x v="1"/>
  </r>
  <r>
    <s v="2023R1904"/>
    <x v="11"/>
    <x v="18"/>
    <d v="2023-07-22T00:00:00"/>
    <n v="22.3"/>
    <n v="10"/>
    <n v="0"/>
    <x v="6"/>
    <x v="38"/>
    <n v="32586"/>
    <s v="Brisbane"/>
    <n v="2.5"/>
    <n v="4.8"/>
    <n v="7.9"/>
    <n v="9.1"/>
    <n v="64"/>
    <s v="Geelong"/>
    <n v="0.3"/>
    <n v="1.5"/>
    <n v="3.8"/>
    <n v="7.11"/>
    <n v="53"/>
    <x v="3"/>
    <s v="Medium"/>
    <x v="1"/>
  </r>
  <r>
    <s v="2023R1905"/>
    <x v="11"/>
    <x v="18"/>
    <d v="2023-07-22T00:00:00"/>
    <n v="19.100000000000001"/>
    <n v="6.5"/>
    <n v="2"/>
    <x v="21"/>
    <x v="16"/>
    <n v="42433"/>
    <s v="Fremantle"/>
    <n v="2.1"/>
    <n v="5.0999999999999996"/>
    <n v="9.1999999999999993"/>
    <n v="12.4"/>
    <n v="76"/>
    <s v="Sydney"/>
    <n v="6.2"/>
    <n v="10.5"/>
    <n v="13.7"/>
    <n v="16.899999999999999"/>
    <n v="105"/>
    <x v="0"/>
    <s v="Medium"/>
    <x v="0"/>
  </r>
  <r>
    <s v="2023R1906"/>
    <x v="11"/>
    <x v="18"/>
    <d v="2023-07-22T00:00:00"/>
    <n v="14.6"/>
    <n v="8.1999999999999993"/>
    <n v="0.2"/>
    <x v="17"/>
    <x v="11"/>
    <n v="47965"/>
    <s v="Port Adelaide"/>
    <n v="4"/>
    <n v="6.4"/>
    <n v="9.9"/>
    <n v="12.11"/>
    <n v="83"/>
    <s v="Collingwood"/>
    <n v="4.3"/>
    <n v="5.3"/>
    <n v="7.4"/>
    <n v="13.7"/>
    <n v="85"/>
    <x v="9"/>
    <s v="Medium"/>
    <x v="0"/>
  </r>
  <r>
    <s v="2023R1907"/>
    <x v="11"/>
    <x v="18"/>
    <d v="2023-07-23T00:00:00"/>
    <n v="14.4"/>
    <n v="-5.4"/>
    <n v="0"/>
    <x v="11"/>
    <x v="6"/>
    <n v="10026"/>
    <s v="Greater Western Sydney"/>
    <n v="3.2"/>
    <n v="6.7"/>
    <n v="12.8"/>
    <n v="15.13"/>
    <n v="103"/>
    <s v="Gold Coast"/>
    <n v="4.3"/>
    <n v="6.5"/>
    <n v="7.7"/>
    <n v="9.9"/>
    <n v="63"/>
    <x v="15"/>
    <s v="Low"/>
    <x v="1"/>
  </r>
  <r>
    <s v="2023R1908"/>
    <x v="11"/>
    <x v="18"/>
    <d v="2023-07-23T00:00:00"/>
    <n v="12.2"/>
    <n v="6.5"/>
    <n v="0"/>
    <x v="1"/>
    <x v="27"/>
    <n v="33122"/>
    <s v="Melbourne"/>
    <n v="2.2000000000000002"/>
    <n v="6.4"/>
    <n v="11.7"/>
    <n v="14.13"/>
    <n v="97"/>
    <s v="Adelaide"/>
    <n v="1.4"/>
    <n v="3.9"/>
    <n v="6.13"/>
    <n v="13.15"/>
    <n v="93"/>
    <x v="16"/>
    <s v="Medium"/>
    <x v="1"/>
  </r>
  <r>
    <s v="2023R1909"/>
    <x v="11"/>
    <x v="18"/>
    <d v="2023-07-23T00:00:00"/>
    <n v="12.2"/>
    <n v="6.5"/>
    <n v="0"/>
    <x v="4"/>
    <x v="12"/>
    <n v="18279"/>
    <s v="St Kilda"/>
    <n v="3.3"/>
    <n v="3.7"/>
    <n v="4.12"/>
    <n v="9.15"/>
    <n v="69"/>
    <s v="North Melbourne"/>
    <n v="2"/>
    <n v="6.1"/>
    <n v="8.4"/>
    <n v="9.6999999999999993"/>
    <n v="61"/>
    <x v="11"/>
    <s v="Low"/>
    <x v="1"/>
  </r>
  <r>
    <s v="2023R2001"/>
    <x v="11"/>
    <x v="19"/>
    <d v="2023-07-28T00:00:00"/>
    <n v="18"/>
    <n v="9.1999999999999993"/>
    <n v="8.1999999999999993"/>
    <x v="1"/>
    <x v="2"/>
    <n v="86785"/>
    <s v="Collingwood"/>
    <n v="3.4"/>
    <n v="4.5999999999999996"/>
    <n v="6.11"/>
    <n v="10.16"/>
    <n v="76"/>
    <s v="Carlton"/>
    <n v="3.4"/>
    <n v="7.5"/>
    <n v="10.6"/>
    <n v="14.9"/>
    <n v="93"/>
    <x v="1"/>
    <s v="High"/>
    <x v="0"/>
  </r>
  <r>
    <s v="2023R2002"/>
    <x v="11"/>
    <x v="19"/>
    <d v="2023-07-29T00:00:00"/>
    <n v="14"/>
    <n v="4.9000000000000004"/>
    <n v="0.2"/>
    <x v="20"/>
    <x v="3"/>
    <n v="9080"/>
    <s v="Western Bulldogs"/>
    <n v="3.5"/>
    <n v="6.1"/>
    <n v="9.1"/>
    <n v="10.130000000000001"/>
    <n v="73"/>
    <s v="Greater Western Sydney"/>
    <n v="1.3"/>
    <n v="2.5"/>
    <n v="8.8000000000000007"/>
    <n v="11.12"/>
    <n v="78"/>
    <x v="15"/>
    <s v="Low"/>
    <x v="0"/>
  </r>
  <r>
    <s v="2023R2003"/>
    <x v="11"/>
    <x v="19"/>
    <d v="2023-07-29T00:00:00"/>
    <n v="18.100000000000001"/>
    <n v="7.5"/>
    <n v="0"/>
    <x v="10"/>
    <x v="3"/>
    <n v="21619"/>
    <s v="Geelong"/>
    <n v="2.2000000000000002"/>
    <n v="5.4"/>
    <n v="6.1"/>
    <n v="9.1"/>
    <n v="64"/>
    <s v="Fremantle"/>
    <n v="0.2"/>
    <n v="5.5"/>
    <n v="7.7"/>
    <n v="10.11"/>
    <n v="71"/>
    <x v="5"/>
    <s v="Low"/>
    <x v="0"/>
  </r>
  <r>
    <s v="2023R2004"/>
    <x v="11"/>
    <x v="19"/>
    <d v="2023-07-29T00:00:00"/>
    <n v="24.3"/>
    <n v="11.7"/>
    <n v="0"/>
    <x v="2"/>
    <x v="38"/>
    <n v="14097"/>
    <s v="Gold Coast"/>
    <n v="2.2000000000000002"/>
    <n v="5.3"/>
    <n v="10.3"/>
    <n v="15.6"/>
    <n v="96"/>
    <s v="Brisbane"/>
    <n v="3.3"/>
    <n v="4.5999999999999996"/>
    <n v="6.1"/>
    <n v="7.13"/>
    <n v="55"/>
    <x v="17"/>
    <s v="Low"/>
    <x v="1"/>
  </r>
  <r>
    <s v="2023R2005"/>
    <x v="11"/>
    <x v="19"/>
    <d v="2023-07-29T00:00:00"/>
    <n v="18.3"/>
    <n v="10.4"/>
    <n v="0"/>
    <x v="4"/>
    <x v="45"/>
    <n v="38329"/>
    <s v="Essendon"/>
    <n v="5.2"/>
    <n v="7.4"/>
    <n v="10.6"/>
    <n v="15.9"/>
    <n v="99"/>
    <s v="Sydney"/>
    <n v="5.0999999999999996"/>
    <n v="10.5"/>
    <n v="14.7"/>
    <n v="15.11"/>
    <n v="101"/>
    <x v="0"/>
    <s v="Medium"/>
    <x v="0"/>
  </r>
  <r>
    <s v="2023R2006"/>
    <x v="11"/>
    <x v="19"/>
    <d v="2023-07-29T00:00:00"/>
    <n v="17"/>
    <n v="8.6999999999999993"/>
    <n v="0"/>
    <x v="17"/>
    <x v="11"/>
    <n v="50023"/>
    <s v="Adelaide"/>
    <n v="4.2"/>
    <n v="8.8000000000000007"/>
    <n v="11.11"/>
    <n v="16.16"/>
    <n v="112"/>
    <s v="Port Adelaide"/>
    <n v="2.2000000000000002"/>
    <n v="4.3"/>
    <n v="7.7"/>
    <n v="9.11"/>
    <n v="65"/>
    <x v="4"/>
    <s v="High"/>
    <x v="1"/>
  </r>
  <r>
    <s v="2023R2007"/>
    <x v="11"/>
    <x v="19"/>
    <d v="2023-07-30T00:00:00"/>
    <n v="17"/>
    <n v="8.9"/>
    <n v="0"/>
    <x v="4"/>
    <x v="6"/>
    <n v="22769"/>
    <s v="Hawthorn"/>
    <n v="3.1"/>
    <n v="6.4"/>
    <n v="12.6"/>
    <n v="14.9"/>
    <n v="93"/>
    <s v="St Kilda"/>
    <n v="9.1999999999999993"/>
    <n v="11.3"/>
    <n v="14.5"/>
    <n v="19.8"/>
    <n v="122"/>
    <x v="11"/>
    <s v="Low"/>
    <x v="0"/>
  </r>
  <r>
    <s v="2023R2008"/>
    <x v="11"/>
    <x v="19"/>
    <d v="2023-07-30T00:00:00"/>
    <n v="17"/>
    <n v="8.9"/>
    <n v="0"/>
    <x v="1"/>
    <x v="27"/>
    <n v="52294"/>
    <s v="Richmond"/>
    <n v="5.4"/>
    <n v="9.6999999999999993"/>
    <n v="13.8"/>
    <n v="15.8"/>
    <n v="98"/>
    <s v="Melbourne"/>
    <n v="3.5"/>
    <n v="8.5"/>
    <n v="14.6"/>
    <n v="20.100000000000001"/>
    <n v="130"/>
    <x v="16"/>
    <s v="High"/>
    <x v="0"/>
  </r>
  <r>
    <s v="2023R2009"/>
    <x v="11"/>
    <x v="19"/>
    <d v="2023-07-30T00:00:00"/>
    <n v="18.3"/>
    <n v="12.3"/>
    <n v="0.8"/>
    <x v="21"/>
    <x v="10"/>
    <n v="38231"/>
    <s v="West Coast"/>
    <n v="4.2"/>
    <n v="7.5"/>
    <n v="10.11"/>
    <n v="10.119999999999999"/>
    <n v="72"/>
    <s v="North Melbourne"/>
    <n v="1.1000000000000001"/>
    <n v="6.4"/>
    <n v="6.4"/>
    <n v="10.7"/>
    <n v="67"/>
    <x v="7"/>
    <s v="Medium"/>
    <x v="1"/>
  </r>
  <r>
    <s v="2023R2101"/>
    <x v="11"/>
    <x v="20"/>
    <d v="2023-08-04T00:00:00"/>
    <n v="17.3"/>
    <n v="12.3"/>
    <n v="0"/>
    <x v="4"/>
    <x v="2"/>
    <n v="39304"/>
    <s v="Western Bulldogs"/>
    <n v="9.3000000000000007"/>
    <n v="12.5"/>
    <n v="16.7"/>
    <n v="19.12"/>
    <n v="126"/>
    <s v="Richmond"/>
    <n v="2.1"/>
    <n v="5.5"/>
    <n v="7.8"/>
    <n v="10.11"/>
    <n v="71"/>
    <x v="14"/>
    <s v="Medium"/>
    <x v="1"/>
  </r>
  <r>
    <s v="2023R2102"/>
    <x v="11"/>
    <x v="20"/>
    <d v="2023-08-05T00:00:00"/>
    <n v="13.1"/>
    <n v="7.4"/>
    <n v="0"/>
    <x v="4"/>
    <x v="3"/>
    <n v="30742"/>
    <s v="Essendon"/>
    <n v="1.6"/>
    <n v="7.8"/>
    <n v="8.1"/>
    <n v="10.130000000000001"/>
    <n v="73"/>
    <s v="West Coast"/>
    <n v="2.2000000000000002"/>
    <n v="4.3"/>
    <n v="6.5"/>
    <n v="11.6"/>
    <n v="72"/>
    <x v="6"/>
    <s v="Medium"/>
    <x v="1"/>
  </r>
  <r>
    <s v="2023R2103"/>
    <x v="11"/>
    <x v="20"/>
    <d v="2023-08-05T00:00:00"/>
    <n v="13.4"/>
    <n v="5.9"/>
    <n v="0.2"/>
    <x v="17"/>
    <x v="14"/>
    <n v="35777"/>
    <s v="Adelaide"/>
    <n v="5.2"/>
    <n v="8.4"/>
    <n v="8.11"/>
    <n v="13.11"/>
    <n v="89"/>
    <s v="Gold Coast"/>
    <n v="0.3"/>
    <n v="3.6"/>
    <n v="6.6"/>
    <n v="9.6999999999999993"/>
    <n v="61"/>
    <x v="4"/>
    <s v="Medium"/>
    <x v="1"/>
  </r>
  <r>
    <s v="2023R2104"/>
    <x v="11"/>
    <x v="20"/>
    <d v="2023-08-05T00:00:00"/>
    <n v="13.1"/>
    <n v="7.4"/>
    <n v="0"/>
    <x v="1"/>
    <x v="38"/>
    <n v="62134"/>
    <s v="Hawthorn"/>
    <n v="4.2"/>
    <n v="6.4"/>
    <n v="12.7"/>
    <n v="16.899999999999999"/>
    <n v="105"/>
    <s v="Collingwood"/>
    <n v="0.3"/>
    <n v="4.5"/>
    <n v="8.5"/>
    <n v="11.7"/>
    <n v="73"/>
    <x v="2"/>
    <s v="High"/>
    <x v="1"/>
  </r>
  <r>
    <s v="2023R2105"/>
    <x v="11"/>
    <x v="20"/>
    <d v="2023-08-05T00:00:00"/>
    <n v="15.1"/>
    <n v="8.1"/>
    <n v="0"/>
    <x v="10"/>
    <x v="45"/>
    <n v="21279"/>
    <s v="Geelong"/>
    <n v="7.2"/>
    <n v="9.5"/>
    <n v="10.9"/>
    <n v="14.13"/>
    <n v="97"/>
    <s v="Port Adelaide"/>
    <n v="5.0999999999999996"/>
    <n v="6.6"/>
    <n v="10.8"/>
    <n v="12.13"/>
    <n v="85"/>
    <x v="12"/>
    <s v="Low"/>
    <x v="1"/>
  </r>
  <r>
    <s v="2023R2106"/>
    <x v="11"/>
    <x v="20"/>
    <d v="2023-08-05T00:00:00"/>
    <n v="17.899999999999999"/>
    <n v="9.5"/>
    <n v="0"/>
    <x v="14"/>
    <x v="42"/>
    <n v="19332"/>
    <s v="Greater Western Sydney"/>
    <n v="4.2"/>
    <n v="7.6"/>
    <n v="10.9"/>
    <n v="12.13"/>
    <n v="85"/>
    <s v="Sydney"/>
    <n v="5"/>
    <n v="11"/>
    <n v="13.2"/>
    <n v="15.6"/>
    <n v="96"/>
    <x v="0"/>
    <s v="Low"/>
    <x v="0"/>
  </r>
  <r>
    <s v="2023R2107"/>
    <x v="11"/>
    <x v="20"/>
    <d v="2023-08-06T00:00:00"/>
    <n v="15"/>
    <n v="7.9"/>
    <n v="0"/>
    <x v="8"/>
    <x v="6"/>
    <n v="8034"/>
    <s v="North Melbourne"/>
    <n v="5.5"/>
    <n v="8.8000000000000007"/>
    <n v="9.9"/>
    <n v="10.11"/>
    <n v="71"/>
    <s v="Melbourne"/>
    <n v="1.3"/>
    <n v="8.4"/>
    <n v="14.7"/>
    <n v="15.13"/>
    <n v="103"/>
    <x v="16"/>
    <s v="Low"/>
    <x v="0"/>
  </r>
  <r>
    <s v="2023R2108"/>
    <x v="11"/>
    <x v="20"/>
    <d v="2023-08-06T00:00:00"/>
    <n v="13.6"/>
    <n v="7.9"/>
    <n v="0"/>
    <x v="4"/>
    <x v="27"/>
    <n v="42656"/>
    <s v="St Kilda"/>
    <n v="3.1"/>
    <n v="7.2"/>
    <n v="8.3000000000000007"/>
    <n v="8.6"/>
    <n v="54"/>
    <s v="Carlton"/>
    <n v="2.4"/>
    <n v="3.4"/>
    <n v="6.7"/>
    <n v="10.130000000000001"/>
    <n v="73"/>
    <x v="1"/>
    <s v="Medium"/>
    <x v="0"/>
  </r>
  <r>
    <s v="2023R2109"/>
    <x v="11"/>
    <x v="20"/>
    <d v="2023-08-06T00:00:00"/>
    <n v="22.1"/>
    <n v="4.5"/>
    <n v="0"/>
    <x v="21"/>
    <x v="10"/>
    <n v="37845"/>
    <s v="Fremantle"/>
    <n v="2.2000000000000002"/>
    <n v="5.4"/>
    <n v="8.8000000000000007"/>
    <n v="11.8"/>
    <n v="74"/>
    <s v="Brisbane"/>
    <n v="1.4"/>
    <n v="3.5"/>
    <n v="8.8000000000000007"/>
    <n v="11.11"/>
    <n v="77"/>
    <x v="3"/>
    <s v="Medium"/>
    <x v="0"/>
  </r>
  <r>
    <s v="2023R2201"/>
    <x v="11"/>
    <x v="21"/>
    <d v="2023-08-11T00:00:00"/>
    <n v="14.8"/>
    <n v="8.6"/>
    <n v="0.4"/>
    <x v="1"/>
    <x v="2"/>
    <n v="78749"/>
    <s v="Collingwood"/>
    <n v="3.4"/>
    <n v="7.8"/>
    <n v="13.11"/>
    <n v="16.13"/>
    <n v="109"/>
    <s v="Geelong"/>
    <n v="6.2"/>
    <n v="8.3000000000000007"/>
    <n v="10.5"/>
    <n v="15.11"/>
    <n v="101"/>
    <x v="9"/>
    <s v="High"/>
    <x v="1"/>
  </r>
  <r>
    <s v="2023R2202"/>
    <x v="11"/>
    <x v="21"/>
    <d v="2023-08-12T00:00:00"/>
    <n v="15.7"/>
    <n v="9.8000000000000007"/>
    <n v="0.2"/>
    <x v="4"/>
    <x v="3"/>
    <n v="37231"/>
    <s v="North Melbourne"/>
    <n v="3"/>
    <n v="6.1"/>
    <n v="9.3000000000000007"/>
    <n v="12.5"/>
    <n v="77"/>
    <s v="Essendon"/>
    <n v="2.1"/>
    <n v="5.2"/>
    <n v="10.4"/>
    <n v="13.8"/>
    <n v="86"/>
    <x v="6"/>
    <s v="Medium"/>
    <x v="0"/>
  </r>
  <r>
    <s v="2023R2203"/>
    <x v="11"/>
    <x v="21"/>
    <d v="2023-08-12T00:00:00"/>
    <n v="22.3"/>
    <n v="7.7"/>
    <n v="0"/>
    <x v="7"/>
    <x v="3"/>
    <n v="33911"/>
    <s v="Sydney"/>
    <n v="3.2"/>
    <n v="9.1999999999999993"/>
    <n v="15.4"/>
    <n v="18.600000000000001"/>
    <n v="114"/>
    <s v="Gold Coast"/>
    <n v="4.0999999999999996"/>
    <n v="9.4"/>
    <n v="11.6"/>
    <n v="13.12"/>
    <n v="90"/>
    <x v="0"/>
    <s v="Medium"/>
    <x v="1"/>
  </r>
  <r>
    <s v="2023R2204"/>
    <x v="11"/>
    <x v="21"/>
    <d v="2023-08-12T00:00:00"/>
    <n v="26.4"/>
    <n v="10.1"/>
    <n v="0"/>
    <x v="6"/>
    <x v="38"/>
    <n v="30107"/>
    <s v="Brisbane"/>
    <n v="4.4000000000000004"/>
    <n v="7.6"/>
    <n v="14.8"/>
    <n v="15.9"/>
    <n v="99"/>
    <s v="Adelaide"/>
    <n v="4.0999999999999996"/>
    <n v="7.7"/>
    <n v="11.1"/>
    <n v="13.15"/>
    <n v="93"/>
    <x v="3"/>
    <s v="Medium"/>
    <x v="1"/>
  </r>
  <r>
    <s v="2023R2205"/>
    <x v="11"/>
    <x v="21"/>
    <d v="2023-08-12T00:00:00"/>
    <n v="15.7"/>
    <n v="9.8000000000000007"/>
    <n v="0.2"/>
    <x v="1"/>
    <x v="42"/>
    <n v="68577"/>
    <s v="Carlton"/>
    <n v="1.3"/>
    <n v="3.5"/>
    <n v="6.6"/>
    <n v="9.6"/>
    <n v="60"/>
    <s v="Melbourne"/>
    <n v="1"/>
    <n v="3.3"/>
    <n v="6.6"/>
    <n v="8.8000000000000007"/>
    <n v="56"/>
    <x v="1"/>
    <s v="High"/>
    <x v="1"/>
  </r>
  <r>
    <s v="2023R2206"/>
    <x v="11"/>
    <x v="21"/>
    <d v="2023-08-12T00:00:00"/>
    <n v="16.600000000000001"/>
    <n v="5.6"/>
    <n v="0"/>
    <x v="21"/>
    <x v="32"/>
    <n v="51172"/>
    <s v="West Coast"/>
    <n v="2.2000000000000002"/>
    <n v="2.5"/>
    <n v="2.6"/>
    <n v="4.9000000000000004"/>
    <n v="33"/>
    <s v="Fremantle"/>
    <n v="4.4000000000000004"/>
    <n v="10.8"/>
    <n v="17.11"/>
    <n v="20.14"/>
    <n v="134"/>
    <x v="5"/>
    <s v="High"/>
    <x v="0"/>
  </r>
  <r>
    <s v="2023R2207"/>
    <x v="11"/>
    <x v="21"/>
    <d v="2023-08-13T00:00:00"/>
    <n v="12"/>
    <n v="-1"/>
    <n v="0"/>
    <x v="12"/>
    <x v="6"/>
    <n v="12480"/>
    <s v="Hawthorn"/>
    <n v="1.1000000000000001"/>
    <n v="4.8"/>
    <n v="6.9"/>
    <n v="9.1300000000000008"/>
    <n v="67"/>
    <s v="Western Bulldogs"/>
    <n v="4.3"/>
    <n v="6.5"/>
    <n v="6.8"/>
    <n v="9.1"/>
    <n v="64"/>
    <x v="2"/>
    <s v="Low"/>
    <x v="1"/>
  </r>
  <r>
    <s v="2023R2208"/>
    <x v="11"/>
    <x v="21"/>
    <d v="2023-08-13T00:00:00"/>
    <n v="13"/>
    <n v="5.8"/>
    <n v="4.2"/>
    <x v="4"/>
    <x v="27"/>
    <n v="31119"/>
    <s v="St Kilda"/>
    <n v="5"/>
    <n v="10.199999999999999"/>
    <n v="13.6"/>
    <n v="14.9"/>
    <n v="93"/>
    <s v="Richmond"/>
    <n v="2.1"/>
    <n v="5.3"/>
    <n v="6.5"/>
    <n v="8.9"/>
    <n v="57"/>
    <x v="11"/>
    <s v="Medium"/>
    <x v="1"/>
  </r>
  <r>
    <s v="2023R2209"/>
    <x v="11"/>
    <x v="21"/>
    <d v="2023-08-13T00:00:00"/>
    <n v="14.9"/>
    <n v="10.4"/>
    <n v="1.6"/>
    <x v="17"/>
    <x v="7"/>
    <n v="32597"/>
    <s v="Port Adelaide"/>
    <n v="7.3"/>
    <n v="10.7"/>
    <n v="16.899999999999999"/>
    <n v="21.1"/>
    <n v="136"/>
    <s v="Greater Western Sydney"/>
    <n v="3"/>
    <n v="4.2"/>
    <n v="8.5"/>
    <n v="13.7"/>
    <n v="85"/>
    <x v="8"/>
    <s v="Medium"/>
    <x v="1"/>
  </r>
  <r>
    <s v="2023R2301"/>
    <x v="11"/>
    <x v="22"/>
    <d v="2023-08-18T00:00:00"/>
    <n v="14.1"/>
    <n v="7.8"/>
    <n v="4.8"/>
    <x v="4"/>
    <x v="2"/>
    <n v="38350"/>
    <s v="Collingwood"/>
    <n v="4.2"/>
    <n v="6.5"/>
    <n v="12.7"/>
    <n v="15.1"/>
    <n v="100"/>
    <s v="Brisbane"/>
    <n v="6.2"/>
    <n v="9.3000000000000007"/>
    <n v="14.7"/>
    <n v="19.100000000000001"/>
    <n v="124"/>
    <x v="3"/>
    <s v="Medium"/>
    <x v="0"/>
  </r>
  <r>
    <s v="2023R2302"/>
    <x v="11"/>
    <x v="22"/>
    <d v="2023-08-19T00:00:00"/>
    <n v="18.399999999999999"/>
    <n v="7.6"/>
    <n v="0"/>
    <x v="1"/>
    <x v="3"/>
    <n v="59555"/>
    <s v="Richmond"/>
    <n v="3.2"/>
    <n v="10.5"/>
    <n v="11.1"/>
    <n v="14.17"/>
    <n v="101"/>
    <s v="North Melbourne"/>
    <n v="2.2999999999999998"/>
    <n v="6.7"/>
    <n v="10.7"/>
    <n v="10.119999999999999"/>
    <n v="72"/>
    <x v="13"/>
    <s v="High"/>
    <x v="1"/>
  </r>
  <r>
    <s v="2023R2303"/>
    <x v="11"/>
    <x v="22"/>
    <d v="2023-08-19T00:00:00"/>
    <n v="20.9"/>
    <n v="14.4"/>
    <n v="0"/>
    <x v="2"/>
    <x v="9"/>
    <n v="19253"/>
    <s v="Gold Coast"/>
    <n v="6.5"/>
    <n v="7.7"/>
    <n v="9.6999999999999993"/>
    <n v="13.9"/>
    <n v="87"/>
    <s v="Carlton"/>
    <n v="1.2"/>
    <n v="7.5"/>
    <n v="8.1199999999999992"/>
    <n v="13.13"/>
    <n v="91"/>
    <x v="1"/>
    <s v="Low"/>
    <x v="0"/>
  </r>
  <r>
    <s v="2023R2304"/>
    <x v="11"/>
    <x v="22"/>
    <d v="2023-08-19T00:00:00"/>
    <n v="19.600000000000001"/>
    <n v="5.0999999999999996"/>
    <n v="0"/>
    <x v="14"/>
    <x v="38"/>
    <n v="10281"/>
    <s v="Greater Western Sydney"/>
    <n v="7.3"/>
    <n v="13.5"/>
    <n v="20.6"/>
    <n v="25.12"/>
    <n v="162"/>
    <s v="Essendon"/>
    <n v="1"/>
    <n v="2.1"/>
    <n v="4.4000000000000004"/>
    <n v="5.6"/>
    <n v="36"/>
    <x v="15"/>
    <s v="Low"/>
    <x v="1"/>
  </r>
  <r>
    <s v="2023R2305"/>
    <x v="11"/>
    <x v="22"/>
    <d v="2023-08-19T00:00:00"/>
    <n v="18.399999999999999"/>
    <n v="7.6"/>
    <n v="0"/>
    <x v="4"/>
    <x v="45"/>
    <n v="40103"/>
    <s v="St Kilda"/>
    <n v="4.3"/>
    <n v="6.8"/>
    <n v="9.14"/>
    <n v="12.16"/>
    <n v="88"/>
    <s v="Geelong"/>
    <n v="2.2999999999999998"/>
    <n v="4.4000000000000004"/>
    <n v="6.5"/>
    <n v="8.6999999999999993"/>
    <n v="55"/>
    <x v="11"/>
    <s v="Medium"/>
    <x v="1"/>
  </r>
  <r>
    <s v="2023R2306"/>
    <x v="11"/>
    <x v="22"/>
    <d v="2023-08-19T00:00:00"/>
    <n v="15.2"/>
    <n v="11.8"/>
    <n v="0.8"/>
    <x v="17"/>
    <x v="11"/>
    <n v="44817"/>
    <s v="Adelaide"/>
    <n v="1.3"/>
    <n v="4.3"/>
    <n v="6.5"/>
    <n v="10.130000000000001"/>
    <n v="73"/>
    <s v="Sydney"/>
    <n v="4.3"/>
    <n v="9.5"/>
    <n v="11.7"/>
    <n v="11.8"/>
    <n v="74"/>
    <x v="0"/>
    <s v="Medium"/>
    <x v="0"/>
  </r>
  <r>
    <s v="2023R2307"/>
    <x v="11"/>
    <x v="22"/>
    <d v="2023-08-20T00:00:00"/>
    <n v="18.7"/>
    <n v="12.3"/>
    <n v="0"/>
    <x v="4"/>
    <x v="6"/>
    <n v="23965"/>
    <s v="Western Bulldogs"/>
    <n v="3.2"/>
    <n v="5.7"/>
    <n v="10.1"/>
    <n v="12.13"/>
    <n v="85"/>
    <s v="West Coast"/>
    <n v="5.3"/>
    <n v="7.6"/>
    <n v="9.6999999999999993"/>
    <n v="14.8"/>
    <n v="92"/>
    <x v="7"/>
    <s v="Low"/>
    <x v="0"/>
  </r>
  <r>
    <s v="2023R2308"/>
    <x v="11"/>
    <x v="22"/>
    <d v="2023-08-20T00:00:00"/>
    <n v="18.7"/>
    <n v="12.3"/>
    <n v="0"/>
    <x v="1"/>
    <x v="27"/>
    <n v="50142"/>
    <s v="Melbourne"/>
    <n v="3.2"/>
    <n v="6.5"/>
    <n v="10.6"/>
    <n v="13.9"/>
    <n v="87"/>
    <s v="Hawthorn"/>
    <n v="4.2"/>
    <n v="6.3"/>
    <n v="8.5"/>
    <n v="9.6"/>
    <n v="60"/>
    <x v="16"/>
    <s v="High"/>
    <x v="1"/>
  </r>
  <r>
    <s v="2023R2309"/>
    <x v="11"/>
    <x v="22"/>
    <d v="2023-08-20T00:00:00"/>
    <n v="19.899999999999999"/>
    <n v="7"/>
    <n v="0"/>
    <x v="21"/>
    <x v="10"/>
    <n v="38360"/>
    <s v="Fremantle"/>
    <n v="2.4"/>
    <n v="4.7"/>
    <n v="5.8"/>
    <n v="8.1"/>
    <n v="58"/>
    <s v="Port Adelaide"/>
    <n v="2.2999999999999998"/>
    <n v="6.4"/>
    <n v="9.6"/>
    <n v="11.8"/>
    <n v="74"/>
    <x v="8"/>
    <s v="Medium"/>
    <x v="0"/>
  </r>
  <r>
    <s v="2023R2401"/>
    <x v="11"/>
    <x v="28"/>
    <d v="2023-08-25T00:00:00"/>
    <n v="21"/>
    <n v="10.4"/>
    <n v="0"/>
    <x v="1"/>
    <x v="2"/>
    <n v="74344"/>
    <s v="Essendon"/>
    <n v="0.2"/>
    <n v="2.4"/>
    <n v="2.1"/>
    <n v="3.13"/>
    <n v="31"/>
    <s v="Collingwood"/>
    <n v="8.1"/>
    <n v="12.2"/>
    <n v="14.3"/>
    <n v="16.5"/>
    <n v="101"/>
    <x v="9"/>
    <s v="High"/>
    <x v="0"/>
  </r>
  <r>
    <s v="2023R2402"/>
    <x v="11"/>
    <x v="28"/>
    <d v="2023-08-26T00:00:00"/>
    <n v="14.6"/>
    <n v="10.3"/>
    <n v="0"/>
    <x v="1"/>
    <x v="3"/>
    <n v="27951"/>
    <s v="Hawthorn"/>
    <n v="2"/>
    <n v="4.0999999999999996"/>
    <n v="7.4"/>
    <n v="8.8000000000000007"/>
    <n v="56"/>
    <s v="Fremantle"/>
    <n v="3.4"/>
    <n v="8.6"/>
    <n v="11.8"/>
    <n v="14.9"/>
    <n v="93"/>
    <x v="5"/>
    <s v="Low"/>
    <x v="0"/>
  </r>
  <r>
    <s v="2023R2403"/>
    <x v="11"/>
    <x v="28"/>
    <d v="2023-08-26T00:00:00"/>
    <n v="12.1"/>
    <n v="4.0999999999999996"/>
    <n v="0.6"/>
    <x v="8"/>
    <x v="3"/>
    <n v="4378"/>
    <s v="North Melbourne"/>
    <n v="2.2999999999999998"/>
    <n v="7.6"/>
    <n v="13.7"/>
    <n v="20.12"/>
    <n v="132"/>
    <s v="Gold Coast"/>
    <n v="4.2"/>
    <n v="8.6"/>
    <n v="10.9"/>
    <n v="14.13"/>
    <n v="97"/>
    <x v="10"/>
    <s v="Low"/>
    <x v="1"/>
  </r>
  <r>
    <s v="2023R2404"/>
    <x v="11"/>
    <x v="28"/>
    <d v="2023-08-26T00:00:00"/>
    <n v="24.1"/>
    <n v="11.8"/>
    <n v="0"/>
    <x v="6"/>
    <x v="38"/>
    <n v="31689"/>
    <s v="Brisbane"/>
    <n v="2.8"/>
    <n v="4.1100000000000003"/>
    <n v="7.11"/>
    <n v="9.18"/>
    <n v="72"/>
    <s v="St Kilda"/>
    <n v="3.1"/>
    <n v="3.3"/>
    <n v="7.5"/>
    <n v="9.6"/>
    <n v="60"/>
    <x v="3"/>
    <s v="Medium"/>
    <x v="1"/>
  </r>
  <r>
    <s v="2023R2405"/>
    <x v="11"/>
    <x v="28"/>
    <d v="2023-08-26T00:00:00"/>
    <n v="13.9"/>
    <n v="9.4"/>
    <n v="0"/>
    <x v="10"/>
    <x v="45"/>
    <n v="20533"/>
    <s v="Geelong"/>
    <n v="2.5"/>
    <n v="7.11"/>
    <n v="10.130000000000001"/>
    <n v="11.13"/>
    <n v="79"/>
    <s v="Western Bulldogs"/>
    <n v="3.1"/>
    <n v="6.2"/>
    <n v="10.5"/>
    <n v="16.8"/>
    <n v="104"/>
    <x v="14"/>
    <s v="Low"/>
    <x v="0"/>
  </r>
  <r>
    <s v="2023R2406"/>
    <x v="11"/>
    <x v="28"/>
    <d v="2023-08-26T00:00:00"/>
    <n v="24.3"/>
    <n v="9.5"/>
    <n v="0"/>
    <x v="21"/>
    <x v="32"/>
    <n v="47027"/>
    <s v="West Coast"/>
    <n v="3.1"/>
    <n v="8.3000000000000007"/>
    <n v="12.4"/>
    <n v="12.6"/>
    <n v="78"/>
    <s v="Adelaide"/>
    <n v="4.5"/>
    <n v="5.0999999999999996"/>
    <n v="11.17"/>
    <n v="17.21"/>
    <n v="123"/>
    <x v="4"/>
    <s v="Medium"/>
    <x v="0"/>
  </r>
  <r>
    <s v="2023R2407"/>
    <x v="11"/>
    <x v="28"/>
    <d v="2023-08-27T00:00:00"/>
    <n v="16"/>
    <n v="9.1"/>
    <n v="0"/>
    <x v="17"/>
    <x v="70"/>
    <n v="39860"/>
    <s v="Port Adelaide"/>
    <n v="4.3"/>
    <n v="6.7"/>
    <n v="8.1300000000000008"/>
    <n v="13.16"/>
    <n v="94"/>
    <s v="Richmond"/>
    <n v="3.4"/>
    <n v="5.1100000000000003"/>
    <n v="7.13"/>
    <n v="8.15"/>
    <n v="63"/>
    <x v="8"/>
    <s v="Medium"/>
    <x v="1"/>
  </r>
  <r>
    <s v="2023R2408"/>
    <x v="11"/>
    <x v="28"/>
    <d v="2023-08-27T00:00:00"/>
    <n v="20.8"/>
    <n v="9.8000000000000007"/>
    <n v="0"/>
    <x v="7"/>
    <x v="27"/>
    <n v="41753"/>
    <s v="Sydney"/>
    <n v="2.5"/>
    <n v="3.8"/>
    <n v="7.12"/>
    <n v="7.14"/>
    <n v="56"/>
    <s v="Melbourne"/>
    <n v="3.2"/>
    <n v="5.4"/>
    <n v="7.8"/>
    <n v="11.11"/>
    <n v="77"/>
    <x v="16"/>
    <s v="Medium"/>
    <x v="0"/>
  </r>
  <r>
    <s v="2023R2409"/>
    <x v="11"/>
    <x v="28"/>
    <d v="2023-08-27T00:00:00"/>
    <n v="16.399999999999999"/>
    <n v="7.6"/>
    <n v="0"/>
    <x v="4"/>
    <x v="32"/>
    <n v="44354"/>
    <s v="Carlton"/>
    <n v="4.3"/>
    <n v="7.5"/>
    <n v="9.5"/>
    <n v="11.7"/>
    <n v="73"/>
    <s v="Greater Western Sydney"/>
    <n v="3.2"/>
    <n v="8.4"/>
    <n v="13.7"/>
    <n v="16.899999999999999"/>
    <n v="105"/>
    <x v="15"/>
    <s v="Medium"/>
    <x v="0"/>
  </r>
  <r>
    <s v="2023QF01"/>
    <x v="11"/>
    <x v="23"/>
    <d v="2023-09-07T00:00:00"/>
    <n v="21.3"/>
    <n v="11"/>
    <n v="0"/>
    <x v="1"/>
    <x v="0"/>
    <n v="92636"/>
    <s v="Collingwood"/>
    <n v="4.2"/>
    <n v="5.3"/>
    <n v="9.4"/>
    <n v="9.6"/>
    <n v="60"/>
    <s v="Melbourne"/>
    <n v="1"/>
    <n v="2.4"/>
    <n v="4.9000000000000004"/>
    <n v="7.11"/>
    <n v="53"/>
    <x v="9"/>
    <s v="High"/>
    <x v="1"/>
  </r>
  <r>
    <s v="2023EF01"/>
    <x v="11"/>
    <x v="24"/>
    <d v="2023-09-08T00:00:00"/>
    <n v="11.5"/>
    <n v="7.2"/>
    <n v="4.5999999999999996"/>
    <x v="1"/>
    <x v="2"/>
    <n v="92026"/>
    <s v="Carlton"/>
    <n v="3.2"/>
    <n v="7.5"/>
    <n v="10.6"/>
    <n v="11.8"/>
    <n v="74"/>
    <s v="Sydney"/>
    <n v="1.5"/>
    <n v="2.6"/>
    <n v="7.9"/>
    <n v="9.14"/>
    <n v="68"/>
    <x v="1"/>
    <s v="High"/>
    <x v="1"/>
  </r>
  <r>
    <s v="2023EF02"/>
    <x v="11"/>
    <x v="24"/>
    <d v="2023-09-09T00:00:00"/>
    <n v="14.2"/>
    <n v="5.4"/>
    <n v="0.4"/>
    <x v="1"/>
    <x v="27"/>
    <n v="68465"/>
    <s v="St Kilda"/>
    <n v="2.2999999999999998"/>
    <n v="6.6"/>
    <n v="9.8000000000000007"/>
    <n v="11.11"/>
    <n v="77"/>
    <s v="Greater Western Sydney"/>
    <n v="5.3"/>
    <n v="10.5"/>
    <n v="13.9"/>
    <n v="15.11"/>
    <n v="101"/>
    <x v="15"/>
    <s v="High"/>
    <x v="0"/>
  </r>
  <r>
    <s v="2023QF02"/>
    <x v="11"/>
    <x v="23"/>
    <d v="2023-09-09T00:00:00"/>
    <n v="24.9"/>
    <n v="15.1"/>
    <n v="0"/>
    <x v="6"/>
    <x v="45"/>
    <n v="36020"/>
    <s v="Brisbane"/>
    <n v="3.3"/>
    <n v="8.4"/>
    <n v="16.5"/>
    <n v="19.899999999999999"/>
    <n v="123"/>
    <s v="Port Adelaide"/>
    <n v="1.4"/>
    <n v="5.6"/>
    <n v="9.9"/>
    <n v="11.9"/>
    <n v="75"/>
    <x v="3"/>
    <s v="Medium"/>
    <x v="1"/>
  </r>
  <r>
    <s v="2023SF01"/>
    <x v="11"/>
    <x v="25"/>
    <d v="2023-09-15T00:00:00"/>
    <n v="24.5"/>
    <n v="14.4"/>
    <n v="0"/>
    <x v="1"/>
    <x v="2"/>
    <n v="96412"/>
    <s v="Melbourne"/>
    <n v="3.3"/>
    <n v="4.7"/>
    <n v="7.11"/>
    <n v="9.17"/>
    <n v="71"/>
    <s v="Carlton"/>
    <n v="2.2000000000000002"/>
    <n v="5.3"/>
    <n v="7.5"/>
    <n v="11.7"/>
    <n v="73"/>
    <x v="1"/>
    <s v="High"/>
    <x v="0"/>
  </r>
  <r>
    <s v="2023SF02"/>
    <x v="11"/>
    <x v="25"/>
    <d v="2023-09-16T00:00:00"/>
    <n v="24"/>
    <n v="7.6"/>
    <n v="0"/>
    <x v="17"/>
    <x v="11"/>
    <n v="45520"/>
    <s v="Port Adelaide"/>
    <n v="4.0999999999999996"/>
    <n v="5.6"/>
    <n v="8.6999999999999993"/>
    <n v="9.16"/>
    <n v="70"/>
    <s v="Greater Western Sydney"/>
    <n v="4.4000000000000004"/>
    <n v="9.11"/>
    <n v="11.15"/>
    <n v="13.15"/>
    <n v="93"/>
    <x v="15"/>
    <s v="Medium"/>
    <x v="0"/>
  </r>
  <r>
    <s v="2023PF01"/>
    <x v="11"/>
    <x v="26"/>
    <d v="2023-09-22T00:00:00"/>
    <n v="15.3"/>
    <n v="5.7"/>
    <n v="0.6"/>
    <x v="1"/>
    <x v="2"/>
    <n v="97665"/>
    <s v="Collingwood"/>
    <n v="2.2000000000000002"/>
    <n v="2.6"/>
    <n v="7.7"/>
    <n v="8.1"/>
    <n v="58"/>
    <s v="Greater Western Sydney"/>
    <n v="0.3"/>
    <n v="4.4000000000000004"/>
    <n v="6.9"/>
    <n v="8.9"/>
    <n v="57"/>
    <x v="9"/>
    <s v="High"/>
    <x v="1"/>
  </r>
  <r>
    <s v="2023PF02"/>
    <x v="11"/>
    <x v="26"/>
    <d v="2023-09-23T00:00:00"/>
    <n v="24.1"/>
    <n v="14.2"/>
    <n v="0"/>
    <x v="6"/>
    <x v="25"/>
    <n v="36012"/>
    <s v="Brisbane"/>
    <n v="1.2"/>
    <n v="6.6"/>
    <n v="9.9"/>
    <n v="11.13"/>
    <n v="79"/>
    <s v="Carlton"/>
    <n v="5.0999999999999996"/>
    <n v="6.3"/>
    <n v="6.7"/>
    <n v="9.9"/>
    <n v="63"/>
    <x v="3"/>
    <s v="Medium"/>
    <x v="1"/>
  </r>
  <r>
    <s v="2023GF01"/>
    <x v="11"/>
    <x v="27"/>
    <d v="2023-09-30T00:00:00"/>
    <n v="29.4"/>
    <n v="17"/>
    <n v="0"/>
    <x v="1"/>
    <x v="26"/>
    <n v="100024"/>
    <s v="Collingwood"/>
    <n v="4.4000000000000004"/>
    <n v="9.9"/>
    <n v="10.15"/>
    <n v="12.18"/>
    <n v="90"/>
    <s v="Brisbane"/>
    <n v="3"/>
    <n v="9.3000000000000007"/>
    <n v="11.5"/>
    <n v="13.8"/>
    <n v="86"/>
    <x v="9"/>
    <s v="High"/>
    <x v="1"/>
  </r>
  <r>
    <s v="2024OOR"/>
    <x v="12"/>
    <x v="29"/>
    <d v="2024-03-07T00:00:00"/>
    <n v="25.5"/>
    <n v="21.4"/>
    <n v="0"/>
    <x v="7"/>
    <x v="42"/>
    <n v="40012"/>
    <s v="Sydney"/>
    <n v="3.3"/>
    <n v="4.3"/>
    <n v="7.1"/>
    <n v="12.14"/>
    <n v="86"/>
    <s v="Melbourne"/>
    <n v="1.6"/>
    <n v="2.8"/>
    <n v="7.8"/>
    <n v="9.1"/>
    <n v="64"/>
    <x v="0"/>
    <s v="Medium"/>
    <x v="1"/>
  </r>
  <r>
    <s v="2024OR01"/>
    <x v="12"/>
    <x v="29"/>
    <d v="2024-03-08T00:00:00"/>
    <n v="29.6"/>
    <n v="20.6"/>
    <n v="2.4"/>
    <x v="6"/>
    <x v="23"/>
    <n v="33367"/>
    <s v="Brisbane"/>
    <n v="7.2"/>
    <n v="9.5"/>
    <n v="10.11"/>
    <n v="12.13"/>
    <n v="85"/>
    <s v="Carlton"/>
    <n v="2"/>
    <n v="4.4000000000000004"/>
    <n v="11.6"/>
    <n v="13.8"/>
    <n v="86"/>
    <x v="1"/>
    <s v="Medium"/>
    <x v="0"/>
  </r>
  <r>
    <s v="2024OR02"/>
    <x v="12"/>
    <x v="29"/>
    <d v="2024-03-09T00:00:00"/>
    <n v="27.9"/>
    <n v="21.8"/>
    <n v="3.2"/>
    <x v="2"/>
    <x v="27"/>
    <n v="22086"/>
    <s v="Gold Coast"/>
    <n v="5.4"/>
    <n v="11.8"/>
    <n v="11.11"/>
    <n v="14.15"/>
    <n v="99"/>
    <s v="Richmond"/>
    <n v="1"/>
    <n v="2.1"/>
    <n v="8.3000000000000007"/>
    <n v="9.6"/>
    <n v="60"/>
    <x v="17"/>
    <s v="Low"/>
    <x v="1"/>
  </r>
  <r>
    <s v="2024OR03"/>
    <x v="12"/>
    <x v="29"/>
    <d v="2024-03-09T00:00:00"/>
    <n v="31.1"/>
    <n v="18.2"/>
    <n v="0.2"/>
    <x v="14"/>
    <x v="42"/>
    <n v="21235"/>
    <s v="Greater Western Sydney"/>
    <n v="5.2"/>
    <n v="10.5"/>
    <n v="14.5"/>
    <n v="18.600000000000001"/>
    <n v="114"/>
    <s v="Collingwood"/>
    <n v="3.6"/>
    <n v="6.1"/>
    <n v="6.13"/>
    <n v="11.16"/>
    <n v="82"/>
    <x v="15"/>
    <s v="Low"/>
    <x v="1"/>
  </r>
  <r>
    <s v="2024OR01"/>
    <x v="12"/>
    <x v="29"/>
    <d v="2024-03-14T00:00:00"/>
    <n v="24"/>
    <n v="14.9"/>
    <n v="2.8"/>
    <x v="1"/>
    <x v="42"/>
    <n v="83881"/>
    <s v="Carlton"/>
    <n v="3.3"/>
    <n v="6.9"/>
    <n v="9.11"/>
    <n v="12.14"/>
    <n v="86"/>
    <s v="Richmond"/>
    <n v="5.2"/>
    <n v="7.4"/>
    <n v="11.7"/>
    <n v="12.9"/>
    <n v="81"/>
    <x v="1"/>
    <s v="High"/>
    <x v="1"/>
  </r>
  <r>
    <s v="2024OR02"/>
    <x v="12"/>
    <x v="29"/>
    <d v="2024-03-15T00:00:00"/>
    <n v="27.8"/>
    <n v="13.4"/>
    <n v="0"/>
    <x v="1"/>
    <x v="8"/>
    <n v="78933"/>
    <s v="Collingwood"/>
    <n v="3.1"/>
    <n v="5.2"/>
    <n v="6.5"/>
    <n v="10.9"/>
    <n v="69"/>
    <s v="Sydney"/>
    <n v="2.6"/>
    <n v="7.8"/>
    <n v="12.1"/>
    <n v="15.12"/>
    <n v="102"/>
    <x v="0"/>
    <s v="High"/>
    <x v="0"/>
  </r>
  <r>
    <s v="2024OR03"/>
    <x v="12"/>
    <x v="29"/>
    <d v="2024-03-16T00:00:00"/>
    <n v="30.1"/>
    <n v="13.6"/>
    <n v="0"/>
    <x v="1"/>
    <x v="3"/>
    <n v="73805"/>
    <s v="Essendon"/>
    <n v="4.2"/>
    <n v="7.3"/>
    <n v="12.3"/>
    <n v="17.5"/>
    <n v="107"/>
    <s v="Hawthorn"/>
    <n v="2.7"/>
    <n v="5.1100000000000003"/>
    <n v="9.14"/>
    <n v="11.17"/>
    <n v="83"/>
    <x v="6"/>
    <s v="High"/>
    <x v="1"/>
  </r>
  <r>
    <s v="2024OR04"/>
    <x v="12"/>
    <x v="29"/>
    <d v="2024-03-16T00:00:00"/>
    <n v="25.7"/>
    <n v="16"/>
    <n v="0.2"/>
    <x v="14"/>
    <x v="38"/>
    <n v="8034"/>
    <s v="Greater Western Sydney"/>
    <n v="4.3"/>
    <n v="10.7"/>
    <n v="15.11"/>
    <n v="17.190000000000001"/>
    <n v="121"/>
    <s v="North Melbourne"/>
    <n v="2"/>
    <n v="8"/>
    <n v="10.4"/>
    <n v="13.4"/>
    <n v="82"/>
    <x v="15"/>
    <s v="Low"/>
    <x v="1"/>
  </r>
  <r>
    <s v="2024OR05"/>
    <x v="12"/>
    <x v="29"/>
    <d v="2024-03-16T00:00:00"/>
    <n v="29.6"/>
    <n v="12.1"/>
    <n v="0"/>
    <x v="10"/>
    <x v="42"/>
    <n v="39352"/>
    <s v="Geelong"/>
    <n v="2.2999999999999998"/>
    <n v="6.7"/>
    <n v="6.13"/>
    <n v="10.16"/>
    <n v="76"/>
    <s v="St Kilda"/>
    <n v="1.5"/>
    <n v="4.5999999999999996"/>
    <n v="5.9"/>
    <n v="9.14"/>
    <n v="68"/>
    <x v="12"/>
    <s v="Medium"/>
    <x v="1"/>
  </r>
  <r>
    <s v="2024OR06"/>
    <x v="12"/>
    <x v="29"/>
    <d v="2024-03-16T00:00:00"/>
    <n v="27.1"/>
    <n v="20.6"/>
    <n v="2.2000000000000002"/>
    <x v="2"/>
    <x v="11"/>
    <n v="11466"/>
    <s v="Gold Coast"/>
    <n v="3.2"/>
    <n v="5.4"/>
    <n v="7.9"/>
    <n v="8.1199999999999992"/>
    <n v="60"/>
    <s v="Adelaide"/>
    <n v="1.1000000000000001"/>
    <n v="1.2"/>
    <n v="3.4"/>
    <n v="8.6"/>
    <n v="54"/>
    <x v="17"/>
    <s v="Low"/>
    <x v="1"/>
  </r>
  <r>
    <s v="2024OR07"/>
    <x v="12"/>
    <x v="29"/>
    <d v="2024-03-17T00:00:00"/>
    <n v="30.5"/>
    <n v="17.3"/>
    <n v="0"/>
    <x v="1"/>
    <x v="71"/>
    <n v="44100"/>
    <s v="Melbourne"/>
    <n v="4.4000000000000004"/>
    <n v="8.5"/>
    <n v="10.8"/>
    <n v="16.13"/>
    <n v="109"/>
    <s v="Western Bulldogs"/>
    <n v="4.3"/>
    <n v="6.5"/>
    <n v="7.7"/>
    <n v="9.1"/>
    <n v="64"/>
    <x v="16"/>
    <s v="Medium"/>
    <x v="1"/>
  </r>
  <r>
    <s v="2024OR08"/>
    <x v="12"/>
    <x v="29"/>
    <d v="2024-03-17T00:00:00"/>
    <n v="29.9"/>
    <n v="20.3"/>
    <n v="1.6"/>
    <x v="17"/>
    <x v="72"/>
    <n v="34078"/>
    <s v="Port Adelaide"/>
    <n v="3.6"/>
    <n v="9.1"/>
    <n v="11.15"/>
    <n v="16.239999999999998"/>
    <n v="120"/>
    <s v="West Coast"/>
    <n v="3.1"/>
    <n v="5.3"/>
    <n v="7.7"/>
    <n v="10.1"/>
    <n v="70"/>
    <x v="8"/>
    <s v="Medium"/>
    <x v="1"/>
  </r>
  <r>
    <s v="2024OR09"/>
    <x v="12"/>
    <x v="29"/>
    <d v="2024-03-17T00:00:00"/>
    <n v="28.9"/>
    <n v="16.2"/>
    <n v="0"/>
    <x v="21"/>
    <x v="73"/>
    <n v="40604"/>
    <s v="Fremantle"/>
    <n v="2.2000000000000002"/>
    <n v="7.5"/>
    <n v="11.9"/>
    <n v="14.9"/>
    <n v="93"/>
    <s v="Brisbane"/>
    <n v="4.3"/>
    <n v="4.5"/>
    <n v="5.7"/>
    <n v="10.1"/>
    <n v="70"/>
    <x v="5"/>
    <s v="Medium"/>
    <x v="1"/>
  </r>
  <r>
    <s v="2024R0101"/>
    <x v="12"/>
    <x v="0"/>
    <d v="2024-03-21T00:00:00"/>
    <n v="21.2"/>
    <n v="8.8000000000000007"/>
    <n v="0"/>
    <x v="1"/>
    <x v="42"/>
    <n v="69517"/>
    <s v="St Kilda"/>
    <n v="5.0999999999999996"/>
    <n v="6.2"/>
    <n v="11.7"/>
    <n v="14.1"/>
    <n v="94"/>
    <s v="Collingwood"/>
    <n v="3.1"/>
    <n v="7.4"/>
    <n v="8.5"/>
    <n v="12.7"/>
    <n v="79"/>
    <x v="11"/>
    <s v="High"/>
    <x v="1"/>
  </r>
  <r>
    <s v="2024R0102"/>
    <x v="12"/>
    <x v="0"/>
    <d v="2024-03-22T00:00:00"/>
    <n v="24.9"/>
    <n v="10.199999999999999"/>
    <n v="0"/>
    <x v="17"/>
    <x v="11"/>
    <n v="44758"/>
    <s v="Adelaide"/>
    <n v="3.2"/>
    <n v="5.5"/>
    <n v="8.6999999999999993"/>
    <n v="11.11"/>
    <n v="77"/>
    <s v="Geelong"/>
    <n v="6.3"/>
    <n v="7.5"/>
    <n v="12.7"/>
    <n v="14.12"/>
    <n v="96"/>
    <x v="12"/>
    <s v="Medium"/>
    <x v="0"/>
  </r>
  <r>
    <s v="2024R0103"/>
    <x v="12"/>
    <x v="0"/>
    <d v="2024-03-23T00:00:00"/>
    <n v="20.5"/>
    <n v="11.9"/>
    <n v="0"/>
    <x v="4"/>
    <x v="3"/>
    <n v="17589"/>
    <s v="North Melbourne"/>
    <n v="4.0999999999999996"/>
    <n v="8.4"/>
    <n v="9.5"/>
    <n v="11.1"/>
    <n v="76"/>
    <s v="Fremantle"/>
    <n v="2.1"/>
    <n v="5.5"/>
    <n v="12.1"/>
    <n v="15.12"/>
    <n v="102"/>
    <x v="5"/>
    <s v="Low"/>
    <x v="0"/>
  </r>
  <r>
    <s v="2024R0104"/>
    <x v="12"/>
    <x v="0"/>
    <d v="2024-03-23T00:00:00"/>
    <n v="20.5"/>
    <n v="11.9"/>
    <n v="0"/>
    <x v="1"/>
    <x v="38"/>
    <n v="43960"/>
    <s v="Hawthorn"/>
    <n v="0.1"/>
    <n v="2.2999999999999998"/>
    <n v="4.5999999999999996"/>
    <n v="5.8"/>
    <n v="38"/>
    <s v="Melbourne"/>
    <n v="5.3"/>
    <n v="6.5"/>
    <n v="10.7"/>
    <n v="14.9"/>
    <n v="93"/>
    <x v="16"/>
    <s v="Medium"/>
    <x v="0"/>
  </r>
  <r>
    <s v="2024R0105"/>
    <x v="12"/>
    <x v="0"/>
    <d v="2024-03-23T00:00:00"/>
    <n v="24.2"/>
    <n v="16.2"/>
    <n v="0"/>
    <x v="7"/>
    <x v="42"/>
    <n v="34954"/>
    <s v="Sydney"/>
    <n v="4.4000000000000004"/>
    <n v="8.9"/>
    <n v="13.13"/>
    <n v="19.170000000000002"/>
    <n v="131"/>
    <s v="Essendon"/>
    <n v="4.0999999999999996"/>
    <n v="8.5"/>
    <n v="10.8"/>
    <n v="15.11"/>
    <n v="101"/>
    <x v="0"/>
    <s v="Medium"/>
    <x v="1"/>
  </r>
  <r>
    <s v="2024R0106"/>
    <x v="12"/>
    <x v="0"/>
    <d v="2024-03-24T00:00:00"/>
    <n v="20.7"/>
    <n v="5.3"/>
    <n v="0"/>
    <x v="20"/>
    <x v="71"/>
    <n v="9752"/>
    <s v="Western Bulldogs"/>
    <n v="9.1"/>
    <n v="10.3"/>
    <n v="14.4"/>
    <n v="18.7"/>
    <n v="115"/>
    <s v="Gold Coast"/>
    <n v="2.2000000000000002"/>
    <n v="5.5"/>
    <n v="9.6"/>
    <n v="10.7"/>
    <n v="67"/>
    <x v="14"/>
    <s v="Low"/>
    <x v="1"/>
  </r>
  <r>
    <s v="2024R0107"/>
    <x v="12"/>
    <x v="0"/>
    <d v="2024-03-24T00:00:00"/>
    <n v="23.8"/>
    <n v="10.3"/>
    <n v="0"/>
    <x v="1"/>
    <x v="74"/>
    <n v="30254"/>
    <s v="Richmond"/>
    <n v="3.2"/>
    <n v="7.8"/>
    <n v="11.11"/>
    <n v="13.14"/>
    <n v="92"/>
    <s v="Port Adelaide"/>
    <n v="3.7"/>
    <n v="5.9"/>
    <n v="12.12"/>
    <n v="18.14"/>
    <n v="122"/>
    <x v="8"/>
    <s v="Medium"/>
    <x v="0"/>
  </r>
  <r>
    <s v="2024R0108"/>
    <x v="12"/>
    <x v="0"/>
    <d v="2024-03-24T00:00:00"/>
    <n v="28.7"/>
    <n v="15.6"/>
    <n v="0"/>
    <x v="21"/>
    <x v="73"/>
    <n v="42401"/>
    <s v="West Coast"/>
    <n v="2.2999999999999998"/>
    <n v="2.5"/>
    <n v="2.7"/>
    <n v="5.13"/>
    <n v="43"/>
    <s v="Greater Western Sydney"/>
    <n v="5.4"/>
    <n v="8.8000000000000007"/>
    <n v="11.11"/>
    <n v="16.12"/>
    <n v="108"/>
    <x v="15"/>
    <s v="Medium"/>
    <x v="0"/>
  </r>
  <r>
    <s v="2024R0201"/>
    <x v="12"/>
    <x v="1"/>
    <d v="2024-03-28T00:00:00"/>
    <n v="28.6"/>
    <n v="20.100000000000001"/>
    <n v="7.2"/>
    <x v="6"/>
    <x v="59"/>
    <n v="34022"/>
    <s v="Brisbane"/>
    <n v="1.3"/>
    <n v="5.8"/>
    <n v="6.1"/>
    <n v="10.119999999999999"/>
    <n v="72"/>
    <s v="Collingwood"/>
    <n v="5.3"/>
    <n v="5.3"/>
    <n v="10.6"/>
    <n v="14.8"/>
    <n v="92"/>
    <x v="9"/>
    <s v="Medium"/>
    <x v="0"/>
  </r>
  <r>
    <s v="2024R0202"/>
    <x v="12"/>
    <x v="1"/>
    <d v="2024-03-29T00:00:00"/>
    <n v="30.3"/>
    <n v="11.9"/>
    <n v="0"/>
    <x v="4"/>
    <x v="50"/>
    <n v="47565"/>
    <s v="North Melbourne"/>
    <n v="3.2"/>
    <n v="6.3"/>
    <n v="11.5"/>
    <n v="12.9"/>
    <n v="81"/>
    <s v="Carlton"/>
    <n v="5.6"/>
    <n v="10.8"/>
    <n v="16.100000000000001"/>
    <n v="21.11"/>
    <n v="137"/>
    <x v="1"/>
    <s v="Medium"/>
    <x v="0"/>
  </r>
  <r>
    <s v="2024R0203"/>
    <x v="12"/>
    <x v="1"/>
    <d v="2024-03-29T00:00:00"/>
    <n v="26.9"/>
    <n v="12.5"/>
    <n v="0"/>
    <x v="21"/>
    <x v="69"/>
    <n v="51037"/>
    <s v="Fremantle"/>
    <n v="2.2000000000000002"/>
    <n v="4.7"/>
    <n v="5.12"/>
    <n v="9.15"/>
    <n v="69"/>
    <s v="Adelaide"/>
    <n v="2.5"/>
    <n v="3.5"/>
    <n v="4.8"/>
    <n v="4.0999999999999996"/>
    <n v="34"/>
    <x v="5"/>
    <s v="High"/>
    <x v="1"/>
  </r>
  <r>
    <s v="2024R0204"/>
    <x v="12"/>
    <x v="1"/>
    <d v="2024-03-30T00:00:00"/>
    <n v="24.8"/>
    <n v="11.6"/>
    <n v="0"/>
    <x v="4"/>
    <x v="50"/>
    <n v="44412"/>
    <s v="Essendon"/>
    <n v="3.1"/>
    <n v="5.3"/>
    <n v="8.5"/>
    <n v="10.11"/>
    <n v="71"/>
    <s v="St Kilda"/>
    <n v="4.4000000000000004"/>
    <n v="6.8"/>
    <n v="8.1199999999999992"/>
    <n v="9.1300000000000008"/>
    <n v="67"/>
    <x v="6"/>
    <s v="Medium"/>
    <x v="1"/>
  </r>
  <r>
    <s v="2024R0205"/>
    <x v="12"/>
    <x v="1"/>
    <d v="2024-03-30T00:00:00"/>
    <n v="28.8"/>
    <n v="13.7"/>
    <n v="0"/>
    <x v="17"/>
    <x v="65"/>
    <n v="38105"/>
    <s v="Port Adelaide"/>
    <n v="4.0999999999999996"/>
    <n v="7.3"/>
    <n v="10.8"/>
    <n v="13.11"/>
    <n v="89"/>
    <s v="Melbourne"/>
    <n v="3.2"/>
    <n v="7.3"/>
    <n v="10.4"/>
    <n v="15.6"/>
    <n v="96"/>
    <x v="16"/>
    <s v="Medium"/>
    <x v="0"/>
  </r>
  <r>
    <s v="2024R0206"/>
    <x v="12"/>
    <x v="1"/>
    <d v="2024-03-31T00:00:00"/>
    <n v="22.6"/>
    <n v="13.3"/>
    <n v="0"/>
    <x v="4"/>
    <x v="71"/>
    <n v="22991"/>
    <s v="Western Bulldogs"/>
    <n v="2.4"/>
    <n v="8.6"/>
    <n v="11.8"/>
    <n v="16.100000000000001"/>
    <n v="106"/>
    <s v="West Coast"/>
    <n v="2.2000000000000002"/>
    <n v="2.2999999999999998"/>
    <n v="2.7"/>
    <n v="3.12"/>
    <n v="30"/>
    <x v="14"/>
    <s v="Low"/>
    <x v="1"/>
  </r>
  <r>
    <s v="2024R0207"/>
    <x v="12"/>
    <x v="1"/>
    <d v="2024-03-31T00:00:00"/>
    <n v="22.6"/>
    <n v="13.3"/>
    <n v="0"/>
    <x v="1"/>
    <x v="74"/>
    <n v="45112"/>
    <s v="Richmond"/>
    <n v="4.3"/>
    <n v="5.9"/>
    <n v="10.130000000000001"/>
    <n v="11.16"/>
    <n v="82"/>
    <s v="Sydney"/>
    <n v="2.1"/>
    <n v="7.5"/>
    <n v="8.9"/>
    <n v="11.11"/>
    <n v="77"/>
    <x v="13"/>
    <s v="Medium"/>
    <x v="1"/>
  </r>
  <r>
    <s v="2024R0208"/>
    <x v="12"/>
    <x v="1"/>
    <d v="2024-04-01T00:00:00"/>
    <n v="27.8"/>
    <n v="12.8"/>
    <n v="0"/>
    <x v="1"/>
    <x v="27"/>
    <n v="67020"/>
    <s v="Hawthorn"/>
    <n v="1.1000000000000001"/>
    <n v="6.3"/>
    <n v="8.4"/>
    <n v="10.1"/>
    <n v="70"/>
    <s v="Geelong"/>
    <n v="7.1"/>
    <n v="8.1999999999999993"/>
    <n v="14.4"/>
    <n v="17.399999999999999"/>
    <n v="106"/>
    <x v="12"/>
    <s v="High"/>
    <x v="0"/>
  </r>
  <r>
    <s v="2024R0301"/>
    <x v="12"/>
    <x v="2"/>
    <d v="2024-04-04T00:00:00"/>
    <n v="21.3"/>
    <n v="13.1"/>
    <n v="0.4"/>
    <x v="17"/>
    <x v="11"/>
    <n v="48020"/>
    <s v="Adelaide"/>
    <n v="2.5"/>
    <n v="3.8"/>
    <n v="6.9"/>
    <n v="8.15"/>
    <n v="63"/>
    <s v="Melbourne"/>
    <n v="2"/>
    <n v="6.7"/>
    <n v="10.130000000000001"/>
    <n v="10.18"/>
    <n v="78"/>
    <x v="16"/>
    <s v="Medium"/>
    <x v="0"/>
  </r>
  <r>
    <s v="2024R0302"/>
    <x v="12"/>
    <x v="2"/>
    <d v="2024-04-05T00:00:00"/>
    <n v="22.1"/>
    <n v="13.1"/>
    <n v="0"/>
    <x v="23"/>
    <x v="12"/>
    <n v="9037"/>
    <s v="Brisbane"/>
    <n v="7.3"/>
    <n v="11.9"/>
    <n v="13.11"/>
    <n v="16.16"/>
    <n v="112"/>
    <s v="North Melbourne"/>
    <n v="2"/>
    <n v="3.1"/>
    <n v="5.5"/>
    <n v="6.6"/>
    <n v="42"/>
    <x v="3"/>
    <s v="Low"/>
    <x v="1"/>
  </r>
  <r>
    <s v="2024R0303"/>
    <x v="12"/>
    <x v="2"/>
    <d v="2024-04-05T00:00:00"/>
    <n v="22.1"/>
    <n v="13.1"/>
    <n v="0"/>
    <x v="17"/>
    <x v="8"/>
    <n v="47461"/>
    <s v="Port Adelaide"/>
    <n v="4"/>
    <n v="10.3"/>
    <n v="13.7"/>
    <n v="17.899999999999999"/>
    <n v="111"/>
    <s v="Essendon"/>
    <n v="3.3"/>
    <n v="4.4000000000000004"/>
    <n v="6.5"/>
    <n v="6.6"/>
    <n v="42"/>
    <x v="8"/>
    <s v="Medium"/>
    <x v="1"/>
  </r>
  <r>
    <s v="2024R0304"/>
    <x v="12"/>
    <x v="2"/>
    <d v="2024-04-06T00:00:00"/>
    <n v="23.1"/>
    <n v="6.6"/>
    <n v="7.4"/>
    <x v="24"/>
    <x v="71"/>
    <n v="9225"/>
    <s v="West Coast"/>
    <n v="2"/>
    <n v="7.6"/>
    <n v="8.6999999999999993"/>
    <n v="11.12"/>
    <n v="78"/>
    <s v="Sydney"/>
    <n v="3.5"/>
    <n v="6.7"/>
    <n v="10.1"/>
    <n v="15.14"/>
    <n v="104"/>
    <x v="0"/>
    <s v="Low"/>
    <x v="0"/>
  </r>
  <r>
    <s v="2024R0305"/>
    <x v="12"/>
    <x v="2"/>
    <d v="2024-04-06T00:00:00"/>
    <n v="22.6"/>
    <n v="10.4"/>
    <n v="0"/>
    <x v="17"/>
    <x v="73"/>
    <n v="43158"/>
    <s v="Fremantle"/>
    <n v="2.2000000000000002"/>
    <n v="4.2"/>
    <n v="7.7"/>
    <n v="9.9"/>
    <n v="63"/>
    <s v="Carlton"/>
    <n v="2.1"/>
    <n v="3.5"/>
    <n v="5.0999999999999996"/>
    <n v="10.130000000000001"/>
    <n v="73"/>
    <x v="1"/>
    <s v="Medium"/>
    <x v="0"/>
  </r>
  <r>
    <s v="2024R0306"/>
    <x v="12"/>
    <x v="2"/>
    <d v="2024-04-06T00:00:00"/>
    <n v="22.6"/>
    <n v="10.4"/>
    <n v="0"/>
    <x v="17"/>
    <x v="8"/>
    <n v="45970"/>
    <s v="Western Bulldogs"/>
    <n v="2.1"/>
    <n v="6.3"/>
    <n v="11.5"/>
    <n v="14.7"/>
    <n v="91"/>
    <s v="Geelong"/>
    <n v="3.3"/>
    <n v="7.6"/>
    <n v="13.9"/>
    <n v="14.11"/>
    <n v="95"/>
    <x v="12"/>
    <s v="Medium"/>
    <x v="0"/>
  </r>
  <r>
    <s v="2024R0307"/>
    <x v="12"/>
    <x v="2"/>
    <d v="2024-04-07T00:00:00"/>
    <n v="21.1"/>
    <n v="8.5"/>
    <n v="0"/>
    <x v="24"/>
    <x v="70"/>
    <n v="9337"/>
    <s v="Gold Coast"/>
    <n v="3.3"/>
    <n v="7.7"/>
    <n v="11.8"/>
    <n v="13.11"/>
    <n v="89"/>
    <s v="Greater Western Sydney"/>
    <n v="5"/>
    <n v="8.3000000000000007"/>
    <n v="13.4"/>
    <n v="18.899999999999999"/>
    <n v="117"/>
    <x v="15"/>
    <s v="Low"/>
    <x v="0"/>
  </r>
  <r>
    <s v="2024R0308"/>
    <x v="12"/>
    <x v="2"/>
    <d v="2024-04-07T00:00:00"/>
    <n v="20.100000000000001"/>
    <n v="10.4"/>
    <n v="0"/>
    <x v="23"/>
    <x v="29"/>
    <n v="9425"/>
    <s v="Richmond"/>
    <n v="4.0999999999999996"/>
    <n v="5.3"/>
    <n v="7.3"/>
    <n v="9.6"/>
    <n v="60"/>
    <s v="St Kilda"/>
    <n v="0.4"/>
    <n v="1.5"/>
    <n v="7.11"/>
    <n v="9.1300000000000008"/>
    <n v="67"/>
    <x v="11"/>
    <s v="Low"/>
    <x v="0"/>
  </r>
  <r>
    <s v="2024R0309"/>
    <x v="12"/>
    <x v="2"/>
    <d v="2024-04-07T00:00:00"/>
    <n v="20.100000000000001"/>
    <n v="10.4"/>
    <n v="0"/>
    <x v="17"/>
    <x v="12"/>
    <n v="43198"/>
    <s v="Collingwood"/>
    <n v="4.0999999999999996"/>
    <n v="9.4"/>
    <n v="11.6"/>
    <n v="11.11"/>
    <n v="77"/>
    <s v="Hawthorn"/>
    <n v="1.1000000000000001"/>
    <n v="3.2"/>
    <n v="7.5"/>
    <n v="11.6"/>
    <n v="72"/>
    <x v="9"/>
    <s v="Medium"/>
    <x v="1"/>
  </r>
  <r>
    <s v="2024R0401"/>
    <x v="12"/>
    <x v="3"/>
    <d v="2024-04-11T00:00:00"/>
    <n v="17.3"/>
    <n v="12.2"/>
    <n v="0.8"/>
    <x v="1"/>
    <x v="42"/>
    <n v="43098"/>
    <s v="Melbourne"/>
    <n v="2"/>
    <n v="2.4"/>
    <n v="3.7"/>
    <n v="8.1199999999999992"/>
    <n v="60"/>
    <s v="Brisbane"/>
    <n v="4.2"/>
    <n v="7.4"/>
    <n v="10.8"/>
    <n v="12.1"/>
    <n v="82"/>
    <x v="3"/>
    <s v="Medium"/>
    <x v="0"/>
  </r>
  <r>
    <s v="2024R0402"/>
    <x v="12"/>
    <x v="3"/>
    <d v="2024-04-12T00:00:00"/>
    <n v="16.7"/>
    <n v="11.8"/>
    <n v="0.2"/>
    <x v="4"/>
    <x v="8"/>
    <n v="50144"/>
    <s v="Western Bulldogs"/>
    <n v="4.2"/>
    <n v="6.6"/>
    <n v="7.9"/>
    <n v="9.1300000000000008"/>
    <n v="67"/>
    <s v="Essendon"/>
    <n v="5"/>
    <n v="8.1999999999999993"/>
    <n v="10.5"/>
    <n v="15.6"/>
    <n v="96"/>
    <x v="6"/>
    <s v="High"/>
    <x v="0"/>
  </r>
  <r>
    <s v="2024R0403"/>
    <x v="12"/>
    <x v="3"/>
    <d v="2024-04-13T00:00:00"/>
    <n v="20.9"/>
    <n v="3.3"/>
    <n v="0"/>
    <x v="11"/>
    <x v="3"/>
    <n v="12448"/>
    <s v="Greater Western Sydney"/>
    <n v="4.4000000000000004"/>
    <n v="7.6"/>
    <n v="10.1"/>
    <n v="11.14"/>
    <n v="80"/>
    <s v="St Kilda"/>
    <n v="1.3"/>
    <n v="4.5"/>
    <n v="6.5"/>
    <n v="12.7"/>
    <n v="79"/>
    <x v="15"/>
    <s v="Low"/>
    <x v="1"/>
  </r>
  <r>
    <s v="2024R0404"/>
    <x v="12"/>
    <x v="3"/>
    <d v="2024-04-13T00:00:00"/>
    <n v="18.3"/>
    <n v="10.1"/>
    <n v="0"/>
    <x v="4"/>
    <x v="38"/>
    <n v="46283"/>
    <s v="Carlton"/>
    <n v="5.0999999999999996"/>
    <n v="8.1999999999999993"/>
    <n v="11.9"/>
    <n v="14.14"/>
    <n v="98"/>
    <s v="Adelaide"/>
    <n v="4"/>
    <n v="7.2"/>
    <n v="12.3"/>
    <n v="16.399999999999999"/>
    <n v="100"/>
    <x v="4"/>
    <s v="Medium"/>
    <x v="0"/>
  </r>
  <r>
    <s v="2024R0405"/>
    <x v="12"/>
    <x v="3"/>
    <d v="2024-04-13T00:00:00"/>
    <n v="19.100000000000001"/>
    <n v="9.6"/>
    <n v="0"/>
    <x v="17"/>
    <x v="65"/>
    <n v="35658"/>
    <s v="Port Adelaide"/>
    <n v="3.3"/>
    <n v="4.5"/>
    <n v="6.9"/>
    <n v="9.1199999999999992"/>
    <n v="66"/>
    <s v="Fremantle"/>
    <n v="2.2000000000000002"/>
    <n v="5.5"/>
    <n v="7.7"/>
    <n v="9.9"/>
    <n v="63"/>
    <x v="8"/>
    <s v="Medium"/>
    <x v="1"/>
  </r>
  <r>
    <s v="2024R0406"/>
    <x v="12"/>
    <x v="3"/>
    <d v="2024-04-13T00:00:00"/>
    <n v="25.3"/>
    <n v="17.100000000000001"/>
    <n v="0"/>
    <x v="2"/>
    <x v="42"/>
    <n v="13900"/>
    <s v="Gold Coast"/>
    <n v="4.4000000000000004"/>
    <n v="6.8"/>
    <n v="11.1"/>
    <n v="16.13"/>
    <n v="109"/>
    <s v="Hawthorn"/>
    <n v="1.4"/>
    <n v="3.4"/>
    <n v="5.6"/>
    <n v="8.8000000000000007"/>
    <n v="56"/>
    <x v="17"/>
    <s v="Low"/>
    <x v="1"/>
  </r>
  <r>
    <s v="2024R0407"/>
    <x v="12"/>
    <x v="3"/>
    <d v="2024-04-14T00:00:00"/>
    <n v="19.899999999999999"/>
    <n v="10.1"/>
    <n v="0"/>
    <x v="10"/>
    <x v="71"/>
    <n v="31194"/>
    <s v="Geelong"/>
    <n v="5.2"/>
    <n v="12.6"/>
    <n v="15.1"/>
    <n v="21.13"/>
    <n v="139"/>
    <s v="North Melbourne"/>
    <n v="3.1"/>
    <n v="4.3"/>
    <n v="6.4"/>
    <n v="10.4"/>
    <n v="64"/>
    <x v="12"/>
    <s v="Medium"/>
    <x v="1"/>
  </r>
  <r>
    <s v="2024R0408"/>
    <x v="12"/>
    <x v="3"/>
    <d v="2024-04-14T00:00:00"/>
    <n v="26.6"/>
    <n v="10.7"/>
    <n v="0"/>
    <x v="21"/>
    <x v="75"/>
    <n v="47665"/>
    <s v="West Coast"/>
    <n v="3.1"/>
    <n v="11.2"/>
    <n v="15.8"/>
    <n v="16.13"/>
    <n v="109"/>
    <s v="Richmond"/>
    <n v="4.3"/>
    <n v="7.7"/>
    <n v="8.8000000000000007"/>
    <n v="10.1"/>
    <n v="70"/>
    <x v="7"/>
    <s v="Medium"/>
    <x v="1"/>
  </r>
  <r>
    <s v="2024R0501"/>
    <x v="12"/>
    <x v="4"/>
    <d v="2024-04-18T00:00:00"/>
    <n v="16.8"/>
    <n v="10.199999999999999"/>
    <n v="2.6"/>
    <x v="4"/>
    <x v="42"/>
    <n v="26719"/>
    <s v="St Kilda"/>
    <n v="1"/>
    <n v="4.3"/>
    <n v="5.7"/>
    <n v="9.1"/>
    <n v="64"/>
    <s v="Western Bulldogs"/>
    <n v="7.1"/>
    <n v="12.4"/>
    <n v="17.600000000000001"/>
    <n v="19.100000000000001"/>
    <n v="124"/>
    <x v="14"/>
    <s v="Low"/>
    <x v="0"/>
  </r>
  <r>
    <s v="2024R0502"/>
    <x v="12"/>
    <x v="4"/>
    <d v="2024-04-19T00:00:00"/>
    <n v="20"/>
    <n v="12.8"/>
    <n v="2.6"/>
    <x v="17"/>
    <x v="11"/>
    <n v="46700"/>
    <s v="Adelaide"/>
    <n v="2.2000000000000002"/>
    <n v="5.4"/>
    <n v="9.5"/>
    <n v="11.9"/>
    <n v="75"/>
    <s v="Essendon"/>
    <n v="2.4"/>
    <n v="5.9"/>
    <n v="8.14"/>
    <n v="10.18"/>
    <n v="78"/>
    <x v="6"/>
    <s v="Medium"/>
    <x v="0"/>
  </r>
  <r>
    <s v="2024R0503"/>
    <x v="12"/>
    <x v="4"/>
    <d v="2024-04-20T00:00:00"/>
    <n v="17.399999999999999"/>
    <n v="8.4"/>
    <n v="0"/>
    <x v="1"/>
    <x v="3"/>
    <n v="65834"/>
    <s v="Collingwood"/>
    <n v="3.4"/>
    <n v="9.9"/>
    <n v="14.15"/>
    <n v="17.21"/>
    <n v="123"/>
    <s v="Port Adelaide"/>
    <n v="6.3"/>
    <n v="8.3000000000000007"/>
    <n v="10.4"/>
    <n v="12.9"/>
    <n v="81"/>
    <x v="9"/>
    <s v="High"/>
    <x v="1"/>
  </r>
  <r>
    <s v="2024R0504"/>
    <x v="12"/>
    <x v="4"/>
    <d v="2024-04-20T00:00:00"/>
    <n v="17.399999999999999"/>
    <n v="8.4"/>
    <n v="0"/>
    <x v="4"/>
    <x v="38"/>
    <n v="40474"/>
    <s v="Carlton"/>
    <n v="5.0999999999999996"/>
    <n v="7.7"/>
    <n v="14.1"/>
    <n v="17.149999999999999"/>
    <n v="117"/>
    <s v="Greater Western Sydney"/>
    <n v="4.0999999999999996"/>
    <n v="9.4"/>
    <n v="12.7"/>
    <n v="15.8"/>
    <n v="98"/>
    <x v="1"/>
    <s v="Medium"/>
    <x v="1"/>
  </r>
  <r>
    <s v="2024R0505"/>
    <x v="12"/>
    <x v="4"/>
    <d v="2024-04-20T00:00:00"/>
    <n v="25.7"/>
    <n v="17.100000000000001"/>
    <n v="0"/>
    <x v="6"/>
    <x v="42"/>
    <n v="30429"/>
    <s v="Brisbane"/>
    <n v="2.5"/>
    <n v="3.8"/>
    <n v="4.1100000000000003"/>
    <n v="4.13"/>
    <n v="37"/>
    <s v="Geelong"/>
    <n v="2.1"/>
    <n v="4.4000000000000004"/>
    <n v="6.6"/>
    <n v="9.9"/>
    <n v="63"/>
    <x v="12"/>
    <s v="Medium"/>
    <x v="0"/>
  </r>
  <r>
    <s v="2024R0506"/>
    <x v="12"/>
    <x v="4"/>
    <d v="2024-04-20T00:00:00"/>
    <n v="31"/>
    <n v="11.7"/>
    <n v="0"/>
    <x v="21"/>
    <x v="32"/>
    <n v="54473"/>
    <s v="West Coast"/>
    <n v="4.0999999999999996"/>
    <n v="9.4"/>
    <n v="14.9"/>
    <n v="16.899999999999999"/>
    <n v="105"/>
    <s v="Fremantle"/>
    <n v="0.3"/>
    <n v="3.3"/>
    <n v="4.5"/>
    <n v="10.8"/>
    <n v="68"/>
    <x v="7"/>
    <s v="High"/>
    <x v="1"/>
  </r>
  <r>
    <s v="2024R0507"/>
    <x v="12"/>
    <x v="4"/>
    <d v="2024-04-21T00:00:00"/>
    <n v="20.6"/>
    <n v="15.8"/>
    <n v="7"/>
    <x v="7"/>
    <x v="44"/>
    <n v="35649"/>
    <s v="Sydney"/>
    <n v="5.3"/>
    <n v="5.4"/>
    <n v="12.8"/>
    <n v="17.8"/>
    <n v="110"/>
    <s v="Gold Coast"/>
    <n v="1.2"/>
    <n v="3.5"/>
    <n v="5.7"/>
    <n v="8.9"/>
    <n v="57"/>
    <x v="0"/>
    <s v="Medium"/>
    <x v="1"/>
  </r>
  <r>
    <s v="2024R0508"/>
    <x v="12"/>
    <x v="4"/>
    <d v="2024-04-21T00:00:00"/>
    <n v="17.399999999999999"/>
    <n v="10.4"/>
    <n v="0"/>
    <x v="4"/>
    <x v="43"/>
    <n v="30648"/>
    <s v="North Melbourne"/>
    <n v="2.2000000000000002"/>
    <n v="5.5"/>
    <n v="8.6"/>
    <n v="10.8"/>
    <n v="68"/>
    <s v="Hawthorn"/>
    <n v="3.3"/>
    <n v="11.6"/>
    <n v="14.8"/>
    <n v="17.11"/>
    <n v="113"/>
    <x v="2"/>
    <s v="Medium"/>
    <x v="0"/>
  </r>
  <r>
    <s v="2024R0601"/>
    <x v="12"/>
    <x v="5"/>
    <d v="2024-04-24T00:00:00"/>
    <n v="16.2"/>
    <n v="9.5"/>
    <n v="5.8"/>
    <x v="1"/>
    <x v="45"/>
    <n v="72840"/>
    <s v="Richmond"/>
    <n v="1.3"/>
    <n v="3.6"/>
    <n v="4.8"/>
    <n v="5.12"/>
    <n v="42"/>
    <s v="Melbourne"/>
    <n v="2.2999999999999998"/>
    <n v="3.5"/>
    <n v="8.6999999999999993"/>
    <n v="13.7"/>
    <n v="85"/>
    <x v="16"/>
    <s v="High"/>
    <x v="0"/>
  </r>
  <r>
    <s v="2024R0602"/>
    <x v="12"/>
    <x v="5"/>
    <d v="2024-04-25T00:00:00"/>
    <n v="16.100000000000001"/>
    <n v="9.8000000000000007"/>
    <n v="0"/>
    <x v="1"/>
    <x v="27"/>
    <n v="93644"/>
    <s v="Essendon"/>
    <n v="6.1"/>
    <n v="7.6"/>
    <n v="9.11"/>
    <n v="12.13"/>
    <n v="85"/>
    <s v="Collingwood"/>
    <n v="2.6"/>
    <n v="6.11"/>
    <n v="9.1199999999999992"/>
    <n v="12.13"/>
    <n v="85"/>
    <x v="18"/>
    <s v="High"/>
    <x v="2"/>
  </r>
  <r>
    <s v="2024R0603"/>
    <x v="12"/>
    <x v="5"/>
    <d v="2024-04-25T00:00:00"/>
    <n v="18.2"/>
    <n v="-0.5"/>
    <n v="0"/>
    <x v="11"/>
    <x v="52"/>
    <n v="13080"/>
    <s v="Greater Western Sydney"/>
    <n v="4.3"/>
    <n v="8.4"/>
    <n v="13.6"/>
    <n v="17.11"/>
    <n v="113"/>
    <s v="Brisbane"/>
    <n v="2.4"/>
    <n v="6.8"/>
    <n v="6.1"/>
    <n v="8.11"/>
    <n v="59"/>
    <x v="15"/>
    <s v="Low"/>
    <x v="1"/>
  </r>
  <r>
    <s v="2024R0604"/>
    <x v="12"/>
    <x v="5"/>
    <d v="2024-04-26T00:00:00"/>
    <n v="17"/>
    <n v="10.199999999999999"/>
    <n v="0"/>
    <x v="17"/>
    <x v="11"/>
    <n v="40306"/>
    <s v="Port Adelaide"/>
    <n v="1.8"/>
    <n v="6.9"/>
    <n v="9.1300000000000008"/>
    <n v="11.16"/>
    <n v="82"/>
    <s v="St Kilda"/>
    <n v="3.3"/>
    <n v="5.5"/>
    <n v="8.6"/>
    <n v="11.6"/>
    <n v="72"/>
    <x v="8"/>
    <s v="Medium"/>
    <x v="1"/>
  </r>
  <r>
    <s v="2024R0605"/>
    <x v="12"/>
    <x v="5"/>
    <d v="2024-04-27T00:00:00"/>
    <n v="18.7"/>
    <n v="7.1"/>
    <n v="0"/>
    <x v="8"/>
    <x v="3"/>
    <n v="5365"/>
    <s v="North Melbourne"/>
    <n v="2.2999999999999998"/>
    <n v="6.4"/>
    <n v="7.7"/>
    <n v="12.9"/>
    <n v="81"/>
    <s v="Adelaide"/>
    <n v="5.5"/>
    <n v="11.9"/>
    <n v="16.12"/>
    <n v="20.18"/>
    <n v="138"/>
    <x v="4"/>
    <s v="Low"/>
    <x v="0"/>
  </r>
  <r>
    <s v="2024R0606"/>
    <x v="12"/>
    <x v="5"/>
    <d v="2024-04-27T00:00:00"/>
    <n v="19.7"/>
    <n v="7.8"/>
    <n v="0"/>
    <x v="1"/>
    <x v="38"/>
    <n v="87775"/>
    <s v="Geelong"/>
    <n v="5.2"/>
    <n v="10.4"/>
    <n v="13.9"/>
    <n v="18.100000000000001"/>
    <n v="118"/>
    <s v="Carlton"/>
    <n v="2.8"/>
    <n v="6.9"/>
    <n v="11.1"/>
    <n v="15.15"/>
    <n v="105"/>
    <x v="12"/>
    <s v="High"/>
    <x v="1"/>
  </r>
  <r>
    <s v="2024R0607"/>
    <x v="12"/>
    <x v="5"/>
    <d v="2024-04-27T00:00:00"/>
    <n v="23.6"/>
    <n v="11.1"/>
    <n v="0"/>
    <x v="21"/>
    <x v="16"/>
    <n v="45931"/>
    <s v="Fremantle"/>
    <n v="4.4000000000000004"/>
    <n v="7.6"/>
    <n v="10.9"/>
    <n v="14.11"/>
    <n v="95"/>
    <s v="Western Bulldogs"/>
    <n v="3.2"/>
    <n v="7.3"/>
    <n v="9.1"/>
    <n v="10.11"/>
    <n v="71"/>
    <x v="5"/>
    <s v="Medium"/>
    <x v="1"/>
  </r>
  <r>
    <s v="2024R0608"/>
    <x v="12"/>
    <x v="5"/>
    <d v="2024-04-28T00:00:00"/>
    <n v="24.8"/>
    <n v="18.3"/>
    <n v="0"/>
    <x v="2"/>
    <x v="71"/>
    <n v="11440"/>
    <s v="Gold Coast"/>
    <n v="2.2999999999999998"/>
    <n v="7.5"/>
    <n v="13.7"/>
    <n v="17.100000000000001"/>
    <n v="112"/>
    <s v="West Coast"/>
    <n v="3.1"/>
    <n v="7.2"/>
    <n v="8.3000000000000007"/>
    <n v="12.3"/>
    <n v="75"/>
    <x v="17"/>
    <s v="Low"/>
    <x v="1"/>
  </r>
  <r>
    <s v="2024R0609"/>
    <x v="12"/>
    <x v="5"/>
    <d v="2024-04-28T00:00:00"/>
    <n v="22.5"/>
    <n v="7"/>
    <n v="0"/>
    <x v="1"/>
    <x v="74"/>
    <n v="38052"/>
    <s v="Hawthorn"/>
    <n v="2.2000000000000002"/>
    <n v="3.6"/>
    <n v="4.9000000000000004"/>
    <n v="5.12"/>
    <n v="42"/>
    <s v="Sydney"/>
    <n v="6.3"/>
    <n v="10.6"/>
    <n v="15.8"/>
    <n v="18.100000000000001"/>
    <n v="118"/>
    <x v="0"/>
    <s v="Medium"/>
    <x v="0"/>
  </r>
  <r>
    <s v="2024R0701"/>
    <x v="12"/>
    <x v="6"/>
    <d v="2024-05-02T00:00:00"/>
    <n v="21.4"/>
    <n v="11.7"/>
    <n v="0"/>
    <x v="17"/>
    <x v="65"/>
    <n v="52106"/>
    <s v="Adelaide"/>
    <n v="5"/>
    <n v="7.2"/>
    <n v="9.4"/>
    <n v="12.6"/>
    <n v="78"/>
    <s v="Port Adelaide"/>
    <n v="3.4"/>
    <n v="3.7"/>
    <n v="4.1100000000000003"/>
    <n v="5.18"/>
    <n v="48"/>
    <x v="4"/>
    <s v="High"/>
    <x v="1"/>
  </r>
  <r>
    <s v="2024R0702"/>
    <x v="12"/>
    <x v="6"/>
    <d v="2024-05-03T00:00:00"/>
    <n v="17.399999999999999"/>
    <n v="6.1"/>
    <n v="0.2"/>
    <x v="1"/>
    <x v="8"/>
    <n v="88362"/>
    <s v="Carlton"/>
    <n v="5.4"/>
    <n v="6.5"/>
    <n v="9.6999999999999993"/>
    <n v="12.7"/>
    <n v="79"/>
    <s v="Collingwood"/>
    <n v="3.2"/>
    <n v="8.4"/>
    <n v="8.8000000000000007"/>
    <n v="12.13"/>
    <n v="85"/>
    <x v="9"/>
    <s v="High"/>
    <x v="0"/>
  </r>
  <r>
    <s v="2024R0703"/>
    <x v="12"/>
    <x v="6"/>
    <d v="2024-05-04T00:00:00"/>
    <n v="19"/>
    <n v="13.5"/>
    <n v="11.2"/>
    <x v="7"/>
    <x v="3"/>
    <n v="40337"/>
    <s v="Sydney"/>
    <n v="2.6"/>
    <n v="6.8"/>
    <n v="10.11"/>
    <n v="14.14"/>
    <n v="98"/>
    <s v="Greater Western Sydney"/>
    <n v="5.3"/>
    <n v="5.5"/>
    <n v="8.5"/>
    <n v="10.9"/>
    <n v="69"/>
    <x v="0"/>
    <s v="Medium"/>
    <x v="1"/>
  </r>
  <r>
    <s v="2024R0704"/>
    <x v="12"/>
    <x v="6"/>
    <d v="2024-05-04T00:00:00"/>
    <n v="16.399999999999999"/>
    <n v="7.3"/>
    <n v="0.2"/>
    <x v="4"/>
    <x v="38"/>
    <n v="27009"/>
    <s v="St Kilda"/>
    <n v="4.2"/>
    <n v="8.6"/>
    <n v="12.8"/>
    <n v="15.13"/>
    <n v="103"/>
    <s v="North Melbourne"/>
    <n v="3.2"/>
    <n v="4.2"/>
    <n v="7.4"/>
    <n v="10.5"/>
    <n v="65"/>
    <x v="11"/>
    <s v="Low"/>
    <x v="1"/>
  </r>
  <r>
    <s v="2024R0705"/>
    <x v="12"/>
    <x v="6"/>
    <d v="2024-05-04T00:00:00"/>
    <n v="16.399999999999999"/>
    <n v="7.3"/>
    <n v="0.2"/>
    <x v="1"/>
    <x v="42"/>
    <n v="51795"/>
    <s v="Melbourne"/>
    <n v="3.2"/>
    <n v="3.7"/>
    <n v="5.14"/>
    <n v="10.14"/>
    <n v="74"/>
    <s v="Geelong"/>
    <n v="2.4"/>
    <n v="2.8"/>
    <n v="6.1"/>
    <n v="9.1199999999999992"/>
    <n v="66"/>
    <x v="16"/>
    <s v="High"/>
    <x v="1"/>
  </r>
  <r>
    <s v="2024R0706"/>
    <x v="12"/>
    <x v="6"/>
    <d v="2024-05-04T00:00:00"/>
    <n v="22.2"/>
    <n v="10.3"/>
    <n v="0"/>
    <x v="21"/>
    <x v="32"/>
    <n v="51751"/>
    <s v="West Coast"/>
    <n v="1.1000000000000001"/>
    <n v="4.2"/>
    <n v="8.5"/>
    <n v="11.5"/>
    <n v="71"/>
    <s v="Essendon"/>
    <n v="2.5"/>
    <n v="7.6"/>
    <n v="10.8"/>
    <n v="11.11"/>
    <n v="77"/>
    <x v="6"/>
    <s v="High"/>
    <x v="0"/>
  </r>
  <r>
    <s v="2024R0707"/>
    <x v="12"/>
    <x v="6"/>
    <d v="2024-05-05T00:00:00"/>
    <n v="18"/>
    <n v="9.3000000000000007"/>
    <n v="0"/>
    <x v="1"/>
    <x v="71"/>
    <n v="32252"/>
    <s v="Richmond"/>
    <n v="1.3"/>
    <n v="1.7"/>
    <n v="4.1100000000000003"/>
    <n v="6.13"/>
    <n v="49"/>
    <s v="Fremantle"/>
    <n v="3.4"/>
    <n v="6.8"/>
    <n v="8.11"/>
    <n v="15.13"/>
    <n v="103"/>
    <x v="5"/>
    <s v="Medium"/>
    <x v="0"/>
  </r>
  <r>
    <s v="2024R0708"/>
    <x v="12"/>
    <x v="6"/>
    <d v="2024-05-05T00:00:00"/>
    <n v="18"/>
    <n v="9.3000000000000007"/>
    <n v="0"/>
    <x v="4"/>
    <x v="74"/>
    <n v="29555"/>
    <s v="Western Bulldogs"/>
    <n v="5.0999999999999996"/>
    <n v="6.3"/>
    <n v="8.6999999999999993"/>
    <n v="14.7"/>
    <n v="91"/>
    <s v="Hawthorn"/>
    <n v="4.2"/>
    <n v="7.5"/>
    <n v="9.9"/>
    <n v="14.14"/>
    <n v="98"/>
    <x v="2"/>
    <s v="Low"/>
    <x v="0"/>
  </r>
  <r>
    <s v="2024R0709"/>
    <x v="12"/>
    <x v="6"/>
    <d v="2024-05-05T00:00:00"/>
    <n v="26.4"/>
    <n v="17.3"/>
    <n v="0.6"/>
    <x v="6"/>
    <x v="11"/>
    <n v="30285"/>
    <s v="Brisbane"/>
    <n v="5.5"/>
    <n v="8.8000000000000007"/>
    <n v="8.17"/>
    <n v="10.19"/>
    <n v="79"/>
    <s v="Gold Coast"/>
    <n v="2.1"/>
    <n v="2.4"/>
    <n v="4.5"/>
    <n v="6.9"/>
    <n v="45"/>
    <x v="3"/>
    <s v="Medium"/>
    <x v="1"/>
  </r>
  <r>
    <s v="2024R0801"/>
    <x v="12"/>
    <x v="7"/>
    <d v="2024-05-09T00:00:00"/>
    <n v="17.399999999999999"/>
    <n v="10.1"/>
    <n v="0"/>
    <x v="1"/>
    <x v="42"/>
    <n v="58472"/>
    <s v="Carlton"/>
    <n v="5"/>
    <n v="8.1999999999999993"/>
    <n v="11.4"/>
    <n v="12.5"/>
    <n v="77"/>
    <s v="Melbourne"/>
    <n v="0"/>
    <n v="3.1"/>
    <n v="7.6"/>
    <n v="11.1"/>
    <n v="76"/>
    <x v="1"/>
    <s v="High"/>
    <x v="1"/>
  </r>
  <r>
    <s v="2024R0802"/>
    <x v="12"/>
    <x v="7"/>
    <d v="2024-05-10T00:00:00"/>
    <n v="17.7"/>
    <n v="11.5"/>
    <n v="10"/>
    <x v="10"/>
    <x v="11"/>
    <n v="29942"/>
    <s v="Geelong"/>
    <n v="3.3"/>
    <n v="5.6"/>
    <n v="11.8"/>
    <n v="14.11"/>
    <n v="95"/>
    <s v="Port Adelaide"/>
    <n v="8.1999999999999993"/>
    <n v="12.5"/>
    <n v="14.8"/>
    <n v="15.11"/>
    <n v="101"/>
    <x v="8"/>
    <s v="Low"/>
    <x v="0"/>
  </r>
  <r>
    <s v="2024R0803"/>
    <x v="12"/>
    <x v="7"/>
    <d v="2024-05-10T00:00:00"/>
    <n v="27.7"/>
    <n v="17.100000000000001"/>
    <n v="0"/>
    <x v="21"/>
    <x v="59"/>
    <n v="46198"/>
    <s v="Fremantle"/>
    <n v="1.5"/>
    <n v="1.8"/>
    <n v="2.13"/>
    <n v="4.1500000000000004"/>
    <n v="39"/>
    <s v="Sydney"/>
    <n v="3"/>
    <n v="9"/>
    <n v="11.2"/>
    <n v="13.9"/>
    <n v="87"/>
    <x v="0"/>
    <s v="Medium"/>
    <x v="0"/>
  </r>
  <r>
    <s v="2024R0804"/>
    <x v="12"/>
    <x v="7"/>
    <d v="2024-05-11T00:00:00"/>
    <n v="18.3"/>
    <n v="6.6"/>
    <n v="0.8"/>
    <x v="12"/>
    <x v="3"/>
    <n v="15112"/>
    <s v="Hawthorn"/>
    <n v="4.0999999999999996"/>
    <n v="6.2"/>
    <n v="8.6"/>
    <n v="8.1"/>
    <n v="58"/>
    <s v="St Kilda"/>
    <n v="3.3"/>
    <n v="4.4000000000000004"/>
    <n v="5.9"/>
    <n v="7.11"/>
    <n v="53"/>
    <x v="2"/>
    <s v="Low"/>
    <x v="1"/>
  </r>
  <r>
    <s v="2024R0805"/>
    <x v="12"/>
    <x v="7"/>
    <d v="2024-05-11T00:00:00"/>
    <n v="19.600000000000001"/>
    <n v="12.6"/>
    <n v="1.8"/>
    <x v="4"/>
    <x v="38"/>
    <n v="37295"/>
    <s v="Essendon"/>
    <n v="1.2"/>
    <n v="4.5999999999999996"/>
    <n v="9.9"/>
    <n v="12.1"/>
    <n v="82"/>
    <s v="Greater Western Sydney"/>
    <n v="4.3"/>
    <n v="6.6"/>
    <n v="8.6999999999999993"/>
    <n v="9.8000000000000007"/>
    <n v="62"/>
    <x v="6"/>
    <s v="Medium"/>
    <x v="1"/>
  </r>
  <r>
    <s v="2024R0806"/>
    <x v="12"/>
    <x v="7"/>
    <d v="2024-05-11T00:00:00"/>
    <n v="34.200000000000003"/>
    <n v="24.2"/>
    <n v="0"/>
    <x v="13"/>
    <x v="65"/>
    <n v="7036"/>
    <s v="Gold Coast"/>
    <n v="2.4"/>
    <n v="5.12"/>
    <n v="10.14"/>
    <n v="17.18"/>
    <n v="120"/>
    <s v="North Melbourne"/>
    <n v="1.4"/>
    <n v="2.5"/>
    <n v="4.7"/>
    <n v="7.1"/>
    <n v="52"/>
    <x v="17"/>
    <s v="Low"/>
    <x v="1"/>
  </r>
  <r>
    <s v="2024R0807"/>
    <x v="12"/>
    <x v="7"/>
    <d v="2024-05-11T00:00:00"/>
    <n v="19.600000000000001"/>
    <n v="12.6"/>
    <n v="1.8"/>
    <x v="1"/>
    <x v="42"/>
    <n v="38007"/>
    <s v="Richmond"/>
    <n v="0.1"/>
    <n v="3.2"/>
    <n v="4.3"/>
    <n v="6.6"/>
    <n v="42"/>
    <s v="Western Bulldogs"/>
    <n v="3.6"/>
    <n v="9.1300000000000008"/>
    <n v="13.15"/>
    <n v="19.190000000000001"/>
    <n v="133"/>
    <x v="14"/>
    <s v="Medium"/>
    <x v="0"/>
  </r>
  <r>
    <s v="2024R0808"/>
    <x v="12"/>
    <x v="7"/>
    <d v="2024-05-12T00:00:00"/>
    <n v="20"/>
    <n v="7.7"/>
    <n v="0"/>
    <x v="4"/>
    <x v="71"/>
    <n v="37433"/>
    <s v="Collingwood"/>
    <n v="4.4000000000000004"/>
    <n v="11.8"/>
    <n v="14.11"/>
    <n v="15.13"/>
    <n v="103"/>
    <s v="West Coast"/>
    <n v="1.1000000000000001"/>
    <n v="3.1"/>
    <n v="3.5"/>
    <n v="5.7"/>
    <n v="37"/>
    <x v="9"/>
    <s v="Medium"/>
    <x v="1"/>
  </r>
  <r>
    <s v="2024R0809"/>
    <x v="12"/>
    <x v="7"/>
    <d v="2024-05-12T00:00:00"/>
    <n v="17.5"/>
    <n v="7.4"/>
    <n v="0"/>
    <x v="17"/>
    <x v="72"/>
    <n v="40278"/>
    <s v="Adelaide"/>
    <n v="3.5"/>
    <n v="6.9"/>
    <n v="9.11"/>
    <n v="13.12"/>
    <n v="90"/>
    <s v="Brisbane"/>
    <n v="4.2"/>
    <n v="6.7"/>
    <n v="9.1"/>
    <n v="13.12"/>
    <n v="90"/>
    <x v="18"/>
    <s v="Medium"/>
    <x v="2"/>
  </r>
  <r>
    <s v="2024R0901"/>
    <x v="12"/>
    <x v="8"/>
    <d v="2024-05-16T00:00:00"/>
    <n v="34.6"/>
    <n v="24.3"/>
    <n v="0"/>
    <x v="13"/>
    <x v="65"/>
    <n v="12112"/>
    <s v="Gold Coast"/>
    <n v="4.3"/>
    <n v="11.5"/>
    <n v="19.7"/>
    <n v="26.8"/>
    <n v="164"/>
    <s v="Geelong"/>
    <n v="5"/>
    <n v="6.2"/>
    <n v="8.6999999999999993"/>
    <n v="15.1"/>
    <n v="100"/>
    <x v="17"/>
    <s v="Low"/>
    <x v="1"/>
  </r>
  <r>
    <s v="2024R0902"/>
    <x v="12"/>
    <x v="8"/>
    <d v="2024-05-17T00:00:00"/>
    <n v="23.9"/>
    <n v="13.5"/>
    <n v="0"/>
    <x v="7"/>
    <x v="8"/>
    <n v="44047"/>
    <s v="Sydney"/>
    <n v="3.6"/>
    <n v="7.8"/>
    <n v="14.12"/>
    <n v="17.149999999999999"/>
    <n v="117"/>
    <s v="Carlton"/>
    <n v="5.3"/>
    <n v="5.6"/>
    <n v="7.9"/>
    <n v="9.11"/>
    <n v="65"/>
    <x v="0"/>
    <s v="Medium"/>
    <x v="1"/>
  </r>
  <r>
    <s v="2024R0903"/>
    <x v="12"/>
    <x v="8"/>
    <d v="2024-05-18T00:00:00"/>
    <n v="13.4"/>
    <n v="8.5"/>
    <n v="7"/>
    <x v="1"/>
    <x v="3"/>
    <n v="63925"/>
    <s v="Collingwood"/>
    <n v="4.2"/>
    <n v="8.1999999999999993"/>
    <n v="11.4"/>
    <n v="12.6"/>
    <n v="78"/>
    <s v="Adelaide"/>
    <n v="3.1"/>
    <n v="6.3"/>
    <n v="8.5"/>
    <n v="11.8"/>
    <n v="74"/>
    <x v="9"/>
    <s v="High"/>
    <x v="1"/>
  </r>
  <r>
    <s v="2024R0904"/>
    <x v="12"/>
    <x v="8"/>
    <d v="2024-05-18T00:00:00"/>
    <n v="16.100000000000001"/>
    <n v="11.9"/>
    <n v="0"/>
    <x v="14"/>
    <x v="38"/>
    <n v="7747"/>
    <s v="Greater Western Sydney"/>
    <n v="2.1"/>
    <n v="4.4000000000000004"/>
    <n v="4.7"/>
    <n v="6.7"/>
    <n v="43"/>
    <s v="Western Bulldogs"/>
    <n v="0.5"/>
    <n v="4.9000000000000004"/>
    <n v="5.15"/>
    <n v="8.2200000000000006"/>
    <n v="70"/>
    <x v="14"/>
    <s v="Low"/>
    <x v="0"/>
  </r>
  <r>
    <s v="2024R0905"/>
    <x v="12"/>
    <x v="8"/>
    <d v="2024-05-18T00:00:00"/>
    <n v="13.4"/>
    <n v="8.5"/>
    <n v="7"/>
    <x v="4"/>
    <x v="42"/>
    <n v="19265"/>
    <s v="St Kilda"/>
    <n v="2"/>
    <n v="5.3"/>
    <n v="7.5"/>
    <n v="8.6999999999999993"/>
    <n v="55"/>
    <s v="Fremantle"/>
    <n v="3.2"/>
    <n v="5.6"/>
    <n v="6.11"/>
    <n v="9.18"/>
    <n v="72"/>
    <x v="5"/>
    <s v="Low"/>
    <x v="0"/>
  </r>
  <r>
    <s v="2024R0906"/>
    <x v="12"/>
    <x v="8"/>
    <d v="2024-05-18T00:00:00"/>
    <n v="25.3"/>
    <n v="14.6"/>
    <n v="0.8"/>
    <x v="6"/>
    <x v="42"/>
    <n v="27200"/>
    <s v="Brisbane"/>
    <n v="7.4"/>
    <n v="13.5"/>
    <n v="21.6"/>
    <n v="26.7"/>
    <n v="163"/>
    <s v="Richmond"/>
    <n v="0.5"/>
    <n v="2.6"/>
    <n v="4.5999999999999996"/>
    <n v="6.8"/>
    <n v="44"/>
    <x v="3"/>
    <s v="Low"/>
    <x v="1"/>
  </r>
  <r>
    <s v="2024R0907"/>
    <x v="12"/>
    <x v="8"/>
    <d v="2024-05-19T00:00:00"/>
    <n v="15.4"/>
    <n v="6"/>
    <n v="0"/>
    <x v="4"/>
    <x v="6"/>
    <n v="43125"/>
    <s v="Essendon"/>
    <n v="4.2"/>
    <n v="7.5"/>
    <n v="15.7"/>
    <n v="16.100000000000001"/>
    <n v="106"/>
    <s v="North Melbourne"/>
    <n v="2.2000000000000002"/>
    <n v="6.4"/>
    <n v="8.4"/>
    <n v="10.6"/>
    <n v="66"/>
    <x v="6"/>
    <s v="Medium"/>
    <x v="1"/>
  </r>
  <r>
    <s v="2024R0908"/>
    <x v="12"/>
    <x v="8"/>
    <d v="2024-05-19T00:00:00"/>
    <n v="16"/>
    <n v="4.4000000000000004"/>
    <n v="0"/>
    <x v="17"/>
    <x v="29"/>
    <n v="36190"/>
    <s v="Port Adelaide"/>
    <n v="1.1000000000000001"/>
    <n v="4.5"/>
    <n v="7.8"/>
    <n v="11.14"/>
    <n v="80"/>
    <s v="Hawthorn"/>
    <n v="6.2"/>
    <n v="8.3000000000000007"/>
    <n v="12.6"/>
    <n v="12.7"/>
    <n v="79"/>
    <x v="8"/>
    <s v="Medium"/>
    <x v="1"/>
  </r>
  <r>
    <s v="2024R0909"/>
    <x v="12"/>
    <x v="8"/>
    <d v="2024-05-19T00:00:00"/>
    <n v="26.7"/>
    <n v="14.2"/>
    <n v="0"/>
    <x v="21"/>
    <x v="50"/>
    <n v="43408"/>
    <s v="West Coast"/>
    <n v="4.3"/>
    <n v="7.8"/>
    <n v="12.8"/>
    <n v="16.899999999999999"/>
    <n v="105"/>
    <s v="Melbourne"/>
    <n v="2.1"/>
    <n v="6.1"/>
    <n v="9.8000000000000007"/>
    <n v="10.1"/>
    <n v="70"/>
    <x v="7"/>
    <s v="Medium"/>
    <x v="1"/>
  </r>
  <r>
    <s v="2024R1001"/>
    <x v="12"/>
    <x v="9"/>
    <d v="2024-05-23T00:00:00"/>
    <n v="16"/>
    <n v="9.8000000000000007"/>
    <n v="0"/>
    <x v="4"/>
    <x v="42"/>
    <n v="27377"/>
    <s v="Western Bulldogs"/>
    <n v="4.3"/>
    <n v="7.8"/>
    <n v="8.11"/>
    <n v="12.16"/>
    <n v="88"/>
    <s v="Sydney"/>
    <n v="4.0999999999999996"/>
    <n v="7.4"/>
    <n v="12.6"/>
    <n v="16.600000000000001"/>
    <n v="102"/>
    <x v="0"/>
    <s v="Low"/>
    <x v="0"/>
  </r>
  <r>
    <s v="2024R1002"/>
    <x v="12"/>
    <x v="9"/>
    <d v="2024-05-24T00:00:00"/>
    <n v="26.8"/>
    <n v="8.8000000000000007"/>
    <n v="0"/>
    <x v="21"/>
    <x v="32"/>
    <n v="54035"/>
    <s v="Fremantle"/>
    <n v="3.3"/>
    <n v="6.4"/>
    <n v="6.8"/>
    <n v="11.9"/>
    <n v="75"/>
    <s v="Collingwood"/>
    <n v="3.4"/>
    <n v="3.9"/>
    <n v="8.1199999999999992"/>
    <n v="10.15"/>
    <n v="75"/>
    <x v="18"/>
    <s v="High"/>
    <x v="2"/>
  </r>
  <r>
    <s v="2024R1003"/>
    <x v="12"/>
    <x v="9"/>
    <d v="2024-05-25T00:00:00"/>
    <n v="17.5"/>
    <n v="9.1999999999999993"/>
    <n v="0"/>
    <x v="4"/>
    <x v="3"/>
    <n v="39597"/>
    <s v="Carlton"/>
    <n v="3.4"/>
    <n v="4.9000000000000004"/>
    <n v="10.11"/>
    <n v="15.12"/>
    <n v="102"/>
    <s v="Gold Coast"/>
    <n v="2.1"/>
    <n v="4.2"/>
    <n v="8.6"/>
    <n v="11.7"/>
    <n v="73"/>
    <x v="1"/>
    <s v="Medium"/>
    <x v="1"/>
  </r>
  <r>
    <s v="2024R1004"/>
    <x v="12"/>
    <x v="9"/>
    <d v="2024-05-25T00:00:00"/>
    <n v="13.1"/>
    <n v="4.0999999999999996"/>
    <n v="0"/>
    <x v="8"/>
    <x v="3"/>
    <n v="4705"/>
    <s v="North Melbourne"/>
    <n v="3.3"/>
    <n v="4.3"/>
    <n v="5.5"/>
    <n v="7.6"/>
    <n v="48"/>
    <s v="Port Adelaide"/>
    <n v="5.2"/>
    <n v="7.5"/>
    <n v="13.1"/>
    <n v="16.11"/>
    <n v="107"/>
    <x v="8"/>
    <s v="Low"/>
    <x v="0"/>
  </r>
  <r>
    <s v="2024R1005"/>
    <x v="12"/>
    <x v="9"/>
    <d v="2024-05-25T00:00:00"/>
    <n v="15.1"/>
    <n v="8.6"/>
    <n v="0"/>
    <x v="10"/>
    <x v="38"/>
    <n v="30821"/>
    <s v="Geelong"/>
    <n v="5"/>
    <n v="6.2"/>
    <n v="9.5"/>
    <n v="11.8"/>
    <n v="74"/>
    <s v="Greater Western Sydney"/>
    <n v="2.4"/>
    <n v="8.9"/>
    <n v="10.119999999999999"/>
    <n v="11.12"/>
    <n v="78"/>
    <x v="15"/>
    <s v="Medium"/>
    <x v="0"/>
  </r>
  <r>
    <s v="2024R1006"/>
    <x v="12"/>
    <x v="9"/>
    <d v="2024-05-25T00:00:00"/>
    <n v="17.5"/>
    <n v="9.1999999999999993"/>
    <n v="0"/>
    <x v="1"/>
    <x v="8"/>
    <n v="79359"/>
    <s v="Richmond"/>
    <n v="3.3"/>
    <n v="6.7"/>
    <n v="9.1"/>
    <n v="10.14"/>
    <n v="74"/>
    <s v="Essendon"/>
    <n v="3.3"/>
    <n v="7.7"/>
    <n v="10.119999999999999"/>
    <n v="12.14"/>
    <n v="86"/>
    <x v="6"/>
    <s v="High"/>
    <x v="0"/>
  </r>
  <r>
    <s v="2024R1007"/>
    <x v="12"/>
    <x v="9"/>
    <d v="2024-05-26T00:00:00"/>
    <n v="17.5"/>
    <n v="3.9"/>
    <n v="0.2"/>
    <x v="4"/>
    <x v="6"/>
    <n v="29664"/>
    <s v="Hawthorn"/>
    <n v="4.3"/>
    <n v="9.5"/>
    <n v="10.8"/>
    <n v="15.1"/>
    <n v="100"/>
    <s v="Brisbane"/>
    <n v="1.3"/>
    <n v="5.5"/>
    <n v="8.1199999999999992"/>
    <n v="10.15"/>
    <n v="75"/>
    <x v="2"/>
    <s v="Low"/>
    <x v="1"/>
  </r>
  <r>
    <s v="2024R1008"/>
    <x v="12"/>
    <x v="9"/>
    <d v="2024-05-26T00:00:00"/>
    <n v="17.5"/>
    <n v="3.9"/>
    <n v="0.2"/>
    <x v="1"/>
    <x v="27"/>
    <n v="37403"/>
    <s v="Melbourne"/>
    <n v="4.7"/>
    <n v="5.9"/>
    <n v="11.1"/>
    <n v="14.16"/>
    <n v="100"/>
    <s v="St Kilda"/>
    <n v="1"/>
    <n v="4.3"/>
    <n v="5.5"/>
    <n v="9.8000000000000007"/>
    <n v="62"/>
    <x v="16"/>
    <s v="Medium"/>
    <x v="1"/>
  </r>
  <r>
    <s v="2024R1009"/>
    <x v="12"/>
    <x v="9"/>
    <d v="2024-05-26T00:00:00"/>
    <n v="22.2"/>
    <n v="5"/>
    <n v="0"/>
    <x v="17"/>
    <x v="7"/>
    <n v="40965"/>
    <s v="Adelaide"/>
    <n v="7.4"/>
    <n v="13.5"/>
    <n v="18.899999999999999"/>
    <n v="21.11"/>
    <n v="137"/>
    <s v="West Coast"/>
    <n v="0.2"/>
    <n v="3.4"/>
    <n v="4.7"/>
    <n v="5.8"/>
    <n v="38"/>
    <x v="4"/>
    <s v="Medium"/>
    <x v="1"/>
  </r>
  <r>
    <s v="2024R1101"/>
    <x v="12"/>
    <x v="10"/>
    <d v="2024-05-30T00:00:00"/>
    <n v="17.8"/>
    <n v="14.8"/>
    <n v="6.8"/>
    <x v="17"/>
    <x v="65"/>
    <n v="40532"/>
    <s v="Port Adelaide"/>
    <n v="3.2"/>
    <n v="4.8"/>
    <n v="7.9"/>
    <n v="10.11"/>
    <n v="71"/>
    <s v="Carlton"/>
    <n v="3.2"/>
    <n v="5.5"/>
    <n v="8.1"/>
    <n v="16.11"/>
    <n v="107"/>
    <x v="1"/>
    <s v="Medium"/>
    <x v="0"/>
  </r>
  <r>
    <s v="2024R1102"/>
    <x v="12"/>
    <x v="10"/>
    <d v="2024-05-31T00:00:00"/>
    <n v="17.600000000000001"/>
    <n v="13.5"/>
    <n v="3.8"/>
    <x v="4"/>
    <x v="8"/>
    <n v="43298"/>
    <s v="Collingwood"/>
    <n v="5.7"/>
    <n v="8.8000000000000007"/>
    <n v="12.9"/>
    <n v="12.1"/>
    <n v="82"/>
    <s v="Western Bulldogs"/>
    <n v="3.2"/>
    <n v="8.5"/>
    <n v="10.9"/>
    <n v="15.1"/>
    <n v="100"/>
    <x v="14"/>
    <s v="Medium"/>
    <x v="0"/>
  </r>
  <r>
    <s v="2024R1103"/>
    <x v="12"/>
    <x v="10"/>
    <d v="2024-06-01T00:00:00"/>
    <n v="13.6"/>
    <n v="5.2"/>
    <n v="0"/>
    <x v="1"/>
    <x v="3"/>
    <n v="36086"/>
    <s v="Hawthorn"/>
    <n v="5.4"/>
    <n v="7.5"/>
    <n v="12.9"/>
    <n v="16.11"/>
    <n v="107"/>
    <s v="Adelaide"/>
    <n v="2.2000000000000002"/>
    <n v="2.6"/>
    <n v="7.6"/>
    <n v="12.8"/>
    <n v="80"/>
    <x v="2"/>
    <s v="Medium"/>
    <x v="1"/>
  </r>
  <r>
    <s v="2024R1104"/>
    <x v="12"/>
    <x v="10"/>
    <d v="2024-06-01T00:00:00"/>
    <n v="25.8"/>
    <n v="12.1"/>
    <n v="0"/>
    <x v="21"/>
    <x v="41"/>
    <n v="47526"/>
    <s v="West Coast"/>
    <n v="2.5"/>
    <n v="6.6"/>
    <n v="8.6999999999999993"/>
    <n v="10.8"/>
    <n v="68"/>
    <s v="St Kilda"/>
    <n v="1.2"/>
    <n v="4.4000000000000004"/>
    <n v="7.8"/>
    <n v="12.1"/>
    <n v="82"/>
    <x v="11"/>
    <s v="Medium"/>
    <x v="0"/>
  </r>
  <r>
    <s v="2024R1105"/>
    <x v="12"/>
    <x v="10"/>
    <d v="2024-06-01T00:00:00"/>
    <n v="14.3"/>
    <n v="4.5"/>
    <n v="0"/>
    <x v="10"/>
    <x v="42"/>
    <n v="31054"/>
    <s v="Geelong"/>
    <n v="2.2000000000000002"/>
    <n v="5.3"/>
    <n v="11.5"/>
    <n v="15.9"/>
    <n v="99"/>
    <s v="Richmond"/>
    <n v="4.3"/>
    <n v="7.7"/>
    <n v="10.8"/>
    <n v="10.9"/>
    <n v="69"/>
    <x v="12"/>
    <s v="Medium"/>
    <x v="1"/>
  </r>
  <r>
    <s v="2024R1106"/>
    <x v="12"/>
    <x v="10"/>
    <d v="2024-06-02T00:00:00"/>
    <n v="19.3"/>
    <n v="3.4"/>
    <n v="0.2"/>
    <x v="18"/>
    <x v="60"/>
    <n v="6109"/>
    <s v="Melbourne"/>
    <n v="2.2999999999999998"/>
    <n v="3.3"/>
    <n v="5.4"/>
    <n v="7.7"/>
    <n v="49"/>
    <s v="Fremantle"/>
    <n v="5.2"/>
    <n v="11.5"/>
    <n v="18.7"/>
    <n v="22.9"/>
    <n v="141"/>
    <x v="5"/>
    <s v="Low"/>
    <x v="0"/>
  </r>
  <r>
    <s v="2024R1107"/>
    <x v="12"/>
    <x v="10"/>
    <d v="2024-06-02T00:00:00"/>
    <n v="20.9"/>
    <n v="12.9"/>
    <n v="5.6"/>
    <x v="2"/>
    <x v="74"/>
    <n v="21759"/>
    <s v="Gold Coast"/>
    <n v="2.2000000000000002"/>
    <n v="6.4"/>
    <n v="9.6"/>
    <n v="14.7"/>
    <n v="91"/>
    <s v="Essendon"/>
    <n v="3.5"/>
    <n v="4.8"/>
    <n v="6.13"/>
    <n v="11.14"/>
    <n v="80"/>
    <x v="17"/>
    <s v="Low"/>
    <x v="1"/>
  </r>
  <r>
    <s v="2024R1201"/>
    <x v="12"/>
    <x v="11"/>
    <d v="2024-06-06T00:00:00"/>
    <n v="16.2"/>
    <n v="9.6999999999999993"/>
    <n v="0.2"/>
    <x v="17"/>
    <x v="65"/>
    <n v="37342"/>
    <s v="Adelaide"/>
    <n v="2.4"/>
    <n v="5.6"/>
    <n v="7.8"/>
    <n v="10.11"/>
    <n v="71"/>
    <s v="Richmond"/>
    <n v="3.4"/>
    <n v="5.5"/>
    <n v="11.6"/>
    <n v="12.7"/>
    <n v="79"/>
    <x v="13"/>
    <s v="Medium"/>
    <x v="0"/>
  </r>
  <r>
    <s v="2024R1202"/>
    <x v="12"/>
    <x v="11"/>
    <d v="2024-06-07T00:00:00"/>
    <n v="15.5"/>
    <n v="7.7"/>
    <n v="0"/>
    <x v="4"/>
    <x v="8"/>
    <n v="31280"/>
    <s v="Western Bulldogs"/>
    <n v="4"/>
    <n v="5.4"/>
    <n v="8.6999999999999993"/>
    <n v="10.11"/>
    <n v="71"/>
    <s v="Brisbane"/>
    <n v="4.3"/>
    <n v="10.7"/>
    <n v="13.9"/>
    <n v="17.12"/>
    <n v="114"/>
    <x v="3"/>
    <s v="Medium"/>
    <x v="0"/>
  </r>
  <r>
    <s v="2024R1203"/>
    <x v="12"/>
    <x v="11"/>
    <d v="2024-06-08T00:00:00"/>
    <n v="9.8000000000000007"/>
    <n v="0.3"/>
    <n v="0"/>
    <x v="12"/>
    <x v="3"/>
    <n v="11568"/>
    <s v="Hawthorn"/>
    <n v="1.3"/>
    <n v="2.7"/>
    <n v="8.9"/>
    <n v="12.13"/>
    <n v="85"/>
    <s v="Greater Western Sydney"/>
    <n v="2.1"/>
    <n v="6.2"/>
    <n v="8.6"/>
    <n v="12.7"/>
    <n v="79"/>
    <x v="2"/>
    <s v="Low"/>
    <x v="1"/>
  </r>
  <r>
    <s v="2024R1204"/>
    <x v="12"/>
    <x v="11"/>
    <d v="2024-06-08T00:00:00"/>
    <n v="20.399999999999999"/>
    <n v="12.5"/>
    <n v="0.2"/>
    <x v="21"/>
    <x v="41"/>
    <n v="43276"/>
    <s v="West Coast"/>
    <n v="1.4"/>
    <n v="2.9"/>
    <n v="2.15"/>
    <n v="8.17"/>
    <n v="65"/>
    <s v="North Melbourne"/>
    <n v="0.1"/>
    <n v="4.5"/>
    <n v="8.6"/>
    <n v="11.8"/>
    <n v="74"/>
    <x v="10"/>
    <s v="Medium"/>
    <x v="0"/>
  </r>
  <r>
    <s v="2024R1205"/>
    <x v="12"/>
    <x v="11"/>
    <d v="2024-06-08T00:00:00"/>
    <n v="13.9"/>
    <n v="6.6"/>
    <n v="0.2"/>
    <x v="4"/>
    <x v="42"/>
    <n v="17992"/>
    <s v="St Kilda"/>
    <n v="3.1"/>
    <n v="4.5"/>
    <n v="6.7"/>
    <n v="7.9"/>
    <n v="51"/>
    <s v="Gold Coast"/>
    <n v="1.1000000000000001"/>
    <n v="2.2999999999999998"/>
    <n v="5.5"/>
    <n v="7.6"/>
    <n v="48"/>
    <x v="11"/>
    <s v="Low"/>
    <x v="1"/>
  </r>
  <r>
    <s v="2024R1206"/>
    <x v="12"/>
    <x v="11"/>
    <d v="2024-06-09T00:00:00"/>
    <n v="20.100000000000001"/>
    <n v="10.4"/>
    <n v="0"/>
    <x v="7"/>
    <x v="27"/>
    <n v="44714"/>
    <s v="Sydney"/>
    <n v="0.3"/>
    <n v="5.6"/>
    <n v="9.1300000000000008"/>
    <n v="16.16"/>
    <n v="112"/>
    <s v="Geelong"/>
    <n v="5.2"/>
    <n v="6.5"/>
    <n v="8.8000000000000007"/>
    <n v="12.1"/>
    <n v="82"/>
    <x v="0"/>
    <s v="Medium"/>
    <x v="1"/>
  </r>
  <r>
    <s v="2024R1207"/>
    <x v="12"/>
    <x v="11"/>
    <d v="2024-06-09T00:00:00"/>
    <n v="13.7"/>
    <n v="10.1"/>
    <n v="0.2"/>
    <x v="1"/>
    <x v="0"/>
    <n v="88510"/>
    <s v="Essendon"/>
    <n v="1.5"/>
    <n v="3.7"/>
    <n v="6.13"/>
    <n v="9.16"/>
    <n v="70"/>
    <s v="Carlton"/>
    <n v="4.3"/>
    <n v="9.3000000000000007"/>
    <n v="10.4"/>
    <n v="15.6"/>
    <n v="96"/>
    <x v="1"/>
    <s v="High"/>
    <x v="0"/>
  </r>
  <r>
    <s v="2024R1208"/>
    <x v="12"/>
    <x v="11"/>
    <d v="2024-06-10T00:00:00"/>
    <n v="15.4"/>
    <n v="4.2"/>
    <n v="2.6"/>
    <x v="1"/>
    <x v="27"/>
    <n v="84659"/>
    <s v="Collingwood"/>
    <n v="3.1"/>
    <n v="7.3"/>
    <n v="11.3"/>
    <n v="14.5"/>
    <n v="89"/>
    <s v="Melbourne"/>
    <n v="0.4"/>
    <n v="2.6"/>
    <n v="4.1100000000000003"/>
    <n v="6.15"/>
    <n v="51"/>
    <x v="9"/>
    <s v="High"/>
    <x v="1"/>
  </r>
  <r>
    <s v="2024R1301"/>
    <x v="12"/>
    <x v="12"/>
    <d v="2024-06-14T00:00:00"/>
    <n v="22.9"/>
    <n v="8.5"/>
    <n v="0"/>
    <x v="6"/>
    <x v="8"/>
    <n v="27445"/>
    <s v="Brisbane"/>
    <n v="7.2"/>
    <n v="10.5"/>
    <n v="15.9"/>
    <n v="19.12"/>
    <n v="126"/>
    <s v="St Kilda"/>
    <n v="2.1"/>
    <n v="6.6"/>
    <n v="9.8000000000000007"/>
    <n v="16.100000000000001"/>
    <n v="106"/>
    <x v="3"/>
    <s v="Low"/>
    <x v="1"/>
  </r>
  <r>
    <s v="2024R1302"/>
    <x v="12"/>
    <x v="12"/>
    <d v="2024-06-15T00:00:00"/>
    <n v="13.9"/>
    <n v="5.0999999999999996"/>
    <n v="0.2"/>
    <x v="4"/>
    <x v="3"/>
    <n v="21796"/>
    <s v="Western Bulldogs"/>
    <n v="4.5"/>
    <n v="9.8000000000000007"/>
    <n v="15.11"/>
    <n v="23.11"/>
    <n v="149"/>
    <s v="Fremantle"/>
    <n v="4.0999999999999996"/>
    <n v="5.4"/>
    <n v="9.5"/>
    <n v="12.1"/>
    <n v="82"/>
    <x v="14"/>
    <s v="Low"/>
    <x v="1"/>
  </r>
  <r>
    <s v="2024R1303"/>
    <x v="12"/>
    <x v="12"/>
    <d v="2024-06-15T00:00:00"/>
    <n v="13.9"/>
    <n v="5.0999999999999996"/>
    <n v="0.2"/>
    <x v="1"/>
    <x v="38"/>
    <n v="92311"/>
    <s v="Richmond"/>
    <n v="2.2999999999999998"/>
    <n v="4.5"/>
    <n v="5.8"/>
    <n v="6.13"/>
    <n v="49"/>
    <s v="Hawthorn"/>
    <n v="4.3"/>
    <n v="7.6"/>
    <n v="12.1"/>
    <n v="14.13"/>
    <n v="97"/>
    <x v="2"/>
    <s v="High"/>
    <x v="0"/>
  </r>
  <r>
    <s v="2024R1304"/>
    <x v="12"/>
    <x v="12"/>
    <d v="2024-06-15T00:00:00"/>
    <n v="13.7"/>
    <n v="10.7"/>
    <n v="1"/>
    <x v="17"/>
    <x v="65"/>
    <n v="41535"/>
    <s v="Adelaide"/>
    <n v="4.2"/>
    <n v="7.4"/>
    <n v="9.6"/>
    <n v="10.7"/>
    <n v="67"/>
    <s v="Sydney"/>
    <n v="2.2999999999999998"/>
    <n v="6.6"/>
    <n v="12.9"/>
    <n v="16.13"/>
    <n v="109"/>
    <x v="0"/>
    <s v="Medium"/>
    <x v="0"/>
  </r>
  <r>
    <s v="2024R1305"/>
    <x v="12"/>
    <x v="12"/>
    <d v="2024-06-16T00:00:00"/>
    <n v="13.5"/>
    <n v="4.7"/>
    <n v="0"/>
    <x v="4"/>
    <x v="71"/>
    <n v="38311"/>
    <s v="North Melbourne"/>
    <n v="8.1"/>
    <n v="14.2"/>
    <n v="18.2"/>
    <n v="19.399999999999999"/>
    <n v="118"/>
    <s v="Collingwood"/>
    <n v="2.2000000000000002"/>
    <n v="6.2"/>
    <n v="12.7"/>
    <n v="18.11"/>
    <n v="119"/>
    <x v="9"/>
    <s v="Medium"/>
    <x v="0"/>
  </r>
  <r>
    <s v="2024R1306"/>
    <x v="12"/>
    <x v="12"/>
    <d v="2024-06-16T00:00:00"/>
    <n v="16.600000000000001"/>
    <n v="7"/>
    <n v="0"/>
    <x v="14"/>
    <x v="74"/>
    <n v="8914"/>
    <s v="Greater Western Sydney"/>
    <n v="0.6"/>
    <n v="4.8"/>
    <n v="7.14"/>
    <n v="9.19"/>
    <n v="73"/>
    <s v="Port Adelaide"/>
    <n v="3.3"/>
    <n v="3.7"/>
    <n v="5.0999999999999996"/>
    <n v="6.15"/>
    <n v="51"/>
    <x v="15"/>
    <s v="Low"/>
    <x v="1"/>
  </r>
  <r>
    <s v="2024R1401"/>
    <x v="12"/>
    <x v="13"/>
    <d v="2024-06-21T00:00:00"/>
    <n v="12.9"/>
    <n v="4.0999999999999996"/>
    <n v="0"/>
    <x v="1"/>
    <x v="8"/>
    <n v="75218"/>
    <s v="Carlton"/>
    <n v="5.3"/>
    <n v="11.5"/>
    <n v="12.11"/>
    <n v="21.12"/>
    <n v="138"/>
    <s v="Geelong"/>
    <n v="2.2000000000000002"/>
    <n v="5.5"/>
    <n v="8.8000000000000007"/>
    <n v="11.9"/>
    <n v="75"/>
    <x v="1"/>
    <s v="High"/>
    <x v="1"/>
  </r>
  <r>
    <s v="2024R1402"/>
    <x v="12"/>
    <x v="13"/>
    <d v="2024-06-22T00:00:00"/>
    <n v="13.9"/>
    <n v="3.1"/>
    <n v="0"/>
    <x v="17"/>
    <x v="20"/>
    <n v="32862"/>
    <s v="Port Adelaide"/>
    <n v="3.2"/>
    <n v="5.5"/>
    <n v="6.9"/>
    <n v="10.130000000000001"/>
    <n v="73"/>
    <s v="Brisbane"/>
    <n v="5.5"/>
    <n v="12.8"/>
    <n v="18.11"/>
    <n v="23.14"/>
    <n v="152"/>
    <x v="3"/>
    <s v="Medium"/>
    <x v="0"/>
  </r>
  <r>
    <s v="2024R1403"/>
    <x v="12"/>
    <x v="13"/>
    <d v="2024-06-22T00:00:00"/>
    <n v="13"/>
    <n v="7.5"/>
    <n v="13.8"/>
    <x v="14"/>
    <x v="38"/>
    <n v="19751"/>
    <s v="Greater Western Sydney"/>
    <n v="2.1"/>
    <n v="3.3"/>
    <n v="7.4"/>
    <n v="11.9"/>
    <n v="75"/>
    <s v="Sydney"/>
    <n v="2.4"/>
    <n v="9.6999999999999993"/>
    <n v="13.1"/>
    <n v="15.12"/>
    <n v="102"/>
    <x v="0"/>
    <s v="Low"/>
    <x v="0"/>
  </r>
  <r>
    <s v="2024R1404"/>
    <x v="12"/>
    <x v="13"/>
    <d v="2024-06-22T00:00:00"/>
    <n v="13.5"/>
    <n v="6.1"/>
    <n v="0"/>
    <x v="1"/>
    <x v="42"/>
    <n v="28774"/>
    <s v="Melbourne"/>
    <n v="5.2"/>
    <n v="6.4"/>
    <n v="11.4"/>
    <n v="11.4"/>
    <n v="70"/>
    <s v="North Melbourne"/>
    <n v="1.2"/>
    <n v="3.7"/>
    <n v="5.7"/>
    <n v="10.7"/>
    <n v="67"/>
    <x v="16"/>
    <s v="Low"/>
    <x v="1"/>
  </r>
  <r>
    <s v="2024R1405"/>
    <x v="12"/>
    <x v="13"/>
    <d v="2024-06-23T00:00:00"/>
    <n v="14.4"/>
    <n v="0.8"/>
    <n v="0"/>
    <x v="4"/>
    <x v="71"/>
    <n v="40840"/>
    <s v="Essendon"/>
    <n v="4.2"/>
    <n v="10.4"/>
    <n v="14.5"/>
    <n v="19.8"/>
    <n v="122"/>
    <s v="West Coast"/>
    <n v="4.3"/>
    <n v="6.5"/>
    <n v="11.1"/>
    <n v="13.14"/>
    <n v="92"/>
    <x v="6"/>
    <s v="Medium"/>
    <x v="1"/>
  </r>
  <r>
    <s v="2024R1406"/>
    <x v="12"/>
    <x v="13"/>
    <d v="2024-06-23T00:00:00"/>
    <n v="18.100000000000001"/>
    <n v="7.3"/>
    <n v="0"/>
    <x v="21"/>
    <x v="75"/>
    <n v="40637"/>
    <s v="Fremantle"/>
    <n v="2.2999999999999998"/>
    <n v="6.7"/>
    <n v="10.119999999999999"/>
    <n v="12.13"/>
    <n v="85"/>
    <s v="Gold Coast"/>
    <n v="2"/>
    <n v="3.2"/>
    <n v="6.2"/>
    <n v="10.5"/>
    <n v="65"/>
    <x v="5"/>
    <s v="Medium"/>
    <x v="1"/>
  </r>
  <r>
    <s v="2024R1501"/>
    <x v="12"/>
    <x v="14"/>
    <d v="2024-06-28T00:00:00"/>
    <n v="24.2"/>
    <n v="13.1"/>
    <n v="0"/>
    <x v="6"/>
    <x v="8"/>
    <n v="29617"/>
    <s v="Brisbane"/>
    <n v="3.7"/>
    <n v="5.8"/>
    <n v="8.14"/>
    <n v="11.2"/>
    <n v="86"/>
    <s v="Melbourne"/>
    <n v="1.5"/>
    <n v="9.6999999999999993"/>
    <n v="11.11"/>
    <n v="11.15"/>
    <n v="81"/>
    <x v="3"/>
    <s v="Low"/>
    <x v="1"/>
  </r>
  <r>
    <s v="2024R1502"/>
    <x v="12"/>
    <x v="14"/>
    <d v="2024-06-29T00:00:00"/>
    <n v="11.8"/>
    <n v="10.8"/>
    <n v="0"/>
    <x v="4"/>
    <x v="3"/>
    <n v="27005"/>
    <s v="North Melbourne"/>
    <n v="3.1"/>
    <n v="3.1"/>
    <n v="6.3"/>
    <n v="9.6"/>
    <n v="60"/>
    <s v="Western Bulldogs"/>
    <n v="4.4000000000000004"/>
    <n v="5.8"/>
    <n v="10.1"/>
    <n v="11.11"/>
    <n v="77"/>
    <x v="14"/>
    <s v="Low"/>
    <x v="0"/>
  </r>
  <r>
    <s v="2024R1503"/>
    <x v="12"/>
    <x v="14"/>
    <d v="2024-06-29T00:00:00"/>
    <n v="20.3"/>
    <n v="6.8"/>
    <n v="0"/>
    <x v="7"/>
    <x v="3"/>
    <n v="35477"/>
    <s v="Sydney"/>
    <n v="2.5"/>
    <n v="4.8"/>
    <n v="11.11"/>
    <n v="14.14"/>
    <n v="98"/>
    <s v="Fremantle"/>
    <n v="7.2"/>
    <n v="9.5"/>
    <n v="14.5"/>
    <n v="15.9"/>
    <n v="99"/>
    <x v="5"/>
    <s v="Medium"/>
    <x v="0"/>
  </r>
  <r>
    <s v="2024R1504"/>
    <x v="12"/>
    <x v="14"/>
    <d v="2024-06-29T00:00:00"/>
    <n v="22.3"/>
    <n v="14.5"/>
    <n v="0"/>
    <x v="2"/>
    <x v="38"/>
    <n v="23029"/>
    <s v="Gold Coast"/>
    <n v="4.2"/>
    <n v="8.6"/>
    <n v="12.11"/>
    <n v="14.17"/>
    <n v="101"/>
    <s v="Collingwood"/>
    <n v="4.3"/>
    <n v="5.4"/>
    <n v="8.9"/>
    <n v="13.12"/>
    <n v="90"/>
    <x v="17"/>
    <s v="Low"/>
    <x v="1"/>
  </r>
  <r>
    <s v="2024R1505"/>
    <x v="12"/>
    <x v="14"/>
    <d v="2024-06-29T00:00:00"/>
    <n v="12.6"/>
    <n v="10.5"/>
    <n v="13"/>
    <x v="17"/>
    <x v="65"/>
    <n v="29802"/>
    <s v="Adelaide"/>
    <n v="2.6"/>
    <n v="9.9"/>
    <n v="10.14"/>
    <n v="13.16"/>
    <n v="94"/>
    <s v="Greater Western Sydney"/>
    <n v="4"/>
    <n v="5"/>
    <n v="8.3000000000000007"/>
    <n v="12.6"/>
    <n v="78"/>
    <x v="4"/>
    <s v="Low"/>
    <x v="1"/>
  </r>
  <r>
    <s v="2024R1506"/>
    <x v="12"/>
    <x v="14"/>
    <d v="2024-06-29T00:00:00"/>
    <n v="11.8"/>
    <n v="10.8"/>
    <n v="0"/>
    <x v="1"/>
    <x v="42"/>
    <n v="54698"/>
    <s v="Geelong"/>
    <n v="3.2"/>
    <n v="6.4"/>
    <n v="11.6"/>
    <n v="16.899999999999999"/>
    <n v="105"/>
    <s v="Essendon"/>
    <n v="4.2"/>
    <n v="7.3"/>
    <n v="8.3000000000000007"/>
    <n v="9.6"/>
    <n v="60"/>
    <x v="12"/>
    <s v="High"/>
    <x v="1"/>
  </r>
  <r>
    <s v="2024R1507"/>
    <x v="12"/>
    <x v="14"/>
    <d v="2024-06-30T00:00:00"/>
    <n v="11.8"/>
    <n v="4.9000000000000004"/>
    <n v="7.4"/>
    <x v="4"/>
    <x v="6"/>
    <n v="18052"/>
    <s v="St Kilda"/>
    <n v="3.3"/>
    <n v="6.6"/>
    <n v="6.1"/>
    <n v="8.1199999999999992"/>
    <n v="60"/>
    <s v="Port Adelaide"/>
    <n v="4.0999999999999996"/>
    <n v="6.6"/>
    <n v="8.11"/>
    <n v="8.14"/>
    <n v="62"/>
    <x v="8"/>
    <s v="Low"/>
    <x v="0"/>
  </r>
  <r>
    <s v="2024R1508"/>
    <x v="12"/>
    <x v="14"/>
    <d v="2024-06-30T00:00:00"/>
    <n v="11.8"/>
    <n v="4.9000000000000004"/>
    <n v="7.4"/>
    <x v="1"/>
    <x v="27"/>
    <n v="58298"/>
    <s v="Richmond"/>
    <n v="2.1"/>
    <n v="6.2"/>
    <n v="7.6"/>
    <n v="10.1"/>
    <n v="70"/>
    <s v="Carlton"/>
    <n v="2.4"/>
    <n v="7.8"/>
    <n v="14.9"/>
    <n v="20.11"/>
    <n v="131"/>
    <x v="1"/>
    <s v="High"/>
    <x v="0"/>
  </r>
  <r>
    <s v="2024R1509"/>
    <x v="12"/>
    <x v="14"/>
    <d v="2024-06-30T00:00:00"/>
    <n v="19.3"/>
    <n v="8.1"/>
    <n v="0"/>
    <x v="21"/>
    <x v="10"/>
    <n v="49454"/>
    <s v="West Coast"/>
    <n v="0.3"/>
    <n v="2.6"/>
    <n v="3.6"/>
    <n v="4.9000000000000004"/>
    <n v="33"/>
    <s v="Hawthorn"/>
    <n v="3.2"/>
    <n v="5.5"/>
    <n v="9.9"/>
    <n v="14.1"/>
    <n v="94"/>
    <x v="2"/>
    <s v="Medium"/>
    <x v="0"/>
  </r>
  <r>
    <s v="2024R1601"/>
    <x v="12"/>
    <x v="15"/>
    <d v="2024-07-05T00:00:00"/>
    <n v="11.1"/>
    <n v="3.1"/>
    <n v="0.2"/>
    <x v="1"/>
    <x v="8"/>
    <n v="81711"/>
    <s v="Collingwood"/>
    <n v="5.2"/>
    <n v="8.4"/>
    <n v="8.6999999999999993"/>
    <n v="12.8"/>
    <n v="80"/>
    <s v="Essendon"/>
    <n v="2.5"/>
    <n v="6.8"/>
    <n v="10.119999999999999"/>
    <n v="13.14"/>
    <n v="92"/>
    <x v="6"/>
    <s v="High"/>
    <x v="0"/>
  </r>
  <r>
    <s v="2024R1602"/>
    <x v="12"/>
    <x v="15"/>
    <d v="2024-07-06T00:00:00"/>
    <n v="19.100000000000001"/>
    <n v="10.3"/>
    <n v="0"/>
    <x v="17"/>
    <x v="20"/>
    <n v="31590"/>
    <s v="Port Adelaide"/>
    <n v="5.2"/>
    <n v="10.5"/>
    <n v="12.8"/>
    <n v="15.12"/>
    <n v="102"/>
    <s v="Western Bulldogs"/>
    <n v="0.2"/>
    <n v="3.3"/>
    <n v="4.4000000000000004"/>
    <n v="8.6"/>
    <n v="54"/>
    <x v="8"/>
    <s v="Medium"/>
    <x v="1"/>
  </r>
  <r>
    <s v="2024R1603"/>
    <x v="12"/>
    <x v="15"/>
    <d v="2024-07-06T00:00:00"/>
    <n v="9.9"/>
    <n v="6.4"/>
    <n v="0"/>
    <x v="4"/>
    <x v="3"/>
    <n v="17781"/>
    <s v="North Melbourne"/>
    <n v="3.1"/>
    <n v="8.3000000000000007"/>
    <n v="11.7"/>
    <n v="13.9"/>
    <n v="87"/>
    <s v="Gold Coast"/>
    <n v="5.0999999999999996"/>
    <n v="7.3"/>
    <n v="9.6"/>
    <n v="12.11"/>
    <n v="83"/>
    <x v="10"/>
    <s v="Low"/>
    <x v="1"/>
  </r>
  <r>
    <s v="2024R1604"/>
    <x v="12"/>
    <x v="15"/>
    <d v="2024-07-06T00:00:00"/>
    <n v="11.9"/>
    <n v="4.4000000000000004"/>
    <n v="0"/>
    <x v="10"/>
    <x v="38"/>
    <n v="33188"/>
    <s v="Geelong"/>
    <n v="4.5"/>
    <n v="9.6999999999999993"/>
    <n v="13.11"/>
    <n v="16.14"/>
    <n v="110"/>
    <s v="Hawthorn"/>
    <n v="1.1000000000000001"/>
    <n v="4.3"/>
    <n v="7.5"/>
    <n v="9.5"/>
    <n v="59"/>
    <x v="12"/>
    <s v="Medium"/>
    <x v="1"/>
  </r>
  <r>
    <s v="2024R1605"/>
    <x v="12"/>
    <x v="15"/>
    <d v="2024-07-06T00:00:00"/>
    <n v="16.8"/>
    <n v="9.1999999999999993"/>
    <n v="3.2"/>
    <x v="14"/>
    <x v="42"/>
    <n v="11730"/>
    <s v="Greater Western Sydney"/>
    <n v="3.1"/>
    <n v="10.199999999999999"/>
    <n v="17.600000000000001"/>
    <n v="18.8"/>
    <n v="116"/>
    <s v="Carlton"/>
    <n v="8.4"/>
    <n v="10.4"/>
    <n v="11.6"/>
    <n v="16.8"/>
    <n v="104"/>
    <x v="15"/>
    <s v="Low"/>
    <x v="1"/>
  </r>
  <r>
    <s v="2024R1606"/>
    <x v="12"/>
    <x v="15"/>
    <d v="2024-07-06T00:00:00"/>
    <n v="16.899999999999999"/>
    <n v="6.1"/>
    <n v="0"/>
    <x v="21"/>
    <x v="32"/>
    <n v="42690"/>
    <s v="Fremantle"/>
    <n v="4.3"/>
    <n v="7.5"/>
    <n v="13.6"/>
    <n v="16.899999999999999"/>
    <n v="105"/>
    <s v="Richmond"/>
    <n v="2"/>
    <n v="3.5"/>
    <n v="5.8"/>
    <n v="7.12"/>
    <n v="54"/>
    <x v="5"/>
    <s v="Medium"/>
    <x v="1"/>
  </r>
  <r>
    <s v="2024R1607"/>
    <x v="12"/>
    <x v="15"/>
    <d v="2024-07-07T00:00:00"/>
    <n v="15.6"/>
    <n v="3.2"/>
    <n v="0"/>
    <x v="1"/>
    <x v="6"/>
    <n v="32000"/>
    <s v="Melbourne"/>
    <n v="7.3"/>
    <n v="11.5"/>
    <n v="14.9"/>
    <n v="17.100000000000001"/>
    <n v="112"/>
    <s v="West Coast"/>
    <n v="1.2"/>
    <n v="3.4"/>
    <n v="6.8"/>
    <n v="8.1"/>
    <n v="58"/>
    <x v="16"/>
    <s v="Medium"/>
    <x v="1"/>
  </r>
  <r>
    <s v="2024R1608"/>
    <x v="12"/>
    <x v="15"/>
    <d v="2024-07-07T00:00:00"/>
    <n v="15.6"/>
    <n v="3.2"/>
    <n v="0"/>
    <x v="4"/>
    <x v="27"/>
    <n v="30267"/>
    <s v="St Kilda"/>
    <n v="2.2000000000000002"/>
    <n v="4.4000000000000004"/>
    <n v="9.4"/>
    <n v="13.6"/>
    <n v="84"/>
    <s v="Sydney"/>
    <n v="2.2000000000000002"/>
    <n v="8.5"/>
    <n v="11.11"/>
    <n v="11.16"/>
    <n v="82"/>
    <x v="11"/>
    <s v="Medium"/>
    <x v="1"/>
  </r>
  <r>
    <s v="2024R1609"/>
    <x v="12"/>
    <x v="15"/>
    <d v="2024-07-07T00:00:00"/>
    <n v="21.9"/>
    <n v="13.3"/>
    <n v="0.2"/>
    <x v="6"/>
    <x v="7"/>
    <n v="30183"/>
    <s v="Brisbane"/>
    <n v="4.2"/>
    <n v="8.6"/>
    <n v="12.7"/>
    <n v="14.13"/>
    <n v="97"/>
    <s v="Adelaide"/>
    <n v="2.2000000000000002"/>
    <n v="6.3"/>
    <n v="9.5"/>
    <n v="13.8"/>
    <n v="86"/>
    <x v="3"/>
    <s v="Medium"/>
    <x v="1"/>
  </r>
  <r>
    <s v="2024R1701"/>
    <x v="12"/>
    <x v="16"/>
    <d v="2024-07-12T00:00:00"/>
    <n v="15.2"/>
    <n v="9.6"/>
    <n v="2"/>
    <x v="1"/>
    <x v="8"/>
    <n v="73435"/>
    <s v="Collingwood"/>
    <n v="4.5"/>
    <n v="6.8"/>
    <n v="8.1"/>
    <n v="10.11"/>
    <n v="71"/>
    <s v="Geelong"/>
    <n v="3.5"/>
    <n v="7.6"/>
    <n v="10.9"/>
    <n v="13.13"/>
    <n v="91"/>
    <x v="12"/>
    <s v="High"/>
    <x v="0"/>
  </r>
  <r>
    <s v="2024R1702"/>
    <x v="12"/>
    <x v="16"/>
    <d v="2024-07-13T00:00:00"/>
    <n v="12.6"/>
    <n v="1.9"/>
    <n v="2"/>
    <x v="12"/>
    <x v="3"/>
    <n v="11146"/>
    <s v="Hawthorn"/>
    <n v="2.2999999999999998"/>
    <n v="6.6"/>
    <n v="8.8000000000000007"/>
    <n v="13.9"/>
    <n v="87"/>
    <s v="Fremantle"/>
    <n v="3.2"/>
    <n v="5.5"/>
    <n v="9.11"/>
    <n v="10.14"/>
    <n v="74"/>
    <x v="2"/>
    <s v="Low"/>
    <x v="1"/>
  </r>
  <r>
    <s v="2024R1703"/>
    <x v="12"/>
    <x v="16"/>
    <d v="2024-07-13T00:00:00"/>
    <n v="16.8"/>
    <n v="11.1"/>
    <n v="0"/>
    <x v="7"/>
    <x v="3"/>
    <n v="34663"/>
    <s v="Sydney"/>
    <n v="3.4"/>
    <n v="10.1"/>
    <n v="16.14"/>
    <n v="20.18"/>
    <n v="138"/>
    <s v="North Melbourne"/>
    <n v="3.2"/>
    <n v="4.4000000000000004"/>
    <n v="7.5"/>
    <n v="9.5"/>
    <n v="59"/>
    <x v="0"/>
    <s v="Medium"/>
    <x v="1"/>
  </r>
  <r>
    <s v="2024R1704"/>
    <x v="12"/>
    <x v="16"/>
    <d v="2024-07-13T00:00:00"/>
    <n v="14.1"/>
    <n v="7.5"/>
    <n v="1"/>
    <x v="4"/>
    <x v="38"/>
    <n v="45387"/>
    <s v="Western Bulldogs"/>
    <n v="0.7"/>
    <n v="7.9"/>
    <n v="11.14"/>
    <n v="14.16"/>
    <n v="100"/>
    <s v="Carlton"/>
    <n v="3.4"/>
    <n v="7.6"/>
    <n v="10.1"/>
    <n v="12.14"/>
    <n v="86"/>
    <x v="14"/>
    <s v="Medium"/>
    <x v="1"/>
  </r>
  <r>
    <s v="2024R1705"/>
    <x v="12"/>
    <x v="16"/>
    <d v="2024-07-13T00:00:00"/>
    <n v="15.3"/>
    <n v="8.3000000000000007"/>
    <n v="0.4"/>
    <x v="17"/>
    <x v="65"/>
    <n v="34549"/>
    <s v="Adelaide"/>
    <n v="2.1"/>
    <n v="5.5"/>
    <n v="6.1"/>
    <n v="10.11"/>
    <n v="71"/>
    <s v="St Kilda"/>
    <n v="3.3"/>
    <n v="4.7"/>
    <n v="5.8"/>
    <n v="5.9"/>
    <n v="39"/>
    <x v="4"/>
    <s v="Medium"/>
    <x v="1"/>
  </r>
  <r>
    <s v="2024R1706"/>
    <x v="12"/>
    <x v="16"/>
    <d v="2024-07-13T00:00:00"/>
    <n v="14.1"/>
    <n v="7.5"/>
    <n v="1"/>
    <x v="1"/>
    <x v="42"/>
    <n v="52866"/>
    <s v="Melbourne"/>
    <n v="3.2"/>
    <n v="6.6"/>
    <n v="8.6"/>
    <n v="13.6"/>
    <n v="84"/>
    <s v="Essendon"/>
    <n v="3.3"/>
    <n v="4.5"/>
    <n v="5.7"/>
    <n v="10.7"/>
    <n v="67"/>
    <x v="16"/>
    <s v="High"/>
    <x v="1"/>
  </r>
  <r>
    <s v="2024R1707"/>
    <x v="12"/>
    <x v="16"/>
    <d v="2024-07-14T00:00:00"/>
    <n v="20.100000000000001"/>
    <n v="10.6"/>
    <n v="0"/>
    <x v="2"/>
    <x v="6"/>
    <n v="14526"/>
    <s v="Gold Coast"/>
    <n v="2.4"/>
    <n v="8.4"/>
    <n v="13.6"/>
    <n v="14.12"/>
    <n v="96"/>
    <s v="Port Adelaide"/>
    <n v="3.2"/>
    <n v="5.5"/>
    <n v="10.7"/>
    <n v="12.1"/>
    <n v="82"/>
    <x v="17"/>
    <s v="Low"/>
    <x v="1"/>
  </r>
  <r>
    <s v="2024R1708"/>
    <x v="12"/>
    <x v="16"/>
    <d v="2024-07-14T00:00:00"/>
    <n v="11.5"/>
    <n v="5.9"/>
    <n v="4.5999999999999996"/>
    <x v="1"/>
    <x v="27"/>
    <n v="19040"/>
    <s v="Richmond"/>
    <n v="3.4"/>
    <n v="6.7"/>
    <n v="8.1"/>
    <n v="12.12"/>
    <n v="84"/>
    <s v="Greater Western Sydney"/>
    <n v="4.3"/>
    <n v="9.4"/>
    <n v="14.5"/>
    <n v="17.600000000000001"/>
    <n v="108"/>
    <x v="15"/>
    <s v="Low"/>
    <x v="0"/>
  </r>
  <r>
    <s v="2024R1709"/>
    <x v="12"/>
    <x v="16"/>
    <d v="2024-07-14T00:00:00"/>
    <n v="17.7"/>
    <n v="6.8"/>
    <n v="0.2"/>
    <x v="21"/>
    <x v="10"/>
    <n v="41489"/>
    <s v="West Coast"/>
    <n v="3.2"/>
    <n v="6.3"/>
    <n v="9.4"/>
    <n v="14.9"/>
    <n v="93"/>
    <s v="Brisbane"/>
    <n v="4.4000000000000004"/>
    <n v="7.7"/>
    <n v="12.8"/>
    <n v="16.100000000000001"/>
    <n v="106"/>
    <x v="3"/>
    <s v="Medium"/>
    <x v="0"/>
  </r>
  <r>
    <s v="2024R1801"/>
    <x v="12"/>
    <x v="17"/>
    <d v="2024-07-19T00:00:00"/>
    <n v="11.5"/>
    <n v="6.9"/>
    <n v="0.2"/>
    <x v="4"/>
    <x v="8"/>
    <n v="36020"/>
    <s v="Essendon"/>
    <n v="3.2"/>
    <n v="7.5"/>
    <n v="15.8"/>
    <n v="17.11"/>
    <n v="113"/>
    <s v="Adelaide"/>
    <n v="2.2999999999999998"/>
    <n v="11.4"/>
    <n v="13.1"/>
    <n v="17.13"/>
    <n v="115"/>
    <x v="4"/>
    <s v="Medium"/>
    <x v="0"/>
  </r>
  <r>
    <s v="2024R1802"/>
    <x v="12"/>
    <x v="17"/>
    <d v="2024-07-20T00:00:00"/>
    <n v="11.6"/>
    <n v="8.6999999999999993"/>
    <n v="0"/>
    <x v="4"/>
    <x v="3"/>
    <n v="18251"/>
    <s v="St Kilda"/>
    <n v="3.3"/>
    <n v="7.5"/>
    <n v="10.9"/>
    <n v="17.11"/>
    <n v="113"/>
    <s v="West Coast"/>
    <n v="2"/>
    <n v="4.4000000000000004"/>
    <n v="5.5"/>
    <n v="6.5"/>
    <n v="41"/>
    <x v="11"/>
    <s v="Low"/>
    <x v="1"/>
  </r>
  <r>
    <s v="2024R1803"/>
    <x v="12"/>
    <x v="17"/>
    <d v="2024-07-20T00:00:00"/>
    <n v="17.3"/>
    <n v="9.1999999999999993"/>
    <n v="0"/>
    <x v="14"/>
    <x v="3"/>
    <n v="8013"/>
    <s v="Greater Western Sydney"/>
    <n v="5"/>
    <n v="8.1"/>
    <n v="10.3"/>
    <n v="14.5"/>
    <n v="89"/>
    <s v="Gold Coast"/>
    <n v="2.4"/>
    <n v="4.9000000000000004"/>
    <n v="4.1100000000000003"/>
    <n v="6.14"/>
    <n v="50"/>
    <x v="15"/>
    <s v="Low"/>
    <x v="1"/>
  </r>
  <r>
    <s v="2024R1804"/>
    <x v="12"/>
    <x v="17"/>
    <d v="2024-07-20T00:00:00"/>
    <n v="11.6"/>
    <n v="8.6999999999999993"/>
    <n v="0"/>
    <x v="1"/>
    <x v="38"/>
    <n v="74171"/>
    <s v="Hawthorn"/>
    <n v="3.3"/>
    <n v="7.8"/>
    <n v="12.9"/>
    <n v="20.13"/>
    <n v="133"/>
    <s v="Collingwood"/>
    <n v="1.4"/>
    <n v="1.1100000000000001"/>
    <n v="4.12"/>
    <n v="9.1300000000000008"/>
    <n v="67"/>
    <x v="2"/>
    <s v="High"/>
    <x v="1"/>
  </r>
  <r>
    <s v="2024R1805"/>
    <x v="12"/>
    <x v="17"/>
    <d v="2024-07-20T00:00:00"/>
    <n v="15.1"/>
    <n v="9.6999999999999993"/>
    <n v="9"/>
    <x v="17"/>
    <x v="65"/>
    <n v="27704"/>
    <s v="Port Adelaide"/>
    <n v="4.2"/>
    <n v="7.8"/>
    <n v="12.12"/>
    <n v="16.2"/>
    <n v="116"/>
    <s v="Richmond"/>
    <n v="3.3"/>
    <n v="6.6"/>
    <n v="11.8"/>
    <n v="11.9"/>
    <n v="75"/>
    <x v="8"/>
    <s v="Low"/>
    <x v="1"/>
  </r>
  <r>
    <s v="2024R1806"/>
    <x v="12"/>
    <x v="17"/>
    <d v="2024-07-20T00:00:00"/>
    <n v="12.6"/>
    <n v="8.5"/>
    <n v="3.8"/>
    <x v="10"/>
    <x v="42"/>
    <n v="27967"/>
    <s v="Geelong"/>
    <n v="0.2"/>
    <n v="2.2999999999999998"/>
    <n v="7.4"/>
    <n v="7.6"/>
    <n v="48"/>
    <s v="Western Bulldogs"/>
    <n v="2.2999999999999998"/>
    <n v="4.0999999999999996"/>
    <n v="8.15"/>
    <n v="13.17"/>
    <n v="95"/>
    <x v="14"/>
    <s v="Low"/>
    <x v="0"/>
  </r>
  <r>
    <s v="2024R1807"/>
    <x v="12"/>
    <x v="17"/>
    <d v="2024-07-21T00:00:00"/>
    <n v="21.2"/>
    <n v="11.5"/>
    <n v="0"/>
    <x v="6"/>
    <x v="6"/>
    <n v="33924"/>
    <s v="Brisbane"/>
    <n v="5.0999999999999996"/>
    <n v="6.3"/>
    <n v="7.7"/>
    <n v="11.13"/>
    <n v="79"/>
    <s v="Sydney"/>
    <n v="1.3"/>
    <n v="7.4"/>
    <n v="9.1"/>
    <n v="11.11"/>
    <n v="77"/>
    <x v="3"/>
    <s v="Medium"/>
    <x v="1"/>
  </r>
  <r>
    <s v="2024R1808"/>
    <x v="12"/>
    <x v="17"/>
    <d v="2024-07-21T00:00:00"/>
    <n v="20.2"/>
    <n v="13.2"/>
    <n v="0.8"/>
    <x v="21"/>
    <x v="31"/>
    <n v="42215"/>
    <s v="Fremantle"/>
    <n v="3.5"/>
    <n v="7.9"/>
    <n v="11.11"/>
    <n v="17.14"/>
    <n v="116"/>
    <s v="Melbourne"/>
    <n v="0.2"/>
    <n v="3.3"/>
    <n v="6.5"/>
    <n v="10.6"/>
    <n v="66"/>
    <x v="5"/>
    <s v="Medium"/>
    <x v="1"/>
  </r>
  <r>
    <s v="2024R1809"/>
    <x v="12"/>
    <x v="17"/>
    <d v="2024-07-21T00:00:00"/>
    <n v="15.9"/>
    <n v="6.9"/>
    <n v="7.6"/>
    <x v="4"/>
    <x v="12"/>
    <n v="40014"/>
    <s v="Carlton"/>
    <n v="4.0999999999999996"/>
    <n v="7.2"/>
    <n v="14.7"/>
    <n v="16.11"/>
    <n v="107"/>
    <s v="North Melbourne"/>
    <n v="3.1"/>
    <n v="9.1"/>
    <n v="12.2"/>
    <n v="14.4"/>
    <n v="88"/>
    <x v="1"/>
    <s v="Medium"/>
    <x v="1"/>
  </r>
  <r>
    <s v="2024R1901"/>
    <x v="12"/>
    <x v="18"/>
    <d v="2024-07-26T00:00:00"/>
    <n v="13.3"/>
    <n v="6.2"/>
    <n v="2.4"/>
    <x v="4"/>
    <x v="8"/>
    <n v="40500"/>
    <s v="Carlton"/>
    <n v="1.4"/>
    <n v="8.6"/>
    <n v="9.8000000000000007"/>
    <n v="9.11"/>
    <n v="65"/>
    <s v="Port Adelaide"/>
    <n v="2.2000000000000002"/>
    <n v="4.5"/>
    <n v="7.1"/>
    <n v="11.13"/>
    <n v="79"/>
    <x v="8"/>
    <s v="Medium"/>
    <x v="0"/>
  </r>
  <r>
    <s v="2024R1902"/>
    <x v="12"/>
    <x v="18"/>
    <d v="2024-07-27T00:00:00"/>
    <n v="12"/>
    <n v="8.8000000000000007"/>
    <n v="0"/>
    <x v="8"/>
    <x v="3"/>
    <n v="10045"/>
    <s v="North Melbourne"/>
    <n v="3.1"/>
    <n v="4.3"/>
    <n v="7.4"/>
    <n v="10.6"/>
    <n v="66"/>
    <s v="Geelong"/>
    <n v="3.4"/>
    <n v="6.5"/>
    <n v="11.8"/>
    <n v="16.100000000000001"/>
    <n v="106"/>
    <x v="12"/>
    <s v="Low"/>
    <x v="0"/>
  </r>
  <r>
    <s v="2024R1903"/>
    <x v="12"/>
    <x v="18"/>
    <d v="2024-07-27T00:00:00"/>
    <n v="11.1"/>
    <n v="8.6999999999999993"/>
    <n v="0"/>
    <x v="4"/>
    <x v="38"/>
    <n v="39761"/>
    <s v="St Kilda"/>
    <n v="5.0999999999999996"/>
    <n v="7.2"/>
    <n v="14.4"/>
    <n v="17.600000000000001"/>
    <n v="108"/>
    <s v="Essendon"/>
    <n v="2.2999999999999998"/>
    <n v="5.5"/>
    <n v="6.7"/>
    <n v="8.6999999999999993"/>
    <n v="55"/>
    <x v="11"/>
    <s v="Medium"/>
    <x v="1"/>
  </r>
  <r>
    <s v="2024R1904"/>
    <x v="12"/>
    <x v="18"/>
    <d v="2024-07-27T00:00:00"/>
    <n v="23.6"/>
    <n v="11.5"/>
    <n v="0"/>
    <x v="2"/>
    <x v="38"/>
    <n v="21043"/>
    <s v="Gold Coast"/>
    <n v="2.6"/>
    <n v="5.8"/>
    <n v="7.9"/>
    <n v="9.11"/>
    <n v="65"/>
    <s v="Brisbane"/>
    <n v="3.2"/>
    <n v="8.6999999999999993"/>
    <n v="10.1"/>
    <n v="13.15"/>
    <n v="93"/>
    <x v="3"/>
    <s v="Low"/>
    <x v="0"/>
  </r>
  <r>
    <s v="2024R1905"/>
    <x v="12"/>
    <x v="18"/>
    <d v="2024-07-27T00:00:00"/>
    <n v="11.1"/>
    <n v="8.6999999999999993"/>
    <n v="0"/>
    <x v="1"/>
    <x v="42"/>
    <n v="16246"/>
    <s v="Melbourne"/>
    <n v="5.5"/>
    <n v="6.7"/>
    <n v="8.9"/>
    <n v="12.11"/>
    <n v="83"/>
    <s v="Greater Western Sydney"/>
    <n v="1.2"/>
    <n v="6.4"/>
    <n v="9.6"/>
    <n v="13.7"/>
    <n v="85"/>
    <x v="15"/>
    <s v="Low"/>
    <x v="0"/>
  </r>
  <r>
    <s v="2024R1906"/>
    <x v="12"/>
    <x v="18"/>
    <d v="2024-07-27T00:00:00"/>
    <n v="20.399999999999999"/>
    <n v="11.1"/>
    <n v="2.4"/>
    <x v="21"/>
    <x v="32"/>
    <n v="56536"/>
    <s v="Fremantle"/>
    <n v="3"/>
    <n v="7.3"/>
    <n v="12.8"/>
    <n v="17.8"/>
    <n v="110"/>
    <s v="West Coast"/>
    <n v="5.0999999999999996"/>
    <n v="9.4"/>
    <n v="9.5"/>
    <n v="11.9"/>
    <n v="75"/>
    <x v="5"/>
    <s v="High"/>
    <x v="1"/>
  </r>
  <r>
    <s v="2024R1907"/>
    <x v="12"/>
    <x v="18"/>
    <d v="2024-07-28T00:00:00"/>
    <n v="11.4"/>
    <n v="4"/>
    <n v="8.8000000000000007"/>
    <x v="1"/>
    <x v="6"/>
    <n v="58342"/>
    <s v="Collingwood"/>
    <n v="6.2"/>
    <n v="9.5"/>
    <n v="13.8"/>
    <n v="14.9"/>
    <n v="93"/>
    <s v="Richmond"/>
    <n v="2.2000000000000002"/>
    <n v="5.4"/>
    <n v="6.9"/>
    <n v="9.1300000000000008"/>
    <n v="67"/>
    <x v="9"/>
    <s v="High"/>
    <x v="1"/>
  </r>
  <r>
    <s v="2024R1908"/>
    <x v="12"/>
    <x v="18"/>
    <d v="2024-07-28T00:00:00"/>
    <n v="14.3"/>
    <n v="9.1"/>
    <n v="1.8"/>
    <x v="7"/>
    <x v="27"/>
    <n v="36028"/>
    <s v="Sydney"/>
    <n v="0.1"/>
    <n v="2.1"/>
    <n v="4.4000000000000004"/>
    <n v="7.6"/>
    <n v="48"/>
    <s v="Western Bulldogs"/>
    <n v="5.5"/>
    <n v="7.7"/>
    <n v="10.119999999999999"/>
    <n v="12.15"/>
    <n v="87"/>
    <x v="14"/>
    <s v="Medium"/>
    <x v="0"/>
  </r>
  <r>
    <s v="2024R1909"/>
    <x v="12"/>
    <x v="18"/>
    <d v="2024-07-28T00:00:00"/>
    <n v="13.3"/>
    <n v="3.5"/>
    <n v="0.6"/>
    <x v="17"/>
    <x v="28"/>
    <n v="41823"/>
    <s v="Adelaide"/>
    <n v="5.6"/>
    <n v="6.6"/>
    <n v="6.8"/>
    <n v="8.1"/>
    <n v="58"/>
    <s v="Hawthorn"/>
    <n v="5"/>
    <n v="9.3000000000000007"/>
    <n v="13.8"/>
    <n v="19.100000000000001"/>
    <n v="124"/>
    <x v="2"/>
    <s v="Medium"/>
    <x v="0"/>
  </r>
  <r>
    <s v="2024R2001"/>
    <x v="12"/>
    <x v="19"/>
    <d v="2024-08-02T00:00:00"/>
    <n v="15.2"/>
    <n v="3"/>
    <m/>
    <x v="4"/>
    <x v="30"/>
    <n v="33000"/>
    <s v="Western Bulldogs"/>
    <n v="4.7"/>
    <n v="6.13"/>
    <n v="11.17"/>
    <n v="15.2"/>
    <n v="110"/>
    <s v="Melbourne"/>
    <n v="1.1000000000000001"/>
    <n v="5.0999999999999996"/>
    <n v="7.3"/>
    <n v="9.5"/>
    <n v="59"/>
    <x v="14"/>
    <s v="Medium"/>
    <x v="1"/>
  </r>
  <r>
    <s v="2024R2002"/>
    <x v="12"/>
    <x v="19"/>
    <d v="2024-08-02T00:00:00"/>
    <n v="17.3"/>
    <n v="7.4"/>
    <n v="0.2"/>
    <x v="21"/>
    <x v="59"/>
    <n v="38671"/>
    <s v="West Coast"/>
    <n v="2.2000000000000002"/>
    <n v="6.2"/>
    <n v="11.4"/>
    <n v="15.7"/>
    <n v="97"/>
    <s v="Gold Coast"/>
    <n v="3.3"/>
    <n v="8.6999999999999993"/>
    <n v="12.7"/>
    <n v="13.9"/>
    <n v="87"/>
    <x v="7"/>
    <s v="Medium"/>
    <x v="1"/>
  </r>
  <r>
    <s v="2024R2003"/>
    <x v="12"/>
    <x v="19"/>
    <d v="2024-08-03T00:00:00"/>
    <n v="14"/>
    <n v="8.6"/>
    <n v="0"/>
    <x v="4"/>
    <x v="3"/>
    <n v="35861"/>
    <s v="North Melbourne"/>
    <n v="2.2000000000000002"/>
    <n v="7.3"/>
    <n v="12.6"/>
    <n v="14.6"/>
    <n v="90"/>
    <s v="Richmond"/>
    <n v="3.4"/>
    <n v="6.1"/>
    <n v="8.1199999999999992"/>
    <n v="10.17"/>
    <n v="77"/>
    <x v="10"/>
    <s v="Medium"/>
    <x v="1"/>
  </r>
  <r>
    <s v="2024R2004"/>
    <x v="12"/>
    <x v="19"/>
    <d v="2024-08-03T00:00:00"/>
    <n v="13.9"/>
    <n v="4.9000000000000004"/>
    <n v="0"/>
    <x v="10"/>
    <x v="38"/>
    <n v="28939"/>
    <s v="Geelong"/>
    <n v="3.4"/>
    <n v="7.5"/>
    <n v="10.8"/>
    <n v="13.12"/>
    <n v="90"/>
    <s v="Adelaide"/>
    <n v="2.2000000000000002"/>
    <n v="6.3"/>
    <n v="11.5"/>
    <n v="13.7"/>
    <n v="85"/>
    <x v="12"/>
    <s v="Low"/>
    <x v="1"/>
  </r>
  <r>
    <s v="2024R2005"/>
    <x v="12"/>
    <x v="19"/>
    <d v="2024-08-03T00:00:00"/>
    <n v="14.8"/>
    <n v="4.3"/>
    <n v="1"/>
    <x v="17"/>
    <x v="65"/>
    <n v="37501"/>
    <s v="Port Adelaide"/>
    <n v="7.3"/>
    <n v="13.8"/>
    <n v="17.899999999999999"/>
    <n v="22.16"/>
    <n v="148"/>
    <s v="Sydney"/>
    <n v="0"/>
    <n v="1.3"/>
    <n v="3.4"/>
    <n v="5.6"/>
    <n v="36"/>
    <x v="8"/>
    <s v="Medium"/>
    <x v="1"/>
  </r>
  <r>
    <s v="2024R2006"/>
    <x v="12"/>
    <x v="19"/>
    <d v="2024-08-03T00:00:00"/>
    <n v="14"/>
    <n v="8.6"/>
    <n v="0"/>
    <x v="1"/>
    <x v="42"/>
    <n v="86879"/>
    <s v="Collingwood"/>
    <n v="2.2000000000000002"/>
    <n v="6.6"/>
    <n v="11.9"/>
    <n v="12.12"/>
    <n v="84"/>
    <s v="Carlton"/>
    <n v="1.8"/>
    <n v="3.11"/>
    <n v="6.14"/>
    <n v="11.15"/>
    <n v="81"/>
    <x v="9"/>
    <s v="High"/>
    <x v="1"/>
  </r>
  <r>
    <s v="2024R2007"/>
    <x v="12"/>
    <x v="19"/>
    <d v="2024-08-04T00:00:00"/>
    <n v="14.8"/>
    <n v="-4.5999999999999996"/>
    <n v="0"/>
    <x v="11"/>
    <x v="6"/>
    <n v="13268"/>
    <s v="Greater Western Sydney"/>
    <n v="1.6"/>
    <n v="3.9"/>
    <n v="5.1100000000000003"/>
    <n v="12.12"/>
    <n v="84"/>
    <s v="Hawthorn"/>
    <n v="4.3"/>
    <n v="7.5"/>
    <n v="10.9"/>
    <n v="12.1"/>
    <n v="82"/>
    <x v="15"/>
    <s v="Low"/>
    <x v="1"/>
  </r>
  <r>
    <s v="2024R2008"/>
    <x v="12"/>
    <x v="19"/>
    <d v="2024-08-04T00:00:00"/>
    <n v="15.1"/>
    <n v="1.8"/>
    <n v="0"/>
    <x v="1"/>
    <x v="27"/>
    <n v="34381"/>
    <s v="Essendon"/>
    <n v="5.4"/>
    <n v="6.6"/>
    <n v="8.9"/>
    <n v="13.12"/>
    <n v="90"/>
    <s v="Fremantle"/>
    <n v="4.0999999999999996"/>
    <n v="9.1"/>
    <n v="12.4"/>
    <n v="14.5"/>
    <n v="89"/>
    <x v="6"/>
    <s v="Medium"/>
    <x v="1"/>
  </r>
  <r>
    <s v="2024R2009"/>
    <x v="12"/>
    <x v="19"/>
    <d v="2024-08-04T00:00:00"/>
    <n v="15.1"/>
    <n v="1.8"/>
    <n v="0"/>
    <x v="4"/>
    <x v="12"/>
    <n v="23053"/>
    <s v="St Kilda"/>
    <n v="1.3"/>
    <n v="1.4"/>
    <n v="3.7"/>
    <n v="5.9"/>
    <n v="39"/>
    <s v="Brisbane"/>
    <n v="4"/>
    <n v="9.3000000000000007"/>
    <n v="13.6"/>
    <n v="19.100000000000001"/>
    <n v="124"/>
    <x v="3"/>
    <s v="Low"/>
    <x v="0"/>
  </r>
  <r>
    <s v="2024R2101"/>
    <x v="12"/>
    <x v="20"/>
    <d v="2024-08-09T00:00:00"/>
    <n v="21.6"/>
    <n v="10.199999999999999"/>
    <n v="0"/>
    <x v="7"/>
    <x v="8"/>
    <n v="37854"/>
    <s v="Sydney"/>
    <n v="3.3"/>
    <n v="6.5"/>
    <n v="8.9"/>
    <n v="13.11"/>
    <n v="89"/>
    <s v="Collingwood"/>
    <n v="5.4"/>
    <n v="6.8"/>
    <n v="11.12"/>
    <n v="12.14"/>
    <n v="86"/>
    <x v="0"/>
    <s v="Medium"/>
    <x v="1"/>
  </r>
  <r>
    <s v="2024R2102"/>
    <x v="12"/>
    <x v="20"/>
    <d v="2024-08-10T00:00:00"/>
    <n v="18"/>
    <n v="10.6"/>
    <n v="0.2"/>
    <x v="8"/>
    <x v="3"/>
    <n v="6619"/>
    <s v="North Melbourne"/>
    <n v="4.2"/>
    <n v="7.6"/>
    <n v="10.1"/>
    <n v="14.13"/>
    <n v="97"/>
    <s v="West Coast"/>
    <n v="3.3"/>
    <n v="3.8"/>
    <n v="8.9"/>
    <n v="15.12"/>
    <n v="102"/>
    <x v="7"/>
    <s v="Low"/>
    <x v="0"/>
  </r>
  <r>
    <s v="2024R2103"/>
    <x v="12"/>
    <x v="20"/>
    <d v="2024-08-10T00:00:00"/>
    <n v="23.9"/>
    <n v="11.2"/>
    <n v="0.2"/>
    <x v="6"/>
    <x v="3"/>
    <n v="31364"/>
    <s v="Brisbane"/>
    <n v="4.7"/>
    <n v="6.8"/>
    <n v="7.12"/>
    <n v="8.16"/>
    <n v="64"/>
    <s v="Greater Western Sydney"/>
    <n v="0.1"/>
    <n v="5.3"/>
    <n v="7.4"/>
    <n v="13.4"/>
    <n v="82"/>
    <x v="15"/>
    <s v="Medium"/>
    <x v="0"/>
  </r>
  <r>
    <s v="2024R2104"/>
    <x v="12"/>
    <x v="20"/>
    <d v="2024-08-10T00:00:00"/>
    <n v="26.2"/>
    <n v="7.6"/>
    <n v="0.2"/>
    <x v="21"/>
    <x v="41"/>
    <n v="50600"/>
    <s v="Fremantle"/>
    <n v="2.1"/>
    <n v="5.4"/>
    <n v="8.6999999999999993"/>
    <n v="9.8000000000000007"/>
    <n v="62"/>
    <s v="Geelong"/>
    <n v="4.2"/>
    <n v="6.4"/>
    <n v="7.9"/>
    <n v="10.130000000000001"/>
    <n v="73"/>
    <x v="12"/>
    <s v="High"/>
    <x v="0"/>
  </r>
  <r>
    <s v="2024R2105"/>
    <x v="12"/>
    <x v="20"/>
    <d v="2024-08-10T00:00:00"/>
    <n v="17.399999999999999"/>
    <n v="5.5"/>
    <n v="0"/>
    <x v="4"/>
    <x v="42"/>
    <n v="29401"/>
    <s v="Essendon"/>
    <n v="4.2"/>
    <n v="9.4"/>
    <n v="11.5"/>
    <n v="12.14"/>
    <n v="86"/>
    <s v="Gold Coast"/>
    <n v="4.3"/>
    <n v="7.5"/>
    <n v="11.9"/>
    <n v="13.9"/>
    <n v="87"/>
    <x v="17"/>
    <s v="Low"/>
    <x v="0"/>
  </r>
  <r>
    <s v="2024R2106"/>
    <x v="12"/>
    <x v="20"/>
    <d v="2024-08-10T00:00:00"/>
    <n v="17.399999999999999"/>
    <n v="5.5"/>
    <n v="0"/>
    <x v="1"/>
    <x v="42"/>
    <n v="17867"/>
    <s v="Melbourne"/>
    <n v="2.2999999999999998"/>
    <n v="4.5"/>
    <n v="6.5"/>
    <n v="7.9"/>
    <n v="51"/>
    <s v="Port Adelaide"/>
    <n v="2.4"/>
    <n v="3.8"/>
    <n v="5.8"/>
    <n v="7.11"/>
    <n v="53"/>
    <x v="8"/>
    <s v="Low"/>
    <x v="0"/>
  </r>
  <r>
    <s v="2024R2107"/>
    <x v="12"/>
    <x v="20"/>
    <d v="2024-08-11T00:00:00"/>
    <n v="19.7"/>
    <n v="3.7"/>
    <n v="0"/>
    <x v="1"/>
    <x v="6"/>
    <n v="84773"/>
    <s v="Carlton"/>
    <n v="3.3"/>
    <n v="3.6"/>
    <n v="4.7"/>
    <n v="5.8"/>
    <n v="38"/>
    <s v="Hawthorn"/>
    <n v="3.5"/>
    <n v="8.9"/>
    <n v="12.14"/>
    <n v="16.16"/>
    <n v="112"/>
    <x v="2"/>
    <s v="High"/>
    <x v="0"/>
  </r>
  <r>
    <s v="2024R2108"/>
    <x v="12"/>
    <x v="20"/>
    <d v="2024-08-11T00:00:00"/>
    <n v="19.7"/>
    <n v="3.7"/>
    <n v="0"/>
    <x v="4"/>
    <x v="27"/>
    <n v="21375"/>
    <s v="Richmond"/>
    <n v="3.1"/>
    <n v="5.2"/>
    <n v="7.5"/>
    <n v="7.9"/>
    <n v="51"/>
    <s v="St Kilda"/>
    <n v="4.0999999999999996"/>
    <n v="7.4"/>
    <n v="11.5"/>
    <n v="15.9"/>
    <n v="99"/>
    <x v="11"/>
    <s v="Low"/>
    <x v="0"/>
  </r>
  <r>
    <s v="2024R2109"/>
    <x v="12"/>
    <x v="20"/>
    <d v="2024-08-11T00:00:00"/>
    <n v="20.399999999999999"/>
    <n v="4.9000000000000004"/>
    <n v="0"/>
    <x v="17"/>
    <x v="28"/>
    <n v="39177"/>
    <s v="Adelaide"/>
    <n v="5.2"/>
    <n v="9.6"/>
    <n v="14.7"/>
    <n v="17.899999999999999"/>
    <n v="111"/>
    <s v="Western Bulldogs"/>
    <n v="1.4"/>
    <n v="4.0999999999999996"/>
    <n v="6.14"/>
    <n v="9.18"/>
    <n v="72"/>
    <x v="4"/>
    <s v="Medium"/>
    <x v="1"/>
  </r>
  <r>
    <s v="2024R2201"/>
    <x v="12"/>
    <x v="21"/>
    <d v="2024-08-16T00:00:00"/>
    <n v="16.2"/>
    <n v="12.5"/>
    <n v="0"/>
    <x v="4"/>
    <x v="8"/>
    <n v="33830"/>
    <s v="Essendon"/>
    <n v="3.1"/>
    <n v="4.5"/>
    <n v="5.0999999999999996"/>
    <n v="8.11"/>
    <n v="59"/>
    <s v="Sydney"/>
    <n v="2.2000000000000002"/>
    <n v="3.4"/>
    <n v="9.6999999999999993"/>
    <n v="15.8"/>
    <n v="98"/>
    <x v="0"/>
    <s v="Medium"/>
    <x v="0"/>
  </r>
  <r>
    <s v="2024R2202"/>
    <x v="12"/>
    <x v="21"/>
    <d v="2024-08-17T00:00:00"/>
    <n v="21.5"/>
    <n v="11.7"/>
    <n v="5.4"/>
    <x v="14"/>
    <x v="3"/>
    <n v="10801"/>
    <s v="Greater Western Sydney"/>
    <n v="4.4000000000000004"/>
    <n v="6.7"/>
    <n v="11.9"/>
    <n v="15.11"/>
    <n v="101"/>
    <s v="Fremantle"/>
    <n v="3.2"/>
    <n v="8.4"/>
    <n v="10.7"/>
    <n v="14.8"/>
    <n v="92"/>
    <x v="15"/>
    <s v="Low"/>
    <x v="1"/>
  </r>
  <r>
    <s v="2024R2203"/>
    <x v="12"/>
    <x v="21"/>
    <d v="2024-08-17T00:00:00"/>
    <n v="28.4"/>
    <n v="14.4"/>
    <n v="0.2"/>
    <x v="2"/>
    <x v="3"/>
    <n v="13026"/>
    <s v="Gold Coast"/>
    <n v="3.2"/>
    <n v="7.5"/>
    <n v="8.6"/>
    <n v="9.9"/>
    <n v="63"/>
    <s v="Melbourne"/>
    <n v="3.2"/>
    <n v="8.5"/>
    <n v="11.5"/>
    <n v="18.899999999999999"/>
    <n v="117"/>
    <x v="16"/>
    <s v="Low"/>
    <x v="0"/>
  </r>
  <r>
    <s v="2024R2204"/>
    <x v="12"/>
    <x v="21"/>
    <d v="2024-08-17T00:00:00"/>
    <n v="15.6"/>
    <n v="9.1"/>
    <n v="3.2"/>
    <x v="1"/>
    <x v="38"/>
    <n v="61218"/>
    <s v="Collingwood"/>
    <n v="2.4"/>
    <n v="5.6"/>
    <n v="7.8"/>
    <n v="11.13"/>
    <n v="79"/>
    <s v="Brisbane"/>
    <n v="6.4"/>
    <n v="6.5"/>
    <n v="9.1"/>
    <n v="11.12"/>
    <n v="78"/>
    <x v="9"/>
    <s v="High"/>
    <x v="1"/>
  </r>
  <r>
    <s v="2024R2205"/>
    <x v="12"/>
    <x v="21"/>
    <d v="2024-08-17T00:00:00"/>
    <n v="15"/>
    <n v="12"/>
    <n v="1.6"/>
    <x v="17"/>
    <x v="65"/>
    <n v="52459"/>
    <s v="Port Adelaide"/>
    <n v="2.2999999999999998"/>
    <n v="4.9000000000000004"/>
    <n v="6.12"/>
    <n v="11.14"/>
    <n v="80"/>
    <s v="Adelaide"/>
    <n v="2.5"/>
    <n v="6.6"/>
    <n v="6.1"/>
    <n v="8.1"/>
    <n v="58"/>
    <x v="8"/>
    <s v="High"/>
    <x v="1"/>
  </r>
  <r>
    <s v="2024R2206"/>
    <x v="12"/>
    <x v="21"/>
    <d v="2024-08-17T00:00:00"/>
    <n v="15.6"/>
    <n v="9.1"/>
    <n v="3.2"/>
    <x v="4"/>
    <x v="42"/>
    <n v="31945"/>
    <s v="St Kilda"/>
    <n v="0.3"/>
    <n v="3.6"/>
    <n v="10.1"/>
    <n v="16.11"/>
    <n v="107"/>
    <s v="Geelong"/>
    <n v="3.2"/>
    <n v="9.3000000000000007"/>
    <n v="10.4"/>
    <n v="14.5"/>
    <n v="89"/>
    <x v="11"/>
    <s v="Medium"/>
    <x v="1"/>
  </r>
  <r>
    <s v="2024R2207"/>
    <x v="12"/>
    <x v="21"/>
    <d v="2024-08-18T00:00:00"/>
    <n v="16.8"/>
    <n v="9.1"/>
    <n v="0.4"/>
    <x v="4"/>
    <x v="6"/>
    <n v="33182"/>
    <s v="Western Bulldogs"/>
    <n v="5.3"/>
    <n v="9.1"/>
    <n v="16.149999999999999"/>
    <n v="20.18"/>
    <n v="138"/>
    <s v="North Melbourne"/>
    <n v="3.4"/>
    <n v="3.5"/>
    <n v="4.5"/>
    <n v="6.6"/>
    <n v="42"/>
    <x v="14"/>
    <s v="Medium"/>
    <x v="1"/>
  </r>
  <r>
    <s v="2024R2208"/>
    <x v="12"/>
    <x v="21"/>
    <d v="2024-08-18T00:00:00"/>
    <n v="16.8"/>
    <n v="9.1"/>
    <n v="0.4"/>
    <x v="1"/>
    <x v="27"/>
    <n v="58231"/>
    <s v="Hawthorn"/>
    <n v="9.3000000000000007"/>
    <n v="12.6"/>
    <n v="15.11"/>
    <n v="19.170000000000002"/>
    <n v="131"/>
    <s v="Richmond"/>
    <n v="1.1000000000000001"/>
    <n v="6.5"/>
    <n v="8.6"/>
    <n v="10.8"/>
    <n v="68"/>
    <x v="2"/>
    <s v="High"/>
    <x v="1"/>
  </r>
  <r>
    <s v="2024R2209"/>
    <x v="12"/>
    <x v="21"/>
    <d v="2024-08-18T00:00:00"/>
    <n v="17.7"/>
    <n v="10.199999999999999"/>
    <n v="23.8"/>
    <x v="21"/>
    <x v="10"/>
    <n v="48455"/>
    <s v="West Coast"/>
    <n v="2.2000000000000002"/>
    <n v="2.2000000000000002"/>
    <n v="3.5"/>
    <n v="4.0999999999999996"/>
    <n v="34"/>
    <s v="Carlton"/>
    <n v="2.4"/>
    <n v="6.9"/>
    <n v="11.12"/>
    <n v="14.15"/>
    <n v="99"/>
    <x v="1"/>
    <s v="Medium"/>
    <x v="0"/>
  </r>
  <r>
    <s v="2024R2301"/>
    <x v="12"/>
    <x v="22"/>
    <d v="2024-08-23T00:00:00"/>
    <n v="17.899999999999999"/>
    <n v="10.5"/>
    <n v="0"/>
    <x v="1"/>
    <x v="8"/>
    <n v="53957"/>
    <s v="Melbourne"/>
    <n v="1.1000000000000001"/>
    <n v="4.4000000000000004"/>
    <n v="7.5"/>
    <n v="8.9"/>
    <n v="57"/>
    <s v="Collingwood"/>
    <n v="5.4"/>
    <n v="8.5"/>
    <n v="12.8"/>
    <n v="15.13"/>
    <n v="103"/>
    <x v="9"/>
    <s v="High"/>
    <x v="0"/>
  </r>
  <r>
    <s v="2024R2302"/>
    <x v="12"/>
    <x v="22"/>
    <d v="2024-08-24T00:00:00"/>
    <n v="13.7"/>
    <n v="10"/>
    <n v="11.8"/>
    <x v="12"/>
    <x v="60"/>
    <n v="11392"/>
    <s v="Hawthorn"/>
    <n v="4.4000000000000004"/>
    <n v="12.9"/>
    <n v="16.100000000000001"/>
    <n v="26.14"/>
    <n v="170"/>
    <s v="North Melbourne"/>
    <n v="1.1000000000000001"/>
    <n v="4.2"/>
    <n v="6.4"/>
    <n v="7.4"/>
    <n v="46"/>
    <x v="2"/>
    <s v="Low"/>
    <x v="1"/>
  </r>
  <r>
    <s v="2024R2303"/>
    <x v="12"/>
    <x v="22"/>
    <d v="2024-08-24T00:00:00"/>
    <n v="21.3"/>
    <n v="10.9"/>
    <n v="4"/>
    <x v="10"/>
    <x v="3"/>
    <n v="32545"/>
    <s v="Geelong"/>
    <n v="8.3000000000000007"/>
    <n v="18.600000000000001"/>
    <n v="21.8"/>
    <n v="26.12"/>
    <n v="168"/>
    <s v="West Coast"/>
    <n v="1.1000000000000001"/>
    <n v="2.2000000000000002"/>
    <n v="7.8"/>
    <n v="11.9"/>
    <n v="75"/>
    <x v="12"/>
    <s v="Medium"/>
    <x v="1"/>
  </r>
  <r>
    <s v="2024R2304"/>
    <x v="12"/>
    <x v="22"/>
    <d v="2024-08-24T00:00:00"/>
    <n v="21.4"/>
    <n v="12.3"/>
    <n v="3"/>
    <x v="1"/>
    <x v="27"/>
    <n v="34557"/>
    <s v="Richmond"/>
    <n v="3.4"/>
    <n v="5.4"/>
    <n v="8.5"/>
    <n v="10.6"/>
    <n v="66"/>
    <s v="Gold Coast"/>
    <n v="4.0999999999999996"/>
    <n v="10.6"/>
    <n v="11.8"/>
    <n v="14.1"/>
    <n v="94"/>
    <x v="17"/>
    <s v="Medium"/>
    <x v="0"/>
  </r>
  <r>
    <s v="2024R2305"/>
    <x v="12"/>
    <x v="22"/>
    <d v="2024-08-24T00:00:00"/>
    <n v="26.4"/>
    <n v="13.2"/>
    <n v="0"/>
    <x v="6"/>
    <x v="42"/>
    <n v="31663"/>
    <s v="Brisbane"/>
    <n v="3.4"/>
    <n v="7.9"/>
    <n v="11.17"/>
    <n v="11.21"/>
    <n v="87"/>
    <s v="Essendon"/>
    <n v="1.4"/>
    <n v="3.5"/>
    <n v="5.7"/>
    <n v="10.7"/>
    <n v="67"/>
    <x v="3"/>
    <s v="Medium"/>
    <x v="1"/>
  </r>
  <r>
    <s v="2024R2306"/>
    <x v="12"/>
    <x v="22"/>
    <d v="2024-08-24T00:00:00"/>
    <n v="28.1"/>
    <n v="13.8"/>
    <n v="0.4"/>
    <x v="7"/>
    <x v="8"/>
    <n v="36491"/>
    <s v="Sydney"/>
    <n v="7.4"/>
    <n v="13.6"/>
    <n v="17.100000000000001"/>
    <n v="18.13"/>
    <n v="121"/>
    <s v="Adelaide"/>
    <n v="6.3"/>
    <n v="7.5"/>
    <n v="9.9"/>
    <n v="13.12"/>
    <n v="90"/>
    <x v="0"/>
    <s v="Medium"/>
    <x v="1"/>
  </r>
  <r>
    <s v="2024R2307"/>
    <x v="12"/>
    <x v="22"/>
    <d v="2024-08-25T00:00:00"/>
    <n v="18.3"/>
    <n v="8.4"/>
    <n v="0"/>
    <x v="20"/>
    <x v="60"/>
    <n v="10224"/>
    <s v="Western Bulldogs"/>
    <n v="1.2"/>
    <n v="7.7"/>
    <n v="9.1"/>
    <n v="14.14"/>
    <n v="98"/>
    <s v="Greater Western Sydney"/>
    <n v="3.1"/>
    <n v="5.2"/>
    <n v="8.5"/>
    <n v="9.6999999999999993"/>
    <n v="61"/>
    <x v="14"/>
    <s v="Low"/>
    <x v="1"/>
  </r>
  <r>
    <s v="2024R2308"/>
    <x v="12"/>
    <x v="22"/>
    <d v="2024-08-25T00:00:00"/>
    <n v="23.2"/>
    <n v="11.3"/>
    <n v="0"/>
    <x v="4"/>
    <x v="27"/>
    <n v="43843"/>
    <s v="Carlton"/>
    <n v="1.3"/>
    <n v="4.3"/>
    <n v="9.5"/>
    <n v="11.8"/>
    <n v="74"/>
    <s v="St Kilda"/>
    <n v="2.2000000000000002"/>
    <n v="5.7"/>
    <n v="10.8"/>
    <n v="11.1"/>
    <n v="76"/>
    <x v="11"/>
    <s v="Medium"/>
    <x v="0"/>
  </r>
  <r>
    <s v="2024R2309"/>
    <x v="12"/>
    <x v="22"/>
    <d v="2024-08-25T00:00:00"/>
    <n v="20.6"/>
    <n v="13.7"/>
    <n v="2"/>
    <x v="21"/>
    <x v="7"/>
    <n v="45322"/>
    <s v="Fremantle"/>
    <n v="4.2"/>
    <n v="6.8"/>
    <n v="8.11"/>
    <n v="9.1300000000000008"/>
    <n v="67"/>
    <s v="Port Adelaide"/>
    <n v="3"/>
    <n v="7.3"/>
    <n v="10.8"/>
    <n v="13.9"/>
    <n v="87"/>
    <x v="8"/>
    <s v="Medium"/>
    <x v="0"/>
  </r>
  <r>
    <s v="2024QF01"/>
    <x v="12"/>
    <x v="23"/>
    <d v="2024-09-05T00:00:00"/>
    <n v="27.5"/>
    <n v="15.8"/>
    <n v="0.6"/>
    <x v="17"/>
    <x v="11"/>
    <n v="50342"/>
    <s v="Port Adelaide"/>
    <n v="3.4"/>
    <n v="6.7"/>
    <n v="6.9"/>
    <n v="7.12"/>
    <n v="54"/>
    <s v="Geelong"/>
    <n v="3.7"/>
    <n v="9.9"/>
    <n v="14.16"/>
    <n v="20.18"/>
    <n v="138"/>
    <x v="12"/>
    <s v="High"/>
    <x v="0"/>
  </r>
  <r>
    <s v="2024EF01"/>
    <x v="12"/>
    <x v="24"/>
    <d v="2024-09-06T00:00:00"/>
    <n v="24.4"/>
    <n v="15.2"/>
    <n v="0.4"/>
    <x v="1"/>
    <x v="8"/>
    <n v="97828"/>
    <s v="Western Bulldogs"/>
    <n v="4.0999999999999996"/>
    <n v="5.4"/>
    <n v="6.5"/>
    <n v="9.8000000000000007"/>
    <n v="62"/>
    <s v="Hawthorn"/>
    <n v="2.1"/>
    <n v="7.3"/>
    <n v="11.11"/>
    <n v="14.15"/>
    <n v="99"/>
    <x v="2"/>
    <s v="High"/>
    <x v="0"/>
  </r>
  <r>
    <s v="2024EF02"/>
    <x v="12"/>
    <x v="24"/>
    <d v="2024-09-07T00:00:00"/>
    <n v="27.3"/>
    <n v="12.4"/>
    <n v="0"/>
    <x v="6"/>
    <x v="42"/>
    <n v="35660"/>
    <s v="Brisbane"/>
    <n v="5.5"/>
    <n v="9.6999999999999993"/>
    <n v="10.119999999999999"/>
    <n v="14.15"/>
    <n v="99"/>
    <s v="Carlton"/>
    <n v="0"/>
    <n v="2.1"/>
    <n v="5.2"/>
    <n v="11.5"/>
    <n v="71"/>
    <x v="3"/>
    <s v="Medium"/>
    <x v="1"/>
  </r>
  <r>
    <s v="2024QF02"/>
    <x v="12"/>
    <x v="23"/>
    <d v="2024-09-07T00:00:00"/>
    <n v="23.1"/>
    <n v="17.899999999999999"/>
    <n v="0"/>
    <x v="7"/>
    <x v="27"/>
    <n v="43189"/>
    <s v="Sydney"/>
    <n v="1.4"/>
    <n v="4.5"/>
    <n v="7.6"/>
    <n v="13.1"/>
    <n v="88"/>
    <s v="Greater Western Sydney"/>
    <n v="2.5"/>
    <n v="7.8"/>
    <n v="10.9"/>
    <n v="12.1"/>
    <n v="82"/>
    <x v="0"/>
    <s v="Medium"/>
    <x v="1"/>
  </r>
  <r>
    <s v="2024SF01"/>
    <x v="12"/>
    <x v="25"/>
    <d v="2024-09-13T00:00:00"/>
    <n v="16"/>
    <n v="5.3"/>
    <n v="0"/>
    <x v="17"/>
    <x v="11"/>
    <n v="51012"/>
    <s v="Port Adelaide"/>
    <n v="2.2999999999999998"/>
    <n v="5.6"/>
    <n v="7.8"/>
    <n v="11.9"/>
    <n v="75"/>
    <s v="Hawthorn"/>
    <n v="0.2"/>
    <n v="4.3"/>
    <n v="7.3"/>
    <n v="11.6"/>
    <n v="72"/>
    <x v="8"/>
    <s v="High"/>
    <x v="1"/>
  </r>
  <r>
    <s v="2024SF02"/>
    <x v="12"/>
    <x v="25"/>
    <d v="2024-09-14T00:00:00"/>
    <n v="24.8"/>
    <n v="7.9"/>
    <n v="0.2"/>
    <x v="14"/>
    <x v="42"/>
    <n v="18357"/>
    <s v="Greater Western Sydney"/>
    <n v="5.3"/>
    <n v="8.6999999999999993"/>
    <n v="14.8"/>
    <n v="15.1"/>
    <n v="100"/>
    <s v="Brisbane"/>
    <n v="3.5"/>
    <n v="4.0999999999999996"/>
    <n v="9.1300000000000008"/>
    <n v="15.15"/>
    <n v="105"/>
    <x v="3"/>
    <s v="Low"/>
    <x v="0"/>
  </r>
  <r>
    <s v="2024PF01"/>
    <x v="12"/>
    <x v="26"/>
    <d v="2024-09-20T00:00:00"/>
    <n v="26.4"/>
    <n v="12.5"/>
    <n v="0"/>
    <x v="7"/>
    <x v="8"/>
    <n v="44053"/>
    <s v="Sydney"/>
    <n v="4"/>
    <n v="9.1"/>
    <n v="13.7"/>
    <n v="14.11"/>
    <n v="95"/>
    <s v="Port Adelaide"/>
    <n v="2.2999999999999998"/>
    <n v="4.5999999999999996"/>
    <n v="6.9"/>
    <n v="8.11"/>
    <n v="59"/>
    <x v="0"/>
    <s v="Medium"/>
    <x v="1"/>
  </r>
  <r>
    <s v="2024PF02"/>
    <x v="12"/>
    <x v="26"/>
    <d v="2024-09-21T00:00:00"/>
    <n v="17.7"/>
    <n v="9.1999999999999993"/>
    <n v="1.4"/>
    <x v="1"/>
    <x v="25"/>
    <n v="93066"/>
    <s v="Geelong"/>
    <n v="1.5"/>
    <n v="8.6999999999999993"/>
    <n v="10.8"/>
    <n v="12.13"/>
    <n v="85"/>
    <s v="Brisbane"/>
    <n v="3.2"/>
    <n v="5.6"/>
    <n v="10.1"/>
    <n v="14.11"/>
    <n v="95"/>
    <x v="3"/>
    <s v="High"/>
    <x v="0"/>
  </r>
  <r>
    <s v="2024GF01"/>
    <x v="12"/>
    <x v="27"/>
    <d v="2024-09-28T00:00:00"/>
    <n v="21.2"/>
    <n v="6.3"/>
    <n v="0"/>
    <x v="1"/>
    <x v="26"/>
    <n v="100013"/>
    <s v="Sydney"/>
    <n v="3.1"/>
    <n v="4.3"/>
    <n v="5.4"/>
    <n v="9.6"/>
    <n v="60"/>
    <s v="Brisbane"/>
    <n v="4.3"/>
    <n v="11.7"/>
    <n v="16.11"/>
    <n v="18.12"/>
    <n v="120"/>
    <x v="3"/>
    <s v="High"/>
    <x v="0"/>
  </r>
  <r>
    <s v="2025OR01"/>
    <x v="13"/>
    <x v="29"/>
    <d v="2025-03-07T00:00:00"/>
    <n v="28"/>
    <n v="20.399999999999999"/>
    <n v="0.2"/>
    <x v="7"/>
    <x v="8"/>
    <n v="40310"/>
    <s v="Sydney"/>
    <n v="4.3"/>
    <n v="6.4"/>
    <n v="11.5"/>
    <n v="11.1"/>
    <n v="76"/>
    <s v="Hawthorn"/>
    <n v="5.3"/>
    <n v="9.6"/>
    <n v="11.1"/>
    <n v="14.12"/>
    <n v="96"/>
    <x v="2"/>
    <s v="Medium"/>
    <x v="0"/>
  </r>
  <r>
    <s v="2025OR02"/>
    <x v="13"/>
    <x v="29"/>
    <d v="2025-03-09T00:00:00"/>
    <n v="28.4"/>
    <n v="20.8"/>
    <n v="1.6"/>
    <x v="14"/>
    <x v="27"/>
    <n v="19248"/>
    <s v="Greater Western Sydney"/>
    <n v="5.3"/>
    <n v="8.6999999999999993"/>
    <n v="9.9"/>
    <n v="15.14"/>
    <n v="104"/>
    <s v="Collingwood"/>
    <n v="1.6"/>
    <n v="4.8"/>
    <n v="4.13"/>
    <n v="6.16"/>
    <n v="52"/>
    <x v="15"/>
    <s v="Low"/>
    <x v="1"/>
  </r>
  <r>
    <s v="2025R0101"/>
    <x v="13"/>
    <x v="0"/>
    <d v="2025-03-13T00:00:00"/>
    <n v="24.7"/>
    <n v="18.100000000000001"/>
    <n v="1.6"/>
    <x v="1"/>
    <x v="42"/>
    <n v="80009"/>
    <s v="Richmond"/>
    <n v="1.1000000000000001"/>
    <n v="4.0999999999999996"/>
    <n v="9.3000000000000007"/>
    <n v="13.4"/>
    <n v="82"/>
    <s v="Carlton"/>
    <n v="5.4"/>
    <n v="7.8"/>
    <n v="8.9"/>
    <n v="9.15"/>
    <n v="69"/>
    <x v="13"/>
    <s v="High"/>
    <x v="1"/>
  </r>
  <r>
    <s v="2025R0102"/>
    <x v="13"/>
    <x v="0"/>
    <d v="2025-03-14T00:00:00"/>
    <n v="28.6"/>
    <n v="15.2"/>
    <n v="0"/>
    <x v="1"/>
    <x v="8"/>
    <n v="80735"/>
    <s v="Hawthorn"/>
    <n v="6.1"/>
    <n v="10.4"/>
    <n v="13.7"/>
    <n v="17.899999999999999"/>
    <n v="111"/>
    <s v="Essendon"/>
    <n v="1.4"/>
    <n v="4.5"/>
    <n v="7.11"/>
    <n v="12.13"/>
    <n v="85"/>
    <x v="2"/>
    <s v="High"/>
    <x v="1"/>
  </r>
  <r>
    <s v="2025R0103"/>
    <x v="13"/>
    <x v="0"/>
    <d v="2025-03-15T00:00:00"/>
    <n v="30.8"/>
    <n v="16.899999999999999"/>
    <n v="0"/>
    <x v="10"/>
    <x v="31"/>
    <n v="25372"/>
    <s v="Geelong"/>
    <n v="5.4"/>
    <n v="12.4"/>
    <n v="13.6"/>
    <n v="23.9"/>
    <n v="147"/>
    <s v="Fremantle"/>
    <n v="1.1000000000000001"/>
    <n v="3.4"/>
    <n v="9.9"/>
    <n v="10.9"/>
    <n v="69"/>
    <x v="12"/>
    <s v="Low"/>
    <x v="1"/>
  </r>
  <r>
    <s v="2025R0104"/>
    <x v="13"/>
    <x v="0"/>
    <d v="2025-03-15T00:00:00"/>
    <n v="34.1"/>
    <n v="22.2"/>
    <n v="0"/>
    <x v="7"/>
    <x v="36"/>
    <n v="34906"/>
    <s v="Sydney"/>
    <n v="4"/>
    <n v="7.3"/>
    <n v="9.6"/>
    <n v="12.1"/>
    <n v="82"/>
    <s v="Brisbane"/>
    <n v="1.3"/>
    <n v="4.8"/>
    <n v="10.1"/>
    <n v="12.14"/>
    <n v="86"/>
    <x v="3"/>
    <s v="Medium"/>
    <x v="0"/>
  </r>
  <r>
    <s v="2025R0105"/>
    <x v="13"/>
    <x v="0"/>
    <d v="2025-03-15T00:00:00"/>
    <n v="38.6"/>
    <n v="16.600000000000001"/>
    <n v="0"/>
    <x v="1"/>
    <x v="52"/>
    <n v="63282"/>
    <s v="Collingwood"/>
    <n v="6.5"/>
    <n v="9.6999999999999993"/>
    <n v="16.899999999999999"/>
    <n v="21.1"/>
    <n v="136"/>
    <s v="Port Adelaide"/>
    <n v="3.2"/>
    <n v="4.3"/>
    <n v="5.5"/>
    <n v="6.9"/>
    <n v="45"/>
    <x v="9"/>
    <s v="High"/>
    <x v="1"/>
  </r>
  <r>
    <s v="2025R0106"/>
    <x v="13"/>
    <x v="0"/>
    <d v="2025-03-15T00:00:00"/>
    <n v="38.6"/>
    <n v="16.600000000000001"/>
    <n v="0"/>
    <x v="4"/>
    <x v="52"/>
    <n v="34406"/>
    <s v="Western Bulldogs"/>
    <n v="5.3"/>
    <n v="8.5"/>
    <n v="12.7"/>
    <n v="17.11"/>
    <n v="113"/>
    <s v="North Melbourne"/>
    <n v="1.4"/>
    <n v="6.7"/>
    <n v="10.119999999999999"/>
    <n v="14.13"/>
    <n v="97"/>
    <x v="14"/>
    <s v="Medium"/>
    <x v="1"/>
  </r>
  <r>
    <s v="2025R0107"/>
    <x v="13"/>
    <x v="0"/>
    <d v="2025-03-16T00:00:00"/>
    <n v="23.8"/>
    <n v="21.8"/>
    <n v="0.4"/>
    <x v="17"/>
    <x v="76"/>
    <n v="42985"/>
    <s v="Adelaide"/>
    <n v="7.2"/>
    <n v="10.4"/>
    <n v="17.7"/>
    <n v="21.9"/>
    <n v="135"/>
    <s v="St Kilda"/>
    <n v="2.2000000000000002"/>
    <n v="4.3"/>
    <n v="7.7"/>
    <n v="10.119999999999999"/>
    <n v="72"/>
    <x v="4"/>
    <s v="Medium"/>
    <x v="1"/>
  </r>
  <r>
    <s v="2025R0108"/>
    <x v="13"/>
    <x v="0"/>
    <d v="2025-03-16T00:00:00"/>
    <n v="21.4"/>
    <n v="19.7"/>
    <n v="4"/>
    <x v="1"/>
    <x v="27"/>
    <n v="23278"/>
    <s v="Melbourne"/>
    <n v="2.2000000000000002"/>
    <n v="5.4"/>
    <n v="10.6"/>
    <n v="11.8"/>
    <n v="74"/>
    <s v="Greater Western Sydney"/>
    <n v="3.1"/>
    <n v="6.5"/>
    <n v="8.6999999999999993"/>
    <n v="11.11"/>
    <n v="77"/>
    <x v="15"/>
    <s v="Low"/>
    <x v="0"/>
  </r>
  <r>
    <s v="2025R0109"/>
    <x v="13"/>
    <x v="0"/>
    <d v="2025-03-16T00:00:00"/>
    <n v="29.4"/>
    <n v="17.2"/>
    <n v="0"/>
    <x v="21"/>
    <x v="13"/>
    <n v="46532"/>
    <s v="West Coast"/>
    <n v="2.1"/>
    <n v="2.4"/>
    <n v="5.5"/>
    <n v="7.7"/>
    <n v="49"/>
    <s v="Gold Coast"/>
    <n v="4.5"/>
    <n v="9.6999999999999993"/>
    <n v="14.11"/>
    <n v="20.16"/>
    <n v="136"/>
    <x v="17"/>
    <s v="Medium"/>
    <x v="0"/>
  </r>
  <r>
    <s v="2025R0201"/>
    <x v="13"/>
    <x v="1"/>
    <d v="2025-03-20T00:00:00"/>
    <n v="26.8"/>
    <n v="15.7"/>
    <n v="0"/>
    <x v="1"/>
    <x v="42"/>
    <n v="62735"/>
    <s v="Carlton"/>
    <n v="2.1"/>
    <n v="6.4"/>
    <n v="8.8000000000000007"/>
    <n v="8.1199999999999992"/>
    <n v="60"/>
    <s v="Hawthorn"/>
    <n v="2.2999999999999998"/>
    <n v="5.5"/>
    <n v="9.6999999999999993"/>
    <n v="12.8"/>
    <n v="80"/>
    <x v="2"/>
    <s v="High"/>
    <x v="0"/>
  </r>
  <r>
    <s v="2025R0202"/>
    <x v="13"/>
    <x v="1"/>
    <d v="2025-03-21T00:00:00"/>
    <n v="19.5"/>
    <n v="14.6"/>
    <n v="9.4"/>
    <x v="1"/>
    <x v="8"/>
    <n v="78027"/>
    <s v="Western Bulldogs"/>
    <n v="3.4"/>
    <n v="6.7"/>
    <n v="7.9"/>
    <n v="10.1"/>
    <n v="70"/>
    <s v="Collingwood"/>
    <n v="2.4"/>
    <n v="5.8"/>
    <n v="8.11"/>
    <n v="10.16"/>
    <n v="76"/>
    <x v="9"/>
    <s v="High"/>
    <x v="0"/>
  </r>
  <r>
    <s v="2025R0203"/>
    <x v="13"/>
    <x v="1"/>
    <d v="2025-03-22T00:00:00"/>
    <n v="21.2"/>
    <n v="10.9"/>
    <n v="3.2"/>
    <x v="1"/>
    <x v="31"/>
    <n v="46688"/>
    <s v="Essendon"/>
    <n v="3.2"/>
    <n v="5.4"/>
    <n v="9.6999999999999993"/>
    <n v="15.1"/>
    <n v="100"/>
    <s v="Adelaide"/>
    <n v="5.5"/>
    <n v="11.8"/>
    <n v="18.100000000000001"/>
    <n v="25.11"/>
    <n v="161"/>
    <x v="4"/>
    <s v="Medium"/>
    <x v="0"/>
  </r>
  <r>
    <s v="2025R0204"/>
    <x v="13"/>
    <x v="1"/>
    <d v="2025-03-22T00:00:00"/>
    <n v="26.1"/>
    <n v="12.2"/>
    <n v="0"/>
    <x v="17"/>
    <x v="4"/>
    <n v="37342"/>
    <s v="Port Adelaide"/>
    <n v="6.6"/>
    <n v="13.11"/>
    <n v="19.13"/>
    <n v="21.14"/>
    <n v="140"/>
    <s v="Richmond"/>
    <n v="1.3"/>
    <n v="3.6"/>
    <n v="6.1"/>
    <n v="9.14"/>
    <n v="68"/>
    <x v="8"/>
    <s v="Medium"/>
    <x v="1"/>
  </r>
  <r>
    <s v="2025R0205"/>
    <x v="13"/>
    <x v="1"/>
    <d v="2025-03-22T00:00:00"/>
    <n v="21.2"/>
    <n v="10.9"/>
    <n v="3.2"/>
    <x v="4"/>
    <x v="52"/>
    <n v="36663"/>
    <s v="St Kilda"/>
    <n v="6.1"/>
    <n v="10.5"/>
    <n v="14.6"/>
    <n v="15.8"/>
    <n v="98"/>
    <s v="Geelong"/>
    <n v="1.4"/>
    <n v="5.6"/>
    <n v="9.9"/>
    <n v="13.13"/>
    <n v="91"/>
    <x v="11"/>
    <s v="Medium"/>
    <x v="1"/>
  </r>
  <r>
    <s v="2025R0206"/>
    <x v="13"/>
    <x v="1"/>
    <d v="2025-03-23T00:00:00"/>
    <n v="30.3"/>
    <n v="23.3"/>
    <n v="1.6"/>
    <x v="6"/>
    <x v="37"/>
    <n v="30012"/>
    <s v="Brisbane"/>
    <n v="1.2"/>
    <n v="4.3"/>
    <n v="9.6"/>
    <n v="14.1"/>
    <n v="94"/>
    <s v="West Coast"/>
    <n v="5.2"/>
    <n v="8.3000000000000007"/>
    <n v="9.9"/>
    <n v="11.9"/>
    <n v="75"/>
    <x v="3"/>
    <s v="Medium"/>
    <x v="1"/>
  </r>
  <r>
    <s v="2025R0207"/>
    <x v="13"/>
    <x v="1"/>
    <d v="2025-03-23T00:00:00"/>
    <n v="23.1"/>
    <n v="11.5"/>
    <n v="0"/>
    <x v="4"/>
    <x v="27"/>
    <n v="28768"/>
    <s v="North Melbourne"/>
    <n v="3.5"/>
    <n v="8.9"/>
    <n v="11.1"/>
    <n v="19.11"/>
    <n v="125"/>
    <s v="Melbourne"/>
    <n v="4.5"/>
    <n v="6.9"/>
    <n v="8.1"/>
    <n v="9.1199999999999992"/>
    <n v="66"/>
    <x v="10"/>
    <s v="Low"/>
    <x v="1"/>
  </r>
  <r>
    <s v="2025R0208"/>
    <x v="13"/>
    <x v="1"/>
    <d v="2025-03-23T00:00:00"/>
    <n v="33.299999999999997"/>
    <n v="15.7"/>
    <n v="0"/>
    <x v="21"/>
    <x v="13"/>
    <n v="43882"/>
    <s v="Fremantle"/>
    <n v="4.3"/>
    <n v="5.5"/>
    <n v="8.8000000000000007"/>
    <n v="9.11"/>
    <n v="65"/>
    <s v="Sydney"/>
    <n v="0.5"/>
    <n v="3.8"/>
    <n v="7.12"/>
    <n v="9.14"/>
    <n v="68"/>
    <x v="0"/>
    <s v="Medium"/>
    <x v="0"/>
  </r>
  <r>
    <s v="2025R0301"/>
    <x v="13"/>
    <x v="2"/>
    <d v="2025-03-27T00:00:00"/>
    <n v="22.5"/>
    <n v="15.6"/>
    <n v="0"/>
    <x v="4"/>
    <x v="42"/>
    <n v="25114"/>
    <s v="Essendon"/>
    <n v="2.5"/>
    <n v="3.9"/>
    <n v="5.14"/>
    <n v="9.18"/>
    <n v="72"/>
    <s v="Port Adelaide"/>
    <n v="3.5"/>
    <n v="4.5999999999999996"/>
    <n v="7.8"/>
    <n v="8.1199999999999992"/>
    <n v="60"/>
    <x v="6"/>
    <s v="Low"/>
    <x v="1"/>
  </r>
  <r>
    <s v="2025R0302"/>
    <x v="13"/>
    <x v="2"/>
    <d v="2025-03-28T00:00:00"/>
    <n v="30.4"/>
    <n v="13.9"/>
    <n v="0"/>
    <x v="4"/>
    <x v="8"/>
    <n v="44894"/>
    <s v="Carlton"/>
    <n v="4.3"/>
    <n v="7.5"/>
    <n v="9.9"/>
    <n v="11.9"/>
    <n v="75"/>
    <s v="Western Bulldogs"/>
    <n v="0.4"/>
    <n v="4.5"/>
    <n v="9.6999999999999993"/>
    <n v="12.11"/>
    <n v="83"/>
    <x v="14"/>
    <s v="Medium"/>
    <x v="0"/>
  </r>
  <r>
    <s v="2025OR03"/>
    <x v="13"/>
    <x v="29"/>
    <d v="2025-03-29T00:00:00"/>
    <n v="27.2"/>
    <n v="22.4"/>
    <n v="41.2"/>
    <x v="6"/>
    <x v="77"/>
    <n v="27966"/>
    <s v="Brisbane"/>
    <n v="2.2000000000000002"/>
    <n v="3.4"/>
    <n v="7.7"/>
    <n v="10.1"/>
    <n v="70"/>
    <s v="Geelong"/>
    <n v="3.4"/>
    <n v="7.6"/>
    <n v="7.6"/>
    <n v="9.6999999999999993"/>
    <n v="61"/>
    <x v="3"/>
    <s v="Low"/>
    <x v="1"/>
  </r>
  <r>
    <s v="2025R0303"/>
    <x v="13"/>
    <x v="2"/>
    <d v="2025-03-29T00:00:00"/>
    <n v="21.2"/>
    <n v="17"/>
    <n v="3.4"/>
    <x v="1"/>
    <x v="31"/>
    <n v="24506"/>
    <s v="Melbourne"/>
    <n v="1.4"/>
    <n v="2.9"/>
    <n v="6.12"/>
    <n v="8.14"/>
    <n v="62"/>
    <s v="Gold Coast"/>
    <n v="4.5"/>
    <n v="5.8"/>
    <n v="12.1"/>
    <n v="18.12"/>
    <n v="120"/>
    <x v="17"/>
    <s v="Low"/>
    <x v="0"/>
  </r>
  <r>
    <s v="2025R0304"/>
    <x v="13"/>
    <x v="2"/>
    <d v="2025-03-29T00:00:00"/>
    <n v="21.2"/>
    <n v="17"/>
    <n v="3.4"/>
    <x v="4"/>
    <x v="36"/>
    <n v="41147"/>
    <s v="St Kilda"/>
    <n v="3.3"/>
    <n v="6.6"/>
    <n v="12.11"/>
    <n v="20.149999999999999"/>
    <n v="135"/>
    <s v="Richmond"/>
    <n v="1.3"/>
    <n v="5.4"/>
    <n v="6.7"/>
    <n v="7.11"/>
    <n v="53"/>
    <x v="11"/>
    <s v="Medium"/>
    <x v="1"/>
  </r>
  <r>
    <s v="2025R0305"/>
    <x v="13"/>
    <x v="2"/>
    <d v="2025-03-29T00:00:00"/>
    <n v="26.9"/>
    <n v="15"/>
    <n v="0"/>
    <x v="12"/>
    <x v="52"/>
    <n v="14021"/>
    <s v="Hawthorn"/>
    <n v="0.2"/>
    <n v="6.1"/>
    <n v="10.119999999999999"/>
    <n v="10.16"/>
    <n v="76"/>
    <s v="Greater Western Sydney"/>
    <n v="5.7"/>
    <n v="5.9"/>
    <n v="7.1"/>
    <n v="9.1"/>
    <n v="64"/>
    <x v="2"/>
    <s v="Low"/>
    <x v="1"/>
  </r>
  <r>
    <s v="2025R0306"/>
    <x v="13"/>
    <x v="2"/>
    <d v="2025-03-30T00:00:00"/>
    <n v="23.4"/>
    <n v="15.5"/>
    <n v="0"/>
    <x v="17"/>
    <x v="29"/>
    <n v="46511"/>
    <s v="Adelaide"/>
    <n v="4.0999999999999996"/>
    <n v="8.5"/>
    <n v="13.8"/>
    <n v="17.12"/>
    <n v="114"/>
    <s v="North Melbourne"/>
    <n v="3.3"/>
    <n v="5.5"/>
    <n v="9.5"/>
    <n v="12.6"/>
    <n v="78"/>
    <x v="4"/>
    <s v="Medium"/>
    <x v="1"/>
  </r>
  <r>
    <s v="2025R0307"/>
    <x v="13"/>
    <x v="2"/>
    <d v="2025-03-30T00:00:00"/>
    <n v="29.2"/>
    <n v="20.6"/>
    <n v="3.4"/>
    <x v="21"/>
    <x v="13"/>
    <n v="53289"/>
    <s v="West Coast"/>
    <n v="3.1"/>
    <n v="4.4000000000000004"/>
    <n v="7.5"/>
    <n v="10.8"/>
    <n v="68"/>
    <s v="Fremantle"/>
    <n v="5.4"/>
    <n v="8.6"/>
    <n v="12.11"/>
    <n v="15.16"/>
    <n v="106"/>
    <x v="5"/>
    <s v="High"/>
    <x v="0"/>
  </r>
  <r>
    <s v="2025R0401"/>
    <x v="13"/>
    <x v="3"/>
    <d v="2025-04-03T00:00:00"/>
    <n v="23.2"/>
    <n v="11.5"/>
    <n v="0"/>
    <x v="1"/>
    <x v="42"/>
    <n v="82058"/>
    <s v="Collingwood"/>
    <n v="3.2"/>
    <n v="3.7"/>
    <n v="7.13"/>
    <n v="8.15"/>
    <n v="63"/>
    <s v="Carlton"/>
    <n v="3.5"/>
    <n v="4.5"/>
    <n v="4.5999999999999996"/>
    <n v="6.1"/>
    <n v="46"/>
    <x v="9"/>
    <s v="High"/>
    <x v="1"/>
  </r>
  <r>
    <s v="2025R0402"/>
    <x v="13"/>
    <x v="3"/>
    <d v="2025-04-04T00:00:00"/>
    <n v="17.8"/>
    <n v="11.3"/>
    <n v="0.6"/>
    <x v="10"/>
    <x v="8"/>
    <n v="30397"/>
    <s v="Geelong"/>
    <n v="3.5"/>
    <n v="6.8"/>
    <n v="8.11"/>
    <n v="12.13"/>
    <n v="85"/>
    <s v="Melbourne"/>
    <n v="1.2"/>
    <n v="4.5"/>
    <n v="6.7"/>
    <n v="6.1"/>
    <n v="46"/>
    <x v="12"/>
    <s v="Medium"/>
    <x v="1"/>
  </r>
  <r>
    <s v="2025R0403"/>
    <x v="13"/>
    <x v="3"/>
    <d v="2025-04-05T00:00:00"/>
    <n v="26.9"/>
    <n v="19.399999999999999"/>
    <n v="1.2"/>
    <x v="2"/>
    <x v="53"/>
    <n v="16211"/>
    <s v="Gold Coast"/>
    <n v="3.5"/>
    <n v="5.9"/>
    <n v="10.11"/>
    <n v="13.13"/>
    <n v="91"/>
    <s v="Adelaide"/>
    <n v="2.4"/>
    <n v="6.4"/>
    <n v="10.5"/>
    <n v="14.6"/>
    <n v="90"/>
    <x v="17"/>
    <s v="Low"/>
    <x v="1"/>
  </r>
  <r>
    <s v="2025R0404"/>
    <x v="13"/>
    <x v="3"/>
    <d v="2025-04-05T00:00:00"/>
    <n v="18.8"/>
    <n v="9.9"/>
    <n v="0"/>
    <x v="1"/>
    <x v="36"/>
    <n v="42578"/>
    <s v="Richmond"/>
    <n v="3.1"/>
    <n v="6.4"/>
    <n v="9.8000000000000007"/>
    <n v="13.12"/>
    <n v="90"/>
    <s v="Brisbane"/>
    <n v="4.5"/>
    <n v="10.6"/>
    <n v="16.8"/>
    <n v="18.100000000000001"/>
    <n v="118"/>
    <x v="3"/>
    <s v="Medium"/>
    <x v="0"/>
  </r>
  <r>
    <s v="2025R0405"/>
    <x v="13"/>
    <x v="3"/>
    <d v="2025-04-05T00:00:00"/>
    <n v="18.8"/>
    <n v="9.9"/>
    <n v="0"/>
    <x v="4"/>
    <x v="52"/>
    <n v="31955"/>
    <s v="North Melbourne"/>
    <n v="2"/>
    <n v="5.0999999999999996"/>
    <n v="6.3"/>
    <n v="8.4"/>
    <n v="52"/>
    <s v="Sydney"/>
    <n v="5.3"/>
    <n v="8.5"/>
    <n v="15.8"/>
    <n v="18.899999999999999"/>
    <n v="117"/>
    <x v="0"/>
    <s v="Medium"/>
    <x v="0"/>
  </r>
  <r>
    <s v="2025R0406"/>
    <x v="13"/>
    <x v="3"/>
    <d v="2025-04-06T00:00:00"/>
    <n v="27.1"/>
    <n v="13.2"/>
    <n v="0"/>
    <x v="14"/>
    <x v="6"/>
    <n v="9231"/>
    <s v="Greater Western Sydney"/>
    <n v="5.6"/>
    <n v="11.7"/>
    <n v="14.11"/>
    <n v="20.12"/>
    <n v="132"/>
    <s v="West Coast"/>
    <n v="1.1000000000000001"/>
    <n v="3.4"/>
    <n v="6.7"/>
    <n v="7.9"/>
    <n v="51"/>
    <x v="15"/>
    <s v="Low"/>
    <x v="1"/>
  </r>
  <r>
    <s v="2025R0407"/>
    <x v="13"/>
    <x v="3"/>
    <d v="2025-04-06T00:00:00"/>
    <n v="22"/>
    <n v="11.6"/>
    <n v="0"/>
    <x v="17"/>
    <x v="29"/>
    <n v="34201"/>
    <s v="Port Adelaide"/>
    <n v="2.4"/>
    <n v="5.7"/>
    <n v="8.1"/>
    <n v="10.119999999999999"/>
    <n v="72"/>
    <s v="St Kilda"/>
    <n v="6.4"/>
    <n v="9.6"/>
    <n v="11.8"/>
    <n v="13.11"/>
    <n v="89"/>
    <x v="11"/>
    <s v="Medium"/>
    <x v="0"/>
  </r>
  <r>
    <s v="2025R0408"/>
    <x v="13"/>
    <x v="3"/>
    <d v="2025-04-06T00:00:00"/>
    <n v="30.5"/>
    <n v="18.2"/>
    <n v="0"/>
    <x v="21"/>
    <x v="13"/>
    <n v="41491"/>
    <s v="Fremantle"/>
    <n v="4.2"/>
    <n v="11.5"/>
    <n v="14.6"/>
    <n v="15.7"/>
    <n v="97"/>
    <s v="Western Bulldogs"/>
    <n v="4"/>
    <n v="6.3"/>
    <n v="10.6"/>
    <n v="12.9"/>
    <n v="81"/>
    <x v="5"/>
    <s v="Medium"/>
    <x v="1"/>
  </r>
  <r>
    <s v="2025R0501"/>
    <x v="13"/>
    <x v="4"/>
    <d v="2025-04-10T00:00:00"/>
    <n v="30.1"/>
    <n v="16.399999999999999"/>
    <n v="0.4"/>
    <x v="17"/>
    <x v="11"/>
    <n v="50073"/>
    <s v="Adelaide"/>
    <n v="5.3"/>
    <n v="11.6"/>
    <n v="14.1"/>
    <n v="15.1"/>
    <n v="100"/>
    <s v="Geelong"/>
    <n v="4.4000000000000004"/>
    <n v="9.6"/>
    <n v="13.8"/>
    <n v="18.11"/>
    <n v="119"/>
    <x v="12"/>
    <s v="High"/>
    <x v="0"/>
  </r>
  <r>
    <s v="2025R0502"/>
    <x v="13"/>
    <x v="4"/>
    <d v="2025-04-11T00:00:00"/>
    <n v="28.6"/>
    <n v="16.7"/>
    <n v="0"/>
    <x v="17"/>
    <x v="11"/>
    <n v="47649"/>
    <s v="Collingwood"/>
    <n v="4.3"/>
    <n v="10.7"/>
    <n v="13.11"/>
    <n v="16.13"/>
    <n v="109"/>
    <s v="Sydney"/>
    <n v="4.0999999999999996"/>
    <n v="8.1999999999999993"/>
    <n v="10.4"/>
    <n v="12.6"/>
    <n v="78"/>
    <x v="9"/>
    <s v="Medium"/>
    <x v="1"/>
  </r>
  <r>
    <s v="2025R0503"/>
    <x v="13"/>
    <x v="4"/>
    <d v="2025-04-12T00:00:00"/>
    <m/>
    <m/>
    <m/>
    <x v="25"/>
    <x v="76"/>
    <n v="9317"/>
    <s v="North Melbourne"/>
    <n v="3.7"/>
    <n v="7.9"/>
    <n v="11.9"/>
    <n v="13.11"/>
    <n v="89"/>
    <s v="Gold Coast"/>
    <n v="6.1"/>
    <n v="9.5"/>
    <n v="14.1"/>
    <n v="21.15"/>
    <n v="141"/>
    <x v="17"/>
    <s v="Low"/>
    <x v="0"/>
  </r>
  <r>
    <s v="2025R0504"/>
    <x v="13"/>
    <x v="4"/>
    <d v="2025-04-12T00:00:00"/>
    <n v="32.1"/>
    <n v="13.8"/>
    <n v="0"/>
    <x v="17"/>
    <x v="78"/>
    <n v="41252"/>
    <s v="Carlton"/>
    <n v="3.6"/>
    <n v="7.11"/>
    <n v="11.15"/>
    <n v="17.190000000000001"/>
    <n v="121"/>
    <s v="West Coast"/>
    <n v="1.3"/>
    <n v="3.6"/>
    <n v="4.12"/>
    <n v="6.14"/>
    <n v="50"/>
    <x v="1"/>
    <s v="Medium"/>
    <x v="1"/>
  </r>
  <r>
    <s v="2025R0505"/>
    <x v="13"/>
    <x v="4"/>
    <d v="2025-04-12T00:00:00"/>
    <n v="32.1"/>
    <n v="13.8"/>
    <n v="0"/>
    <x v="23"/>
    <x v="4"/>
    <n v="9242"/>
    <s v="Western Bulldogs"/>
    <n v="2.4"/>
    <n v="9.8000000000000007"/>
    <n v="11.12"/>
    <n v="14.13"/>
    <n v="97"/>
    <s v="Brisbane"/>
    <n v="3.3"/>
    <n v="4.5"/>
    <n v="11.6"/>
    <n v="18.100000000000001"/>
    <n v="118"/>
    <x v="3"/>
    <s v="Low"/>
    <x v="0"/>
  </r>
  <r>
    <s v="2025R0506"/>
    <x v="13"/>
    <x v="4"/>
    <d v="2025-04-12T00:00:00"/>
    <n v="32.1"/>
    <n v="13.8"/>
    <n v="0"/>
    <x v="17"/>
    <x v="48"/>
    <n v="45039"/>
    <s v="Melbourne"/>
    <n v="1.4"/>
    <n v="2.5"/>
    <n v="7.7"/>
    <n v="8.9"/>
    <n v="57"/>
    <s v="Essendon"/>
    <n v="3.4"/>
    <n v="7.4"/>
    <n v="10.5"/>
    <n v="15.6"/>
    <n v="96"/>
    <x v="6"/>
    <s v="Medium"/>
    <x v="0"/>
  </r>
  <r>
    <s v="2025R0507"/>
    <x v="13"/>
    <x v="4"/>
    <d v="2025-04-13T00:00:00"/>
    <m/>
    <m/>
    <m/>
    <x v="25"/>
    <x v="76"/>
    <n v="10028"/>
    <s v="Richmond"/>
    <n v="4.2"/>
    <n v="6.3"/>
    <n v="7.3"/>
    <n v="7.5"/>
    <n v="47"/>
    <s v="Fremantle"/>
    <n v="4.4000000000000004"/>
    <n v="7.7"/>
    <n v="13.8"/>
    <n v="16.12"/>
    <n v="108"/>
    <x v="5"/>
    <s v="Low"/>
    <x v="0"/>
  </r>
  <r>
    <s v="2025R0508"/>
    <x v="13"/>
    <x v="4"/>
    <d v="2025-04-13T00:00:00"/>
    <n v="33.200000000000003"/>
    <n v="17.8"/>
    <n v="0"/>
    <x v="23"/>
    <x v="29"/>
    <n v="9235"/>
    <s v="St Kilda"/>
    <n v="4.0999999999999996"/>
    <n v="5.4"/>
    <n v="8.6999999999999993"/>
    <n v="12.1"/>
    <n v="82"/>
    <s v="Greater Western Sydney"/>
    <n v="4.3"/>
    <n v="8.6"/>
    <n v="16.899999999999999"/>
    <n v="16.14"/>
    <n v="110"/>
    <x v="15"/>
    <s v="Low"/>
    <x v="0"/>
  </r>
  <r>
    <s v="2025R0509"/>
    <x v="13"/>
    <x v="4"/>
    <d v="2025-04-13T00:00:00"/>
    <n v="33.200000000000003"/>
    <n v="17.8"/>
    <n v="0"/>
    <x v="17"/>
    <x v="58"/>
    <n v="47671"/>
    <s v="Port Adelaide"/>
    <n v="6.3"/>
    <n v="12.7"/>
    <n v="14.1"/>
    <n v="18.13"/>
    <n v="121"/>
    <s v="Hawthorn"/>
    <n v="1.2"/>
    <n v="3.2"/>
    <n v="7.5"/>
    <n v="14.7"/>
    <n v="91"/>
    <x v="8"/>
    <s v="Medium"/>
    <x v="1"/>
  </r>
  <r>
    <s v="2025R0601"/>
    <x v="13"/>
    <x v="5"/>
    <d v="2025-04-17T00:00:00"/>
    <n v="28.1"/>
    <n v="16.3"/>
    <n v="0.2"/>
    <x v="6"/>
    <x v="42"/>
    <n v="34802"/>
    <s v="Brisbane"/>
    <n v="2.4"/>
    <n v="4.8"/>
    <n v="5.8"/>
    <n v="7.11"/>
    <n v="53"/>
    <s v="Collingwood"/>
    <n v="4.2"/>
    <n v="8.3000000000000007"/>
    <n v="12.8"/>
    <n v="16.899999999999999"/>
    <n v="105"/>
    <x v="9"/>
    <s v="Medium"/>
    <x v="0"/>
  </r>
  <r>
    <s v="2025R0602"/>
    <x v="13"/>
    <x v="5"/>
    <d v="2025-04-18T00:00:00"/>
    <n v="31.1"/>
    <n v="18"/>
    <n v="0"/>
    <x v="4"/>
    <x v="27"/>
    <n v="46373"/>
    <s v="North Melbourne"/>
    <n v="2.2000000000000002"/>
    <n v="6.3"/>
    <n v="7.4"/>
    <n v="11.5"/>
    <n v="71"/>
    <s v="Carlton"/>
    <n v="7.3"/>
    <n v="9.5"/>
    <n v="15.6"/>
    <n v="24.9"/>
    <n v="153"/>
    <x v="1"/>
    <s v="Medium"/>
    <x v="0"/>
  </r>
  <r>
    <s v="2025R0603"/>
    <x v="13"/>
    <x v="5"/>
    <d v="2025-04-18T00:00:00"/>
    <n v="22"/>
    <n v="11.1"/>
    <n v="0"/>
    <x v="21"/>
    <x v="7"/>
    <n v="46080"/>
    <s v="West Coast"/>
    <n v="5"/>
    <n v="7.3"/>
    <n v="9.6999999999999993"/>
    <n v="11.9"/>
    <n v="75"/>
    <s v="Essendon"/>
    <n v="1.2"/>
    <n v="4.3"/>
    <n v="9.6999999999999993"/>
    <n v="11.11"/>
    <n v="77"/>
    <x v="6"/>
    <s v="Medium"/>
    <x v="0"/>
  </r>
  <r>
    <s v="2025R0604"/>
    <x v="13"/>
    <x v="5"/>
    <d v="2025-04-19T00:00:00"/>
    <n v="29.5"/>
    <n v="16.5"/>
    <n v="0"/>
    <x v="1"/>
    <x v="31"/>
    <n v="25202"/>
    <s v="Melbourne"/>
    <n v="6.1"/>
    <n v="12.2"/>
    <n v="15.5"/>
    <n v="16.11"/>
    <n v="107"/>
    <s v="Fremantle"/>
    <n v="4.2"/>
    <n v="8.5"/>
    <n v="11.1"/>
    <n v="14.13"/>
    <n v="97"/>
    <x v="16"/>
    <s v="Low"/>
    <x v="1"/>
  </r>
  <r>
    <s v="2025R0605"/>
    <x v="13"/>
    <x v="5"/>
    <d v="2025-04-19T00:00:00"/>
    <n v="25.5"/>
    <n v="20.5"/>
    <n v="0"/>
    <x v="17"/>
    <x v="4"/>
    <n v="40062"/>
    <s v="Adelaide"/>
    <n v="3.2"/>
    <n v="3.5"/>
    <n v="6.7"/>
    <n v="7.1"/>
    <n v="52"/>
    <s v="Greater Western Sydney"/>
    <n v="0.3"/>
    <n v="1.4"/>
    <n v="2.8"/>
    <n v="4.0999999999999996"/>
    <n v="34"/>
    <x v="4"/>
    <s v="Medium"/>
    <x v="1"/>
  </r>
  <r>
    <s v="2025R0606"/>
    <x v="13"/>
    <x v="5"/>
    <d v="2025-04-19T00:00:00"/>
    <n v="29.5"/>
    <n v="16.5"/>
    <n v="0"/>
    <x v="4"/>
    <x v="52"/>
    <n v="18423"/>
    <s v="Richmond"/>
    <n v="3.4"/>
    <n v="6.5"/>
    <n v="12.6"/>
    <n v="12.8"/>
    <n v="80"/>
    <s v="Gold Coast"/>
    <n v="2.2999999999999998"/>
    <n v="3.9"/>
    <n v="4.1100000000000003"/>
    <n v="9.15"/>
    <n v="69"/>
    <x v="13"/>
    <s v="Low"/>
    <x v="1"/>
  </r>
  <r>
    <s v="2025R0607"/>
    <x v="13"/>
    <x v="5"/>
    <d v="2025-04-20T00:00:00"/>
    <n v="30.2"/>
    <n v="16"/>
    <n v="0"/>
    <x v="7"/>
    <x v="27"/>
    <n v="36636"/>
    <s v="Sydney"/>
    <n v="1.2"/>
    <n v="2.7"/>
    <n v="5.9"/>
    <n v="10.17"/>
    <n v="77"/>
    <s v="Port Adelaide"/>
    <n v="4.2"/>
    <n v="7.4"/>
    <n v="10.7"/>
    <n v="13.7"/>
    <n v="85"/>
    <x v="8"/>
    <s v="Medium"/>
    <x v="0"/>
  </r>
  <r>
    <s v="2025R0608"/>
    <x v="13"/>
    <x v="5"/>
    <d v="2025-04-20T00:00:00"/>
    <n v="25.3"/>
    <n v="20.2"/>
    <n v="0"/>
    <x v="4"/>
    <x v="0"/>
    <n v="35511"/>
    <s v="Western Bulldogs"/>
    <n v="3.5"/>
    <n v="8.8000000000000007"/>
    <n v="13.13"/>
    <n v="18.190000000000001"/>
    <n v="127"/>
    <s v="St Kilda"/>
    <n v="4.0999999999999996"/>
    <n v="4.4000000000000004"/>
    <n v="6.8"/>
    <n v="8.8000000000000007"/>
    <n v="56"/>
    <x v="14"/>
    <s v="Medium"/>
    <x v="1"/>
  </r>
  <r>
    <s v="2025R0609"/>
    <x v="13"/>
    <x v="5"/>
    <d v="2025-04-21T00:00:00"/>
    <n v="22.1"/>
    <n v="13.7"/>
    <n v="0"/>
    <x v="1"/>
    <x v="27"/>
    <n v="88746"/>
    <s v="Geelong"/>
    <n v="4.5"/>
    <n v="7.8"/>
    <n v="10.119999999999999"/>
    <n v="12.14"/>
    <n v="86"/>
    <s v="Hawthorn"/>
    <n v="2.6"/>
    <n v="5.0999999999999996"/>
    <n v="9.1199999999999992"/>
    <n v="11.13"/>
    <n v="79"/>
    <x v="12"/>
    <s v="High"/>
    <x v="1"/>
  </r>
  <r>
    <s v="2025R0701"/>
    <x v="13"/>
    <x v="6"/>
    <d v="2025-04-24T00:00:00"/>
    <n v="26.5"/>
    <n v="13"/>
    <n v="0.2"/>
    <x v="1"/>
    <x v="42"/>
    <n v="71635"/>
    <s v="Melbourne"/>
    <n v="3.2"/>
    <n v="5.4"/>
    <n v="11.7"/>
    <n v="12.11"/>
    <n v="83"/>
    <s v="Richmond"/>
    <n v="2.2999999999999998"/>
    <n v="4.5999999999999996"/>
    <n v="5.8"/>
    <n v="9.9"/>
    <n v="63"/>
    <x v="16"/>
    <s v="High"/>
    <x v="1"/>
  </r>
  <r>
    <s v="2025R0702"/>
    <x v="13"/>
    <x v="6"/>
    <d v="2025-04-25T00:00:00"/>
    <n v="24.7"/>
    <n v="15"/>
    <n v="0"/>
    <x v="1"/>
    <x v="27"/>
    <n v="92044"/>
    <s v="Collingwood"/>
    <n v="3.4"/>
    <n v="6.5"/>
    <n v="11.9"/>
    <n v="16.11"/>
    <n v="107"/>
    <s v="Essendon"/>
    <n v="1.1000000000000001"/>
    <n v="5.3"/>
    <n v="8.3000000000000007"/>
    <n v="10.6"/>
    <n v="66"/>
    <x v="9"/>
    <s v="High"/>
    <x v="1"/>
  </r>
  <r>
    <s v="2025R0703"/>
    <x v="13"/>
    <x v="6"/>
    <d v="2025-04-25T00:00:00"/>
    <n v="22.6"/>
    <n v="7.2"/>
    <n v="0"/>
    <x v="21"/>
    <x v="32"/>
    <n v="53048"/>
    <s v="Fremantle"/>
    <n v="6.2"/>
    <n v="8.6"/>
    <n v="12.8"/>
    <n v="12.13"/>
    <n v="85"/>
    <s v="Adelaide"/>
    <n v="2.1"/>
    <n v="5.4"/>
    <n v="5.8"/>
    <n v="9.1300000000000008"/>
    <n v="67"/>
    <x v="5"/>
    <s v="High"/>
    <x v="1"/>
  </r>
  <r>
    <s v="2025R0704"/>
    <x v="13"/>
    <x v="6"/>
    <d v="2025-04-26T00:00:00"/>
    <n v="19.399999999999999"/>
    <n v="15.2"/>
    <n v="6.2"/>
    <x v="4"/>
    <x v="31"/>
    <n v="29901"/>
    <s v="St Kilda"/>
    <n v="2"/>
    <n v="3.4"/>
    <n v="7.5"/>
    <n v="11.7"/>
    <n v="73"/>
    <s v="Brisbane"/>
    <n v="4.5999999999999996"/>
    <n v="8.8000000000000007"/>
    <n v="12.13"/>
    <n v="17.16"/>
    <n v="118"/>
    <x v="3"/>
    <s v="Low"/>
    <x v="0"/>
  </r>
  <r>
    <s v="2025R0705"/>
    <x v="13"/>
    <x v="6"/>
    <d v="2025-04-26T00:00:00"/>
    <n v="22.3"/>
    <n v="13.7"/>
    <n v="0"/>
    <x v="17"/>
    <x v="4"/>
    <n v="35004"/>
    <s v="Port Adelaide"/>
    <n v="7.3"/>
    <n v="9.5"/>
    <n v="12.8"/>
    <n v="14.13"/>
    <n v="97"/>
    <s v="North Melbourne"/>
    <n v="2.4"/>
    <n v="7.5"/>
    <n v="10.7"/>
    <n v="13.1"/>
    <n v="88"/>
    <x v="8"/>
    <s v="Medium"/>
    <x v="1"/>
  </r>
  <r>
    <s v="2025R0706"/>
    <x v="13"/>
    <x v="6"/>
    <d v="2025-04-26T00:00:00"/>
    <n v="22.4"/>
    <n v="8.9"/>
    <n v="0"/>
    <x v="11"/>
    <x v="52"/>
    <n v="12234"/>
    <s v="Greater Western Sydney"/>
    <n v="3.3"/>
    <n v="7.6"/>
    <n v="7.7"/>
    <n v="12.9"/>
    <n v="81"/>
    <s v="Western Bulldogs"/>
    <n v="2.2999999999999998"/>
    <n v="8.5"/>
    <n v="13.8"/>
    <n v="17.11"/>
    <n v="113"/>
    <x v="14"/>
    <s v="Low"/>
    <x v="0"/>
  </r>
  <r>
    <s v="2025R0707"/>
    <x v="13"/>
    <x v="6"/>
    <d v="2025-04-27T00:00:00"/>
    <n v="28.1"/>
    <n v="19"/>
    <n v="0.2"/>
    <x v="2"/>
    <x v="20"/>
    <n v="18034"/>
    <s v="Gold Coast"/>
    <n v="2.2000000000000002"/>
    <n v="6.6"/>
    <n v="12.12"/>
    <n v="17.149999999999999"/>
    <n v="117"/>
    <s v="Sydney"/>
    <n v="6.3"/>
    <n v="9.5"/>
    <n v="9.6"/>
    <n v="12.7"/>
    <n v="79"/>
    <x v="17"/>
    <s v="Low"/>
    <x v="1"/>
  </r>
  <r>
    <s v="2025R0708"/>
    <x v="13"/>
    <x v="6"/>
    <d v="2025-04-27T00:00:00"/>
    <n v="17.100000000000001"/>
    <n v="15.2"/>
    <n v="0"/>
    <x v="1"/>
    <x v="27"/>
    <n v="67658"/>
    <s v="Carlton"/>
    <n v="3.3"/>
    <n v="8.5"/>
    <n v="12.8"/>
    <n v="14.1"/>
    <n v="94"/>
    <s v="Geelong"/>
    <n v="3.2"/>
    <n v="5.4"/>
    <n v="8.4"/>
    <n v="12.4"/>
    <n v="76"/>
    <x v="1"/>
    <s v="High"/>
    <x v="1"/>
  </r>
  <r>
    <s v="2025R0709"/>
    <x v="13"/>
    <x v="6"/>
    <d v="2025-04-27T00:00:00"/>
    <n v="17.100000000000001"/>
    <n v="15.2"/>
    <n v="0"/>
    <x v="4"/>
    <x v="5"/>
    <n v="26425"/>
    <s v="Hawthorn"/>
    <n v="2.8"/>
    <n v="9.1"/>
    <n v="12.14"/>
    <n v="18.16"/>
    <n v="124"/>
    <s v="West Coast"/>
    <n v="2.1"/>
    <n v="4.5"/>
    <n v="7.7"/>
    <n v="11.8"/>
    <n v="74"/>
    <x v="2"/>
    <s v="Low"/>
    <x v="1"/>
  </r>
  <r>
    <s v="2025R0801"/>
    <x v="13"/>
    <x v="7"/>
    <d v="2025-05-01T00:00:00"/>
    <n v="18.600000000000001"/>
    <n v="7.1"/>
    <n v="0"/>
    <x v="4"/>
    <x v="42"/>
    <n v="35439"/>
    <s v="Essendon"/>
    <n v="6.1"/>
    <n v="7.5"/>
    <n v="8.6999999999999993"/>
    <n v="9.11"/>
    <n v="65"/>
    <s v="North Melbourne"/>
    <n v="2.2999999999999998"/>
    <n v="3.4"/>
    <n v="8.6"/>
    <n v="9.8000000000000007"/>
    <n v="62"/>
    <x v="6"/>
    <s v="Medium"/>
    <x v="1"/>
  </r>
  <r>
    <s v="2025R0802"/>
    <x v="13"/>
    <x v="7"/>
    <d v="2025-05-02T00:00:00"/>
    <n v="20.7"/>
    <n v="5.7"/>
    <n v="0"/>
    <x v="4"/>
    <x v="8"/>
    <n v="20522"/>
    <s v="St Kilda"/>
    <n v="2.2000000000000002"/>
    <n v="4.3"/>
    <n v="8.6"/>
    <n v="14.1"/>
    <n v="94"/>
    <s v="Fremantle"/>
    <n v="1"/>
    <n v="1.1000000000000001"/>
    <n v="2.2999999999999998"/>
    <n v="5.3"/>
    <n v="33"/>
    <x v="11"/>
    <s v="Low"/>
    <x v="1"/>
  </r>
  <r>
    <s v="2025R0803"/>
    <x v="13"/>
    <x v="7"/>
    <d v="2025-05-03T00:00:00"/>
    <n v="18.8"/>
    <n v="2.2000000000000002"/>
    <n v="0"/>
    <x v="20"/>
    <x v="31"/>
    <n v="4814"/>
    <s v="Western Bulldogs"/>
    <n v="2.1"/>
    <n v="8.3000000000000007"/>
    <n v="15.6"/>
    <n v="20.11"/>
    <n v="131"/>
    <s v="Port Adelaide"/>
    <n v="2.4"/>
    <n v="3.7"/>
    <n v="5.8"/>
    <n v="5.1100000000000003"/>
    <n v="41"/>
    <x v="14"/>
    <s v="Low"/>
    <x v="1"/>
  </r>
  <r>
    <s v="2025R0804"/>
    <x v="13"/>
    <x v="7"/>
    <d v="2025-05-03T00:00:00"/>
    <n v="23.1"/>
    <n v="8.4"/>
    <n v="0"/>
    <x v="17"/>
    <x v="4"/>
    <n v="46057"/>
    <s v="Adelaide"/>
    <n v="5.3"/>
    <n v="8.6999999999999993"/>
    <n v="13.1"/>
    <n v="16.14"/>
    <n v="110"/>
    <s v="Carlton"/>
    <n v="2.2000000000000002"/>
    <n v="3.4"/>
    <n v="5.6"/>
    <n v="7.8"/>
    <n v="50"/>
    <x v="4"/>
    <s v="Medium"/>
    <x v="1"/>
  </r>
  <r>
    <s v="2025R0805"/>
    <x v="13"/>
    <x v="7"/>
    <d v="2025-05-03T00:00:00"/>
    <n v="21.8"/>
    <n v="19.100000000000001"/>
    <n v="6.6"/>
    <x v="21"/>
    <x v="79"/>
    <n v="41991"/>
    <s v="West Coast"/>
    <n v="0.5"/>
    <n v="4.7"/>
    <n v="6.7"/>
    <n v="11.1"/>
    <n v="76"/>
    <s v="Melbourne"/>
    <n v="2.2000000000000002"/>
    <n v="3.7"/>
    <n v="10.119999999999999"/>
    <n v="16.12"/>
    <n v="108"/>
    <x v="16"/>
    <s v="Medium"/>
    <x v="0"/>
  </r>
  <r>
    <s v="2025R0806"/>
    <x v="13"/>
    <x v="7"/>
    <d v="2025-05-03T00:00:00"/>
    <n v="21.2"/>
    <n v="7.5"/>
    <n v="0"/>
    <x v="1"/>
    <x v="52"/>
    <n v="82514"/>
    <s v="Collingwood"/>
    <n v="4.5"/>
    <n v="7.7"/>
    <n v="10.1"/>
    <n v="12.15"/>
    <n v="87"/>
    <s v="Geelong"/>
    <n v="4.2"/>
    <n v="6.6"/>
    <n v="9.9"/>
    <n v="13.12"/>
    <n v="90"/>
    <x v="12"/>
    <s v="High"/>
    <x v="0"/>
  </r>
  <r>
    <s v="2025R0807"/>
    <x v="13"/>
    <x v="7"/>
    <d v="2025-05-04T00:00:00"/>
    <n v="23.1"/>
    <n v="12.6"/>
    <n v="0"/>
    <x v="7"/>
    <x v="6"/>
    <n v="39260"/>
    <s v="Sydney"/>
    <n v="5.4"/>
    <n v="6.5"/>
    <n v="8.1"/>
    <n v="12.15"/>
    <n v="87"/>
    <s v="Greater Western Sydney"/>
    <n v="2.1"/>
    <n v="5.5"/>
    <n v="6.8"/>
    <n v="10.130000000000001"/>
    <n v="73"/>
    <x v="0"/>
    <s v="Medium"/>
    <x v="1"/>
  </r>
  <r>
    <s v="2025R0808"/>
    <x v="13"/>
    <x v="7"/>
    <d v="2025-05-04T00:00:00"/>
    <n v="22.9"/>
    <n v="11.6"/>
    <n v="0"/>
    <x v="1"/>
    <x v="27"/>
    <n v="62321"/>
    <s v="Hawthorn"/>
    <n v="2.5"/>
    <n v="7.8"/>
    <n v="11.11"/>
    <n v="16.13"/>
    <n v="109"/>
    <s v="Richmond"/>
    <n v="0.3"/>
    <n v="2.4"/>
    <n v="4.4000000000000004"/>
    <n v="6.8"/>
    <n v="44"/>
    <x v="2"/>
    <s v="High"/>
    <x v="1"/>
  </r>
  <r>
    <s v="2025R0809"/>
    <x v="13"/>
    <x v="7"/>
    <d v="2025-05-04T00:00:00"/>
    <n v="25"/>
    <n v="15.7"/>
    <n v="15.8"/>
    <x v="6"/>
    <x v="0"/>
    <n v="33612"/>
    <s v="Brisbane"/>
    <n v="1.4"/>
    <n v="4.8"/>
    <n v="9.9"/>
    <n v="9.1199999999999992"/>
    <n v="66"/>
    <s v="Gold Coast"/>
    <n v="1.1000000000000001"/>
    <n v="3.3"/>
    <n v="4.5"/>
    <n v="7.7"/>
    <n v="49"/>
    <x v="3"/>
    <s v="Medium"/>
    <x v="1"/>
  </r>
  <r>
    <s v="2025R0901"/>
    <x v="13"/>
    <x v="8"/>
    <d v="2025-05-08T00:00:00"/>
    <n v="31.1"/>
    <n v="13.7"/>
    <n v="0"/>
    <x v="21"/>
    <x v="32"/>
    <n v="47780"/>
    <s v="Fremantle"/>
    <n v="4.3"/>
    <n v="7.5"/>
    <n v="8.8000000000000007"/>
    <n v="12.11"/>
    <n v="83"/>
    <s v="Collingwood"/>
    <n v="5.2"/>
    <n v="9.3000000000000007"/>
    <n v="11.5"/>
    <n v="15.7"/>
    <n v="97"/>
    <x v="9"/>
    <s v="Medium"/>
    <x v="0"/>
  </r>
  <r>
    <s v="2025R0902"/>
    <x v="13"/>
    <x v="8"/>
    <d v="2025-05-09T00:00:00"/>
    <n v="18.3"/>
    <n v="8.6"/>
    <n v="0"/>
    <x v="1"/>
    <x v="8"/>
    <n v="65680"/>
    <s v="St Kilda"/>
    <n v="4"/>
    <n v="6.4"/>
    <n v="7.6"/>
    <n v="9.8000000000000007"/>
    <n v="62"/>
    <s v="Carlton"/>
    <n v="4.3"/>
    <n v="8.6"/>
    <n v="9.8000000000000007"/>
    <n v="11.11"/>
    <n v="77"/>
    <x v="1"/>
    <s v="High"/>
    <x v="0"/>
  </r>
  <r>
    <s v="2025R0903"/>
    <x v="13"/>
    <x v="8"/>
    <d v="2025-05-10T00:00:00"/>
    <n v="20.100000000000001"/>
    <n v="5.2"/>
    <n v="0"/>
    <x v="1"/>
    <x v="31"/>
    <n v="50351"/>
    <s v="Melbourne"/>
    <n v="2.2999999999999998"/>
    <n v="4.0999999999999996"/>
    <n v="6.13"/>
    <n v="7.14"/>
    <n v="56"/>
    <s v="Hawthorn"/>
    <n v="3.3"/>
    <n v="5.5"/>
    <n v="7.8"/>
    <n v="13.13"/>
    <n v="91"/>
    <x v="2"/>
    <s v="High"/>
    <x v="0"/>
  </r>
  <r>
    <s v="2025R0904"/>
    <x v="13"/>
    <x v="8"/>
    <d v="2025-05-10T00:00:00"/>
    <n v="20.100000000000001"/>
    <n v="5.2"/>
    <n v="0"/>
    <x v="4"/>
    <x v="36"/>
    <n v="43799"/>
    <s v="Essendon"/>
    <n v="3.1"/>
    <n v="9.1"/>
    <n v="11.4"/>
    <n v="11.5"/>
    <n v="71"/>
    <s v="Sydney"/>
    <n v="1.1000000000000001"/>
    <n v="2.4"/>
    <n v="5.0999999999999996"/>
    <n v="8.15"/>
    <n v="63"/>
    <x v="6"/>
    <s v="Medium"/>
    <x v="1"/>
  </r>
  <r>
    <s v="2025R0905"/>
    <x v="13"/>
    <x v="8"/>
    <d v="2025-05-10T00:00:00"/>
    <n v="32.6"/>
    <n v="21.9"/>
    <n v="0"/>
    <x v="13"/>
    <x v="48"/>
    <n v="9816"/>
    <s v="Gold Coast"/>
    <n v="4.5"/>
    <n v="6.8"/>
    <n v="12.13"/>
    <n v="15.16"/>
    <n v="106"/>
    <s v="Western Bulldogs"/>
    <n v="3.3"/>
    <n v="5.7"/>
    <n v="9.9"/>
    <n v="14.12"/>
    <n v="96"/>
    <x v="17"/>
    <s v="Low"/>
    <x v="1"/>
  </r>
  <r>
    <s v="2025R0906"/>
    <x v="13"/>
    <x v="8"/>
    <d v="2025-05-10T00:00:00"/>
    <n v="21.6"/>
    <n v="5.0999999999999996"/>
    <n v="0"/>
    <x v="17"/>
    <x v="8"/>
    <n v="53117"/>
    <s v="Port Adelaide"/>
    <n v="3.1"/>
    <n v="7.3"/>
    <n v="10.6"/>
    <n v="12.12"/>
    <n v="84"/>
    <s v="Adelaide"/>
    <n v="3.4"/>
    <n v="7.8"/>
    <n v="10.8"/>
    <n v="13.11"/>
    <n v="89"/>
    <x v="4"/>
    <s v="High"/>
    <x v="0"/>
  </r>
  <r>
    <s v="2025R0907"/>
    <x v="13"/>
    <x v="8"/>
    <d v="2025-05-11T00:00:00"/>
    <n v="23"/>
    <n v="6.6"/>
    <n v="0"/>
    <x v="1"/>
    <x v="6"/>
    <n v="29539"/>
    <s v="Richmond"/>
    <n v="3.4"/>
    <n v="7.7"/>
    <n v="10.9"/>
    <n v="11.15"/>
    <n v="81"/>
    <s v="West Coast"/>
    <n v="2.2999999999999998"/>
    <n v="7.6"/>
    <n v="9.11"/>
    <n v="11.13"/>
    <n v="79"/>
    <x v="13"/>
    <s v="Low"/>
    <x v="1"/>
  </r>
  <r>
    <s v="2025R0908"/>
    <x v="13"/>
    <x v="8"/>
    <d v="2025-05-11T00:00:00"/>
    <n v="24.2"/>
    <n v="5.4"/>
    <n v="0"/>
    <x v="10"/>
    <x v="27"/>
    <n v="28407"/>
    <s v="Geelong"/>
    <n v="3.4"/>
    <n v="9.8000000000000007"/>
    <n v="11.12"/>
    <n v="14.17"/>
    <n v="101"/>
    <s v="Greater Western Sydney"/>
    <n v="5.2"/>
    <n v="9.6999999999999993"/>
    <n v="13.7"/>
    <n v="16.899999999999999"/>
    <n v="105"/>
    <x v="15"/>
    <s v="Low"/>
    <x v="0"/>
  </r>
  <r>
    <s v="2025R0909"/>
    <x v="13"/>
    <x v="8"/>
    <d v="2025-05-11T00:00:00"/>
    <n v="17.3"/>
    <n v="7.8"/>
    <n v="0"/>
    <x v="8"/>
    <x v="12"/>
    <n v="7395"/>
    <s v="North Melbourne"/>
    <n v="1"/>
    <n v="3.2"/>
    <n v="6.6"/>
    <n v="10.11"/>
    <n v="71"/>
    <s v="Brisbane"/>
    <n v="2.2999999999999998"/>
    <n v="6.4"/>
    <n v="7.9"/>
    <n v="10.11"/>
    <n v="71"/>
    <x v="18"/>
    <s v="Low"/>
    <x v="2"/>
  </r>
  <r>
    <s v="2025R1001"/>
    <x v="13"/>
    <x v="9"/>
    <d v="2025-05-15T00:00:00"/>
    <n v="32.700000000000003"/>
    <n v="22.5"/>
    <n v="0"/>
    <x v="13"/>
    <x v="65"/>
    <n v="12314"/>
    <s v="Gold Coast"/>
    <n v="5.2"/>
    <n v="9.4"/>
    <n v="11.6"/>
    <n v="16.8"/>
    <n v="104"/>
    <s v="Hawthorn"/>
    <n v="2"/>
    <n v="7.2"/>
    <n v="12.3"/>
    <n v="15.6"/>
    <n v="96"/>
    <x v="17"/>
    <s v="Low"/>
    <x v="1"/>
  </r>
  <r>
    <s v="2025R1002"/>
    <x v="13"/>
    <x v="9"/>
    <d v="2025-05-16T00:00:00"/>
    <n v="19.600000000000001"/>
    <n v="16.100000000000001"/>
    <n v="25.4"/>
    <x v="7"/>
    <x v="8"/>
    <n v="39082"/>
    <s v="Sydney"/>
    <n v="3.2"/>
    <n v="5.3"/>
    <n v="6.7"/>
    <n v="11.12"/>
    <n v="78"/>
    <s v="Carlton"/>
    <n v="4.2"/>
    <n v="6.4"/>
    <n v="7.6"/>
    <n v="9.8000000000000007"/>
    <n v="62"/>
    <x v="0"/>
    <s v="Medium"/>
    <x v="1"/>
  </r>
  <r>
    <s v="2025R1003"/>
    <x v="13"/>
    <x v="9"/>
    <d v="2025-05-17T00:00:00"/>
    <n v="13.1"/>
    <n v="9.6999999999999993"/>
    <n v="4.2"/>
    <x v="1"/>
    <x v="31"/>
    <n v="67697"/>
    <s v="Collingwood"/>
    <n v="4.3"/>
    <n v="6.7"/>
    <n v="9.9"/>
    <n v="11.12"/>
    <n v="78"/>
    <s v="Adelaide"/>
    <n v="3.2"/>
    <n v="6.2"/>
    <n v="7.5"/>
    <n v="10.8"/>
    <n v="68"/>
    <x v="9"/>
    <s v="High"/>
    <x v="1"/>
  </r>
  <r>
    <s v="2025R1004"/>
    <x v="13"/>
    <x v="9"/>
    <d v="2025-05-17T00:00:00"/>
    <n v="16.3"/>
    <n v="7.8"/>
    <n v="2.8"/>
    <x v="17"/>
    <x v="4"/>
    <n v="35508"/>
    <s v="Port Adelaide"/>
    <n v="2.4"/>
    <n v="3.6"/>
    <n v="4.9000000000000004"/>
    <n v="5.9"/>
    <n v="39"/>
    <s v="Geelong"/>
    <n v="3.1"/>
    <n v="5.3"/>
    <n v="10.9"/>
    <n v="17.13"/>
    <n v="115"/>
    <x v="12"/>
    <s v="Medium"/>
    <x v="0"/>
  </r>
  <r>
    <s v="2025R1005"/>
    <x v="13"/>
    <x v="9"/>
    <d v="2025-05-17T00:00:00"/>
    <n v="22.4"/>
    <n v="12.8"/>
    <n v="1"/>
    <x v="14"/>
    <x v="36"/>
    <n v="8092"/>
    <s v="Greater Western Sydney"/>
    <n v="2.4"/>
    <n v="4.5"/>
    <n v="4.0999999999999996"/>
    <n v="8.1300000000000008"/>
    <n v="61"/>
    <s v="Fremantle"/>
    <n v="3.4"/>
    <n v="5.0999999999999996"/>
    <n v="8.15"/>
    <n v="13.17"/>
    <n v="95"/>
    <x v="5"/>
    <s v="Low"/>
    <x v="0"/>
  </r>
  <r>
    <s v="2025R1006"/>
    <x v="13"/>
    <x v="9"/>
    <d v="2025-05-17T00:00:00"/>
    <n v="13.1"/>
    <n v="9.6999999999999993"/>
    <n v="4.2"/>
    <x v="4"/>
    <x v="52"/>
    <n v="47266"/>
    <s v="Western Bulldogs"/>
    <n v="7.3"/>
    <n v="10.8"/>
    <n v="15.13"/>
    <n v="18.190000000000001"/>
    <n v="127"/>
    <s v="Essendon"/>
    <n v="0.3"/>
    <n v="1.3"/>
    <n v="4.4000000000000004"/>
    <n v="5.6"/>
    <n v="36"/>
    <x v="14"/>
    <s v="Medium"/>
    <x v="1"/>
  </r>
  <r>
    <s v="2025R1007"/>
    <x v="13"/>
    <x v="9"/>
    <d v="2025-05-18T00:00:00"/>
    <n v="13.9"/>
    <n v="6.5"/>
    <n v="26.6"/>
    <x v="1"/>
    <x v="6"/>
    <n v="54060"/>
    <s v="Richmond"/>
    <n v="2.1"/>
    <n v="6.2"/>
    <n v="9.6"/>
    <n v="11.8"/>
    <n v="74"/>
    <s v="North Melbourne"/>
    <n v="6"/>
    <n v="7.1"/>
    <n v="10.5"/>
    <n v="12.6"/>
    <n v="78"/>
    <x v="10"/>
    <s v="High"/>
    <x v="0"/>
  </r>
  <r>
    <s v="2025R1008"/>
    <x v="13"/>
    <x v="9"/>
    <d v="2025-05-18T00:00:00"/>
    <n v="26"/>
    <n v="15.6"/>
    <n v="0"/>
    <x v="6"/>
    <x v="27"/>
    <n v="30473"/>
    <s v="Brisbane"/>
    <n v="6.3"/>
    <n v="8.6999999999999993"/>
    <n v="12.9"/>
    <n v="13.1"/>
    <n v="88"/>
    <s v="Melbourne"/>
    <n v="3.4"/>
    <n v="6.6"/>
    <n v="10.7"/>
    <n v="14.15"/>
    <n v="99"/>
    <x v="16"/>
    <s v="Medium"/>
    <x v="0"/>
  </r>
  <r>
    <s v="2025R1009"/>
    <x v="13"/>
    <x v="9"/>
    <d v="2025-05-18T00:00:00"/>
    <n v="26.7"/>
    <n v="7.3"/>
    <n v="0"/>
    <x v="21"/>
    <x v="10"/>
    <n v="42860"/>
    <s v="West Coast"/>
    <n v="4.2"/>
    <n v="7.5"/>
    <n v="10.1"/>
    <n v="16.12"/>
    <n v="108"/>
    <s v="St Kilda"/>
    <n v="2.2000000000000002"/>
    <n v="4.4000000000000004"/>
    <n v="6.6"/>
    <n v="12.8"/>
    <n v="80"/>
    <x v="7"/>
    <s v="Medium"/>
    <x v="1"/>
  </r>
  <r>
    <s v="2025R1101"/>
    <x v="13"/>
    <x v="10"/>
    <d v="2025-05-22T00:00:00"/>
    <n v="16.899999999999999"/>
    <n v="4"/>
    <n v="0"/>
    <x v="10"/>
    <x v="42"/>
    <n v="32641"/>
    <s v="Geelong"/>
    <n v="5.0999999999999996"/>
    <n v="11.4"/>
    <n v="16.5"/>
    <n v="20.7"/>
    <n v="127"/>
    <s v="Western Bulldogs"/>
    <n v="5.4"/>
    <n v="6.9"/>
    <n v="13.13"/>
    <n v="16.170000000000002"/>
    <n v="113"/>
    <x v="12"/>
    <s v="Medium"/>
    <x v="1"/>
  </r>
  <r>
    <s v="2025R1102"/>
    <x v="13"/>
    <x v="10"/>
    <d v="2025-05-23T00:00:00"/>
    <n v="16.8"/>
    <n v="8.5"/>
    <n v="0"/>
    <x v="1"/>
    <x v="8"/>
    <n v="76051"/>
    <s v="Essendon"/>
    <n v="2.1"/>
    <n v="6.4"/>
    <n v="9.8000000000000007"/>
    <n v="11.15"/>
    <n v="81"/>
    <s v="Richmond"/>
    <n v="1.2"/>
    <n v="4.7"/>
    <n v="7.8"/>
    <n v="8.1"/>
    <n v="58"/>
    <x v="6"/>
    <s v="High"/>
    <x v="1"/>
  </r>
  <r>
    <s v="2025R1103"/>
    <x v="13"/>
    <x v="10"/>
    <d v="2025-05-24T00:00:00"/>
    <n v="18.2"/>
    <n v="12.3"/>
    <n v="1.6"/>
    <x v="4"/>
    <x v="56"/>
    <n v="36468"/>
    <s v="Carlton"/>
    <n v="5.0999999999999996"/>
    <n v="6.6"/>
    <n v="9.9"/>
    <n v="12.1"/>
    <n v="82"/>
    <s v="Greater Western Sydney"/>
    <n v="5.2"/>
    <n v="8.4"/>
    <n v="12.5"/>
    <n v="17.8"/>
    <n v="110"/>
    <x v="15"/>
    <s v="Medium"/>
    <x v="0"/>
  </r>
  <r>
    <s v="2025R1104"/>
    <x v="13"/>
    <x v="10"/>
    <d v="2025-05-24T00:00:00"/>
    <n v="18.2"/>
    <n v="12.3"/>
    <n v="1.6"/>
    <x v="1"/>
    <x v="36"/>
    <n v="57919"/>
    <s v="Hawthorn"/>
    <n v="3.1"/>
    <n v="5.4"/>
    <n v="7.8"/>
    <n v="8.1199999999999992"/>
    <n v="60"/>
    <s v="Brisbane"/>
    <n v="2.2999999999999998"/>
    <n v="9.3000000000000007"/>
    <n v="11.5"/>
    <n v="14.9"/>
    <n v="93"/>
    <x v="3"/>
    <s v="High"/>
    <x v="0"/>
  </r>
  <r>
    <s v="2025R1105"/>
    <x v="13"/>
    <x v="10"/>
    <d v="2025-05-24T00:00:00"/>
    <n v="18.2"/>
    <n v="12.3"/>
    <n v="1.6"/>
    <x v="4"/>
    <x v="52"/>
    <n v="40479"/>
    <s v="North Melbourne"/>
    <n v="1.3"/>
    <n v="6.6"/>
    <n v="8.8000000000000007"/>
    <n v="9.9"/>
    <n v="63"/>
    <s v="Collingwood"/>
    <n v="2.5"/>
    <n v="4.9000000000000004"/>
    <n v="7.17"/>
    <n v="15.18"/>
    <n v="108"/>
    <x v="9"/>
    <s v="Medium"/>
    <x v="0"/>
  </r>
  <r>
    <s v="2025R1106"/>
    <x v="13"/>
    <x v="10"/>
    <d v="2025-05-24T00:00:00"/>
    <n v="17.2"/>
    <n v="4.7"/>
    <n v="0.6"/>
    <x v="21"/>
    <x v="32"/>
    <n v="40466"/>
    <s v="Fremantle"/>
    <n v="3.3"/>
    <n v="6.6"/>
    <n v="10.8"/>
    <n v="15.1"/>
    <n v="100"/>
    <s v="Port Adelaide"/>
    <n v="3.1"/>
    <n v="5.4"/>
    <n v="5.6"/>
    <n v="7.9"/>
    <n v="51"/>
    <x v="5"/>
    <s v="Medium"/>
    <x v="1"/>
  </r>
  <r>
    <s v="2025R1107"/>
    <x v="13"/>
    <x v="10"/>
    <d v="2025-05-25T00:00:00"/>
    <n v="21.5"/>
    <n v="9.6"/>
    <n v="0"/>
    <x v="17"/>
    <x v="22"/>
    <n v="39271"/>
    <s v="Adelaide"/>
    <n v="4.2"/>
    <n v="8.5"/>
    <n v="15.12"/>
    <n v="19.14"/>
    <n v="128"/>
    <s v="West Coast"/>
    <n v="3.2"/>
    <n v="5.6"/>
    <n v="6.9"/>
    <n v="8.14"/>
    <n v="62"/>
    <x v="4"/>
    <s v="Medium"/>
    <x v="1"/>
  </r>
  <r>
    <s v="2025R1108"/>
    <x v="13"/>
    <x v="10"/>
    <d v="2025-05-25T00:00:00"/>
    <n v="18.399999999999999"/>
    <n v="9.6999999999999993"/>
    <n v="0"/>
    <x v="1"/>
    <x v="27"/>
    <n v="38520"/>
    <s v="Melbourne"/>
    <n v="3.3"/>
    <n v="6.11"/>
    <n v="11.15"/>
    <n v="19.170000000000002"/>
    <n v="131"/>
    <s v="Sydney"/>
    <n v="2.1"/>
    <n v="4.0999999999999996"/>
    <n v="7.3"/>
    <n v="12.6"/>
    <n v="78"/>
    <x v="16"/>
    <s v="Medium"/>
    <x v="1"/>
  </r>
  <r>
    <s v="2025R1109"/>
    <x v="13"/>
    <x v="10"/>
    <d v="2025-05-25T00:00:00"/>
    <n v="18.399999999999999"/>
    <n v="9.6999999999999993"/>
    <n v="0"/>
    <x v="4"/>
    <x v="12"/>
    <n v="13486"/>
    <s v="St Kilda"/>
    <n v="1.2"/>
    <n v="4.4000000000000004"/>
    <n v="5.0999999999999996"/>
    <n v="8.1300000000000008"/>
    <n v="61"/>
    <s v="Gold Coast"/>
    <n v="4.2"/>
    <n v="9.3000000000000007"/>
    <n v="9.5"/>
    <n v="12.8"/>
    <n v="80"/>
    <x v="17"/>
    <s v="Low"/>
    <x v="0"/>
  </r>
  <r>
    <s v="2025R1201"/>
    <x v="13"/>
    <x v="11"/>
    <d v="2025-05-29T00:00:00"/>
    <n v="22.4"/>
    <n v="15"/>
    <n v="0"/>
    <x v="6"/>
    <x v="42"/>
    <n v="26441"/>
    <s v="Brisbane"/>
    <n v="6.3"/>
    <n v="7.9"/>
    <n v="10.1"/>
    <n v="13.12"/>
    <n v="90"/>
    <s v="Essendon"/>
    <n v="1.1000000000000001"/>
    <n v="4.0999999999999996"/>
    <n v="9.4"/>
    <n v="11.6"/>
    <n v="72"/>
    <x v="3"/>
    <s v="Low"/>
    <x v="1"/>
  </r>
  <r>
    <s v="2025R1202"/>
    <x v="13"/>
    <x v="11"/>
    <d v="2025-05-30T00:00:00"/>
    <n v="15.1"/>
    <n v="9.6999999999999993"/>
    <n v="0"/>
    <x v="1"/>
    <x v="8"/>
    <n v="83706"/>
    <s v="Collingwood"/>
    <n v="4.0999999999999996"/>
    <n v="10.3"/>
    <n v="14.9"/>
    <n v="16.11"/>
    <n v="107"/>
    <s v="Hawthorn"/>
    <n v="3.3"/>
    <n v="6.3"/>
    <n v="8.5"/>
    <n v="8.8000000000000007"/>
    <n v="56"/>
    <x v="9"/>
    <s v="High"/>
    <x v="1"/>
  </r>
  <r>
    <s v="2025R1203"/>
    <x v="13"/>
    <x v="11"/>
    <d v="2025-05-31T00:00:00"/>
    <n v="20.8"/>
    <n v="16.399999999999999"/>
    <n v="31.6"/>
    <x v="2"/>
    <x v="31"/>
    <n v="11750"/>
    <s v="Gold Coast"/>
    <n v="2.1"/>
    <n v="5.5"/>
    <n v="7.7"/>
    <n v="9.1"/>
    <n v="64"/>
    <s v="Fremantle"/>
    <n v="5.3"/>
    <n v="6.5"/>
    <n v="9.8000000000000007"/>
    <n v="11.9"/>
    <n v="75"/>
    <x v="5"/>
    <s v="Low"/>
    <x v="0"/>
  </r>
  <r>
    <s v="2025R1204"/>
    <x v="13"/>
    <x v="11"/>
    <d v="2025-05-31T00:00:00"/>
    <n v="21.2"/>
    <n v="10.7"/>
    <n v="0"/>
    <x v="14"/>
    <x v="36"/>
    <n v="9770"/>
    <s v="Greater Western Sydney"/>
    <n v="2.1"/>
    <n v="4.3"/>
    <n v="7.6"/>
    <n v="12.8"/>
    <n v="80"/>
    <s v="Richmond"/>
    <n v="6.5"/>
    <n v="7.11"/>
    <n v="10.16"/>
    <n v="10.17"/>
    <n v="77"/>
    <x v="15"/>
    <s v="Low"/>
    <x v="1"/>
  </r>
  <r>
    <s v="2025R1205"/>
    <x v="13"/>
    <x v="11"/>
    <d v="2025-05-31T00:00:00"/>
    <n v="19.3"/>
    <n v="12.8"/>
    <n v="0"/>
    <x v="7"/>
    <x v="52"/>
    <n v="35229"/>
    <s v="Sydney"/>
    <n v="1.2"/>
    <n v="1.4"/>
    <n v="5.7"/>
    <n v="5.1100000000000003"/>
    <n v="41"/>
    <s v="Adelaide"/>
    <n v="5.3"/>
    <n v="12.3"/>
    <n v="18.399999999999999"/>
    <n v="21.5"/>
    <n v="131"/>
    <x v="4"/>
    <s v="Medium"/>
    <x v="0"/>
  </r>
  <r>
    <s v="2025R1206"/>
    <x v="13"/>
    <x v="11"/>
    <d v="2025-06-01T00:00:00"/>
    <n v="20.5"/>
    <n v="3.2"/>
    <n v="0"/>
    <x v="18"/>
    <x v="29"/>
    <n v="6721"/>
    <s v="Melbourne"/>
    <n v="2.2000000000000002"/>
    <n v="6.9"/>
    <n v="7.13"/>
    <n v="7.21"/>
    <n v="63"/>
    <s v="St Kilda"/>
    <n v="6.2"/>
    <n v="9.4"/>
    <n v="11.6"/>
    <n v="14.7"/>
    <n v="91"/>
    <x v="11"/>
    <s v="Low"/>
    <x v="0"/>
  </r>
  <r>
    <s v="2025R1207"/>
    <x v="13"/>
    <x v="11"/>
    <d v="2025-06-01T00:00:00"/>
    <n v="23.1"/>
    <n v="12.6"/>
    <n v="0"/>
    <x v="21"/>
    <x v="62"/>
    <n v="42501"/>
    <s v="West Coast"/>
    <n v="2"/>
    <n v="7.2"/>
    <n v="9.4"/>
    <n v="11.7"/>
    <n v="73"/>
    <s v="Geelong"/>
    <n v="4.5"/>
    <n v="8.6999999999999993"/>
    <n v="10.9"/>
    <n v="17.14"/>
    <n v="116"/>
    <x v="12"/>
    <s v="Medium"/>
    <x v="0"/>
  </r>
  <r>
    <s v="2025R1301"/>
    <x v="13"/>
    <x v="12"/>
    <d v="2025-06-05T00:00:00"/>
    <n v="15.4"/>
    <n v="4.0999999999999996"/>
    <n v="0"/>
    <x v="4"/>
    <x v="42"/>
    <n v="35725"/>
    <s v="Western Bulldogs"/>
    <n v="1.2"/>
    <n v="4.5"/>
    <n v="7.7"/>
    <n v="8.11"/>
    <n v="59"/>
    <s v="Hawthorn"/>
    <n v="5.2"/>
    <n v="8.4"/>
    <n v="10.5"/>
    <n v="12.9"/>
    <n v="81"/>
    <x v="2"/>
    <s v="Medium"/>
    <x v="0"/>
  </r>
  <r>
    <s v="2025R1302"/>
    <x v="13"/>
    <x v="12"/>
    <d v="2025-06-06T00:00:00"/>
    <n v="17"/>
    <n v="10"/>
    <n v="5"/>
    <x v="17"/>
    <x v="11"/>
    <n v="42921"/>
    <s v="Adelaide"/>
    <n v="0.6"/>
    <n v="3.7"/>
    <n v="5.8"/>
    <n v="10.8"/>
    <n v="68"/>
    <s v="Brisbane"/>
    <n v="2.2999999999999998"/>
    <n v="5.3"/>
    <n v="8.6999999999999993"/>
    <n v="8.15"/>
    <n v="63"/>
    <x v="4"/>
    <s v="Medium"/>
    <x v="1"/>
  </r>
  <r>
    <s v="2025R1303"/>
    <x v="13"/>
    <x v="12"/>
    <d v="2025-06-07T00:00:00"/>
    <n v="14.8"/>
    <n v="9"/>
    <n v="0.8"/>
    <x v="1"/>
    <x v="31"/>
    <n v="41452"/>
    <s v="Richmond"/>
    <n v="3.4"/>
    <n v="3.7"/>
    <n v="3.8"/>
    <n v="4.12"/>
    <n v="36"/>
    <s v="Sydney"/>
    <n v="2.4"/>
    <n v="5.9"/>
    <n v="9.1199999999999992"/>
    <n v="11.14"/>
    <n v="80"/>
    <x v="0"/>
    <s v="Medium"/>
    <x v="0"/>
  </r>
  <r>
    <s v="2025R1304"/>
    <x v="13"/>
    <x v="12"/>
    <d v="2025-06-07T00:00:00"/>
    <n v="13.9"/>
    <n v="9.3000000000000007"/>
    <n v="0.8"/>
    <x v="10"/>
    <x v="36"/>
    <n v="29502"/>
    <s v="Geelong"/>
    <n v="2.2000000000000002"/>
    <n v="4.4000000000000004"/>
    <n v="6.7"/>
    <n v="9.6999999999999993"/>
    <n v="61"/>
    <s v="Gold Coast"/>
    <n v="0.2"/>
    <n v="3.3"/>
    <n v="4.3"/>
    <n v="5.7"/>
    <n v="37"/>
    <x v="12"/>
    <s v="Low"/>
    <x v="1"/>
  </r>
  <r>
    <s v="2025R1305"/>
    <x v="13"/>
    <x v="12"/>
    <d v="2025-06-07T00:00:00"/>
    <n v="11.3"/>
    <n v="-0.4"/>
    <n v="0"/>
    <x v="11"/>
    <x v="52"/>
    <n v="9005"/>
    <s v="Greater Western Sydney"/>
    <n v="3.2"/>
    <n v="6.4"/>
    <n v="6.4"/>
    <n v="7.8"/>
    <n v="50"/>
    <s v="Port Adelaide"/>
    <n v="3.4"/>
    <n v="5.7"/>
    <n v="6.11"/>
    <n v="9.1199999999999992"/>
    <n v="66"/>
    <x v="8"/>
    <s v="Low"/>
    <x v="0"/>
  </r>
  <r>
    <s v="2025R1306"/>
    <x v="13"/>
    <x v="12"/>
    <d v="2025-06-08T00:00:00"/>
    <m/>
    <m/>
    <m/>
    <x v="26"/>
    <x v="31"/>
    <n v="12715"/>
    <s v="North Melbourne"/>
    <n v="3.2"/>
    <n v="3.3"/>
    <n v="5.3"/>
    <n v="9.8000000000000007"/>
    <n v="62"/>
    <s v="West Coast"/>
    <n v="0.5"/>
    <n v="1.8"/>
    <n v="5.14"/>
    <n v="6.16"/>
    <n v="52"/>
    <x v="10"/>
    <s v="Low"/>
    <x v="1"/>
  </r>
  <r>
    <s v="2025R1307"/>
    <x v="13"/>
    <x v="12"/>
    <d v="2025-06-08T00:00:00"/>
    <n v="11.3"/>
    <n v="7.4"/>
    <n v="9.8000000000000007"/>
    <x v="1"/>
    <x v="0"/>
    <n v="74280"/>
    <s v="Carlton"/>
    <n v="6.4"/>
    <n v="8.6"/>
    <n v="9.8000000000000007"/>
    <n v="11.12"/>
    <n v="78"/>
    <s v="Essendon"/>
    <n v="1.1000000000000001"/>
    <n v="4.2"/>
    <n v="8.3000000000000007"/>
    <n v="11.4"/>
    <n v="70"/>
    <x v="1"/>
    <s v="High"/>
    <x v="1"/>
  </r>
  <r>
    <s v="2025R1308"/>
    <x v="13"/>
    <x v="12"/>
    <d v="2025-06-09T00:00:00"/>
    <n v="14"/>
    <n v="7.9"/>
    <n v="5.6"/>
    <x v="1"/>
    <x v="27"/>
    <n v="77761"/>
    <s v="Melbourne"/>
    <n v="2.2000000000000002"/>
    <n v="4.5999999999999996"/>
    <n v="7.8"/>
    <n v="10.11"/>
    <n v="71"/>
    <s v="Collingwood"/>
    <n v="2.2000000000000002"/>
    <n v="6.2"/>
    <n v="9.3000000000000007"/>
    <n v="11.6"/>
    <n v="72"/>
    <x v="9"/>
    <s v="High"/>
    <x v="0"/>
  </r>
  <r>
    <s v="2025R1401"/>
    <x v="13"/>
    <x v="13"/>
    <d v="2025-06-12T00:00:00"/>
    <n v="14.9"/>
    <n v="5.3"/>
    <n v="0"/>
    <x v="4"/>
    <x v="42"/>
    <n v="20508"/>
    <s v="St Kilda"/>
    <n v="1.4"/>
    <n v="5.6"/>
    <n v="7.9"/>
    <n v="8.1199999999999992"/>
    <n v="60"/>
    <s v="Western Bulldogs"/>
    <n v="4.2"/>
    <n v="10.4"/>
    <n v="16.899999999999999"/>
    <n v="20.12"/>
    <n v="132"/>
    <x v="14"/>
    <s v="Low"/>
    <x v="0"/>
  </r>
  <r>
    <s v="2025R1402"/>
    <x v="13"/>
    <x v="13"/>
    <d v="2025-06-13T00:00:00"/>
    <n v="12.2"/>
    <n v="-1.4"/>
    <n v="0"/>
    <x v="12"/>
    <x v="8"/>
    <n v="15129"/>
    <s v="Hawthorn"/>
    <n v="0.2"/>
    <n v="2.4"/>
    <n v="4.7"/>
    <n v="6.11"/>
    <n v="47"/>
    <s v="Adelaide"/>
    <n v="2.2999999999999998"/>
    <n v="4.7"/>
    <n v="4.1100000000000003"/>
    <n v="5.14"/>
    <n v="44"/>
    <x v="2"/>
    <s v="Low"/>
    <x v="1"/>
  </r>
  <r>
    <s v="2025R1403"/>
    <x v="13"/>
    <x v="13"/>
    <d v="2025-06-14T00:00:00"/>
    <n v="20.7"/>
    <n v="7.7"/>
    <n v="0"/>
    <x v="6"/>
    <x v="31"/>
    <n v="30711"/>
    <s v="Brisbane"/>
    <n v="5.5"/>
    <n v="9.1"/>
    <n v="10.130000000000001"/>
    <n v="13.18"/>
    <n v="96"/>
    <s v="Greater Western Sydney"/>
    <n v="5"/>
    <n v="8"/>
    <n v="12.3"/>
    <n v="17.5"/>
    <n v="107"/>
    <x v="15"/>
    <s v="Medium"/>
    <x v="0"/>
  </r>
  <r>
    <s v="2025R1404"/>
    <x v="13"/>
    <x v="13"/>
    <d v="2025-06-14T00:00:00"/>
    <n v="11"/>
    <n v="3.1"/>
    <n v="0"/>
    <x v="1"/>
    <x v="36"/>
    <n v="61643"/>
    <s v="Essendon"/>
    <n v="2.4"/>
    <n v="3.7"/>
    <n v="8.6999999999999993"/>
    <n v="8.8000000000000007"/>
    <n v="56"/>
    <s v="Geelong"/>
    <n v="6.3"/>
    <n v="9.6"/>
    <n v="16.8"/>
    <n v="23.13"/>
    <n v="151"/>
    <x v="12"/>
    <s v="High"/>
    <x v="0"/>
  </r>
  <r>
    <s v="2025R1405"/>
    <x v="13"/>
    <x v="13"/>
    <d v="2025-06-14T00:00:00"/>
    <n v="19.399999999999999"/>
    <n v="4.5999999999999996"/>
    <n v="0.2"/>
    <x v="21"/>
    <x v="79"/>
    <n v="31408"/>
    <s v="North Melbourne"/>
    <n v="3.1"/>
    <n v="4.3"/>
    <n v="6.5"/>
    <n v="10.7"/>
    <n v="67"/>
    <s v="Fremantle"/>
    <n v="2.5"/>
    <n v="7.6"/>
    <n v="9.9"/>
    <n v="10.130000000000001"/>
    <n v="73"/>
    <x v="5"/>
    <s v="Medium"/>
    <x v="0"/>
  </r>
  <r>
    <s v="2025R1406"/>
    <x v="13"/>
    <x v="13"/>
    <d v="2025-06-15T00:00:00"/>
    <n v="14.8"/>
    <n v="6.6"/>
    <n v="6.8"/>
    <x v="17"/>
    <x v="29"/>
    <n v="30144"/>
    <s v="Port Adelaide"/>
    <n v="4.4000000000000004"/>
    <n v="9.6"/>
    <n v="11.8"/>
    <n v="14.9"/>
    <n v="93"/>
    <s v="Melbourne"/>
    <n v="3.4"/>
    <n v="5.6"/>
    <n v="8.11"/>
    <n v="9.14"/>
    <n v="68"/>
    <x v="8"/>
    <s v="Medium"/>
    <x v="1"/>
  </r>
  <r>
    <s v="2025R1407"/>
    <x v="13"/>
    <x v="13"/>
    <d v="2025-06-15T00:00:00"/>
    <n v="22.2"/>
    <n v="10.8"/>
    <m/>
    <x v="21"/>
    <x v="7"/>
    <n v="43803"/>
    <s v="West Coast"/>
    <n v="1.1000000000000001"/>
    <n v="3.4"/>
    <n v="5.7"/>
    <n v="7.1"/>
    <n v="52"/>
    <s v="Carlton"/>
    <n v="7.4"/>
    <n v="10.8"/>
    <n v="11.11"/>
    <n v="12.14"/>
    <n v="86"/>
    <x v="1"/>
    <s v="Medium"/>
    <x v="0"/>
  </r>
  <r>
    <s v="2025R1501"/>
    <x v="13"/>
    <x v="14"/>
    <d v="2025-06-19T00:00:00"/>
    <n v="21.6"/>
    <n v="14.4"/>
    <n v="9.8000000000000007"/>
    <x v="21"/>
    <x v="32"/>
    <n v="37570"/>
    <s v="Fremantle"/>
    <n v="3.2"/>
    <n v="9.3000000000000007"/>
    <n v="13.3"/>
    <n v="16.8"/>
    <n v="104"/>
    <s v="Essendon"/>
    <n v="2.2000000000000002"/>
    <n v="6.5"/>
    <n v="6.8"/>
    <n v="9.9"/>
    <n v="63"/>
    <x v="5"/>
    <s v="Medium"/>
    <x v="1"/>
  </r>
  <r>
    <s v="2025R1502"/>
    <x v="13"/>
    <x v="14"/>
    <d v="2025-06-20T00:00:00"/>
    <n v="16"/>
    <n v="2.2000000000000002"/>
    <n v="0"/>
    <x v="10"/>
    <x v="8"/>
    <n v="35367"/>
    <s v="Geelong"/>
    <n v="1.3"/>
    <n v="3.5"/>
    <n v="5.0999999999999996"/>
    <n v="6.15"/>
    <n v="51"/>
    <s v="Brisbane"/>
    <n v="4.2"/>
    <n v="7.4"/>
    <n v="11.6"/>
    <n v="14.8"/>
    <n v="92"/>
    <x v="3"/>
    <s v="Medium"/>
    <x v="0"/>
  </r>
  <r>
    <s v="2025R1503"/>
    <x v="13"/>
    <x v="14"/>
    <d v="2025-06-21T00:00:00"/>
    <n v="12.2"/>
    <n v="6.2"/>
    <n v="0"/>
    <x v="1"/>
    <x v="31"/>
    <n v="56236"/>
    <s v="Carlton"/>
    <n v="2.6"/>
    <n v="2.7"/>
    <n v="5.8"/>
    <n v="10.130000000000001"/>
    <n v="73"/>
    <s v="North Melbourne"/>
    <n v="1.3"/>
    <n v="7.5"/>
    <n v="13.6"/>
    <n v="13.6"/>
    <n v="84"/>
    <x v="10"/>
    <s v="High"/>
    <x v="0"/>
  </r>
  <r>
    <s v="2025R1504"/>
    <x v="13"/>
    <x v="14"/>
    <d v="2025-06-21T00:00:00"/>
    <n v="18.600000000000001"/>
    <n v="6.8"/>
    <n v="0"/>
    <x v="17"/>
    <x v="4"/>
    <n v="33576"/>
    <s v="Port Adelaide"/>
    <n v="0.2"/>
    <n v="2.4"/>
    <n v="4.5999999999999996"/>
    <n v="7.1"/>
    <n v="52"/>
    <s v="Sydney"/>
    <n v="1.6"/>
    <n v="4.0999999999999996"/>
    <n v="5.16"/>
    <n v="9.17"/>
    <n v="71"/>
    <x v="0"/>
    <s v="Medium"/>
    <x v="0"/>
  </r>
  <r>
    <s v="2025R1505"/>
    <x v="13"/>
    <x v="14"/>
    <d v="2025-06-21T00:00:00"/>
    <n v="12.2"/>
    <n v="6.2"/>
    <n v="0"/>
    <x v="4"/>
    <x v="52"/>
    <n v="43039"/>
    <s v="Collingwood"/>
    <n v="5.0999999999999996"/>
    <n v="8.5"/>
    <n v="12.9"/>
    <n v="16.12"/>
    <n v="108"/>
    <s v="St Kilda"/>
    <n v="3.1"/>
    <n v="6.5"/>
    <n v="9.6"/>
    <n v="11.8"/>
    <n v="74"/>
    <x v="9"/>
    <s v="Medium"/>
    <x v="1"/>
  </r>
  <r>
    <s v="2025R1506"/>
    <x v="13"/>
    <x v="14"/>
    <d v="2025-06-22T00:00:00"/>
    <n v="20.100000000000001"/>
    <n v="3.8"/>
    <n v="0"/>
    <x v="14"/>
    <x v="6"/>
    <n v="10504"/>
    <s v="Greater Western Sydney"/>
    <n v="4.0999999999999996"/>
    <n v="6.7"/>
    <n v="8.9"/>
    <n v="16.100000000000001"/>
    <n v="106"/>
    <s v="Gold Coast"/>
    <n v="7.6"/>
    <n v="8.8000000000000007"/>
    <n v="11.13"/>
    <n v="14.15"/>
    <n v="99"/>
    <x v="15"/>
    <s v="Low"/>
    <x v="1"/>
  </r>
  <r>
    <s v="2025R1507"/>
    <x v="13"/>
    <x v="14"/>
    <d v="2025-06-22T00:00:00"/>
    <n v="15.4"/>
    <n v="5.5"/>
    <n v="0"/>
    <x v="4"/>
    <x v="27"/>
    <n v="38280"/>
    <s v="Western Bulldogs"/>
    <n v="3.3"/>
    <n v="10.6"/>
    <n v="15.7"/>
    <n v="21.9"/>
    <n v="135"/>
    <s v="Richmond"/>
    <n v="1.3"/>
    <n v="1.4"/>
    <n v="3.8"/>
    <n v="8.8000000000000007"/>
    <n v="56"/>
    <x v="14"/>
    <s v="Medium"/>
    <x v="1"/>
  </r>
  <r>
    <s v="2025R1601"/>
    <x v="13"/>
    <x v="15"/>
    <d v="2025-06-26T00:00:00"/>
    <n v="14.6"/>
    <n v="7.8"/>
    <n v="0"/>
    <x v="17"/>
    <x v="65"/>
    <n v="30381"/>
    <s v="Port Adelaide"/>
    <n v="5.4"/>
    <n v="8.1"/>
    <n v="13.11"/>
    <n v="16.14"/>
    <n v="110"/>
    <s v="Carlton"/>
    <n v="0.3"/>
    <n v="1.6"/>
    <n v="4.9000000000000004"/>
    <n v="8.1199999999999992"/>
    <n v="60"/>
    <x v="8"/>
    <s v="Medium"/>
    <x v="1"/>
  </r>
  <r>
    <s v="2025R1602"/>
    <x v="13"/>
    <x v="15"/>
    <d v="2025-06-27T00:00:00"/>
    <n v="15.2"/>
    <n v="7.8"/>
    <n v="0"/>
    <x v="7"/>
    <x v="8"/>
    <n v="29246"/>
    <s v="Sydney"/>
    <n v="3.5"/>
    <n v="6.8"/>
    <n v="12.9"/>
    <n v="14.12"/>
    <n v="96"/>
    <s v="Western Bulldogs"/>
    <n v="4.2"/>
    <n v="8.5"/>
    <n v="14.6"/>
    <n v="16.899999999999999"/>
    <n v="105"/>
    <x v="14"/>
    <s v="Low"/>
    <x v="0"/>
  </r>
  <r>
    <s v="2025R1603"/>
    <x v="13"/>
    <x v="15"/>
    <d v="2025-06-28T00:00:00"/>
    <n v="20.2"/>
    <n v="14.4"/>
    <n v="0"/>
    <x v="2"/>
    <x v="31"/>
    <n v="13064"/>
    <s v="Gold Coast"/>
    <n v="5.7"/>
    <n v="8.9"/>
    <n v="14.11"/>
    <n v="15.14"/>
    <n v="104"/>
    <s v="Melbourne"/>
    <n v="0.1"/>
    <n v="5.3"/>
    <n v="7.7"/>
    <n v="12.13"/>
    <n v="85"/>
    <x v="17"/>
    <s v="Low"/>
    <x v="1"/>
  </r>
  <r>
    <s v="2025R1604"/>
    <x v="13"/>
    <x v="15"/>
    <d v="2025-06-28T00:00:00"/>
    <n v="11.6"/>
    <n v="-0.7"/>
    <n v="0"/>
    <x v="12"/>
    <x v="36"/>
    <n v="13287"/>
    <s v="Hawthorn"/>
    <n v="5.5"/>
    <n v="13.8"/>
    <n v="17.11"/>
    <n v="23.12"/>
    <n v="150"/>
    <s v="North Melbourne"/>
    <n v="2.2999999999999998"/>
    <n v="5.5"/>
    <n v="6.7"/>
    <n v="9.11"/>
    <n v="65"/>
    <x v="2"/>
    <s v="Low"/>
    <x v="1"/>
  </r>
  <r>
    <s v="2025R1605"/>
    <x v="13"/>
    <x v="15"/>
    <d v="2025-06-28T00:00:00"/>
    <n v="14.2"/>
    <n v="6.4"/>
    <n v="0"/>
    <x v="4"/>
    <x v="52"/>
    <n v="38126"/>
    <s v="Collingwood"/>
    <n v="1.3"/>
    <n v="5.5"/>
    <n v="10.6"/>
    <n v="13.1"/>
    <n v="88"/>
    <s v="West Coast"/>
    <n v="2.6"/>
    <n v="6.7"/>
    <n v="8.8000000000000007"/>
    <n v="8.11"/>
    <n v="59"/>
    <x v="9"/>
    <s v="Medium"/>
    <x v="1"/>
  </r>
  <r>
    <s v="2025R1606"/>
    <x v="13"/>
    <x v="15"/>
    <d v="2025-06-29T00:00:00"/>
    <n v="13.5"/>
    <n v="8"/>
    <n v="0"/>
    <x v="1"/>
    <x v="15"/>
    <n v="23231"/>
    <s v="Richmond"/>
    <n v="0.1"/>
    <n v="2.2000000000000002"/>
    <n v="5.2"/>
    <n v="8.6"/>
    <n v="54"/>
    <s v="Adelaide"/>
    <n v="2.5"/>
    <n v="8.6999999999999993"/>
    <n v="12.13"/>
    <n v="18.14"/>
    <n v="122"/>
    <x v="4"/>
    <s v="Low"/>
    <x v="0"/>
  </r>
  <r>
    <s v="2025R1607"/>
    <x v="13"/>
    <x v="15"/>
    <d v="2025-06-29T00:00:00"/>
    <n v="19.600000000000001"/>
    <n v="10"/>
    <m/>
    <x v="21"/>
    <x v="13"/>
    <n v="41600"/>
    <s v="Fremantle"/>
    <n v="2.2000000000000002"/>
    <n v="5.5"/>
    <n v="6.1"/>
    <n v="11.15"/>
    <n v="81"/>
    <s v="St Kilda"/>
    <n v="1.5"/>
    <n v="4.8"/>
    <n v="7.12"/>
    <n v="9.15"/>
    <n v="69"/>
    <x v="5"/>
    <s v="Medium"/>
    <x v="1"/>
  </r>
  <r>
    <s v="2025R1701"/>
    <x v="13"/>
    <x v="16"/>
    <d v="2025-07-03T00:00:00"/>
    <n v="13.9"/>
    <n v="8.3000000000000007"/>
    <n v="15.2"/>
    <x v="4"/>
    <x v="42"/>
    <n v="25009"/>
    <s v="North Melbourne"/>
    <n v="5.2"/>
    <n v="8.3000000000000007"/>
    <n v="12.6"/>
    <n v="13.7"/>
    <n v="85"/>
    <s v="Western Bulldogs"/>
    <n v="4.2"/>
    <n v="10.4"/>
    <n v="15.1"/>
    <n v="20.14"/>
    <n v="134"/>
    <x v="14"/>
    <s v="Low"/>
    <x v="0"/>
  </r>
  <r>
    <s v="2025R1702"/>
    <x v="13"/>
    <x v="16"/>
    <d v="2025-07-04T00:00:00"/>
    <n v="15.1"/>
    <n v="3.4"/>
    <n v="0"/>
    <x v="1"/>
    <x v="0"/>
    <n v="75827"/>
    <s v="Carlton"/>
    <n v="3.3"/>
    <n v="4.5"/>
    <n v="6.9"/>
    <n v="8.11"/>
    <n v="59"/>
    <s v="Collingwood"/>
    <n v="4.3"/>
    <n v="8.5"/>
    <n v="16.899999999999999"/>
    <n v="17.13"/>
    <n v="115"/>
    <x v="9"/>
    <s v="High"/>
    <x v="0"/>
  </r>
  <r>
    <s v="2025R1703"/>
    <x v="13"/>
    <x v="16"/>
    <d v="2025-07-04T00:00:00"/>
    <n v="18.399999999999999"/>
    <n v="7"/>
    <n v="0.8"/>
    <x v="21"/>
    <x v="39"/>
    <n v="38152"/>
    <s v="West Coast"/>
    <n v="1"/>
    <n v="3.1"/>
    <n v="5.2"/>
    <n v="8.4"/>
    <n v="52"/>
    <s v="Greater Western Sydney"/>
    <n v="5.3"/>
    <n v="8.6"/>
    <n v="13.9"/>
    <n v="16.149999999999999"/>
    <n v="111"/>
    <x v="15"/>
    <s v="Medium"/>
    <x v="0"/>
  </r>
  <r>
    <s v="2025R1704"/>
    <x v="13"/>
    <x v="16"/>
    <d v="2025-07-05T00:00:00"/>
    <n v="16.8"/>
    <n v="7.4"/>
    <n v="0"/>
    <x v="4"/>
    <x v="56"/>
    <n v="29672"/>
    <s v="Essendon"/>
    <n v="3"/>
    <n v="6.5"/>
    <n v="11.7"/>
    <n v="11.8"/>
    <n v="74"/>
    <s v="Gold Coast"/>
    <n v="3.1"/>
    <n v="7.3"/>
    <n v="12.4"/>
    <n v="18.7"/>
    <n v="115"/>
    <x v="17"/>
    <s v="Low"/>
    <x v="0"/>
  </r>
  <r>
    <s v="2025R1705"/>
    <x v="13"/>
    <x v="16"/>
    <d v="2025-07-05T00:00:00"/>
    <n v="16.8"/>
    <n v="5.7"/>
    <n v="0"/>
    <x v="10"/>
    <x v="36"/>
    <n v="31060"/>
    <s v="Geelong"/>
    <n v="3.3"/>
    <n v="11.9"/>
    <n v="15.13"/>
    <n v="18.16"/>
    <n v="124"/>
    <s v="Richmond"/>
    <n v="1.2"/>
    <n v="2.4"/>
    <n v="4.5999999999999996"/>
    <n v="7.1"/>
    <n v="52"/>
    <x v="12"/>
    <s v="Medium"/>
    <x v="1"/>
  </r>
  <r>
    <s v="2025R1706"/>
    <x v="13"/>
    <x v="16"/>
    <d v="2025-07-05T00:00:00"/>
    <n v="22.8"/>
    <n v="8.3000000000000007"/>
    <n v="0"/>
    <x v="6"/>
    <x v="52"/>
    <n v="30017"/>
    <s v="Brisbane"/>
    <n v="8.4"/>
    <n v="9.8000000000000007"/>
    <n v="14.1"/>
    <n v="18.12"/>
    <n v="120"/>
    <s v="Port Adelaide"/>
    <n v="3.2"/>
    <n v="6.5"/>
    <n v="10.6"/>
    <n v="14.8"/>
    <n v="92"/>
    <x v="3"/>
    <s v="Medium"/>
    <x v="1"/>
  </r>
  <r>
    <s v="2025R1707"/>
    <x v="13"/>
    <x v="16"/>
    <d v="2025-07-05T00:00:00"/>
    <n v="16.8"/>
    <n v="7.4"/>
    <n v="0"/>
    <x v="4"/>
    <x v="8"/>
    <n v="36035"/>
    <s v="St Kilda"/>
    <n v="1.2"/>
    <n v="3.6"/>
    <n v="6.1"/>
    <n v="10.14"/>
    <n v="74"/>
    <s v="Hawthorn"/>
    <n v="2.5"/>
    <n v="6.6"/>
    <n v="11.6"/>
    <n v="14.1"/>
    <n v="94"/>
    <x v="2"/>
    <s v="Medium"/>
    <x v="0"/>
  </r>
  <r>
    <s v="2025R1708"/>
    <x v="13"/>
    <x v="16"/>
    <d v="2025-07-06T00:00:00"/>
    <n v="22.3"/>
    <n v="10.9"/>
    <n v="0"/>
    <x v="7"/>
    <x v="6"/>
    <n v="32007"/>
    <s v="Sydney"/>
    <n v="3.3"/>
    <n v="8.5"/>
    <n v="11.8"/>
    <n v="14.1"/>
    <n v="94"/>
    <s v="Fremantle"/>
    <n v="2.2999999999999998"/>
    <n v="5.6"/>
    <n v="10.6"/>
    <n v="12.11"/>
    <n v="83"/>
    <x v="0"/>
    <s v="Medium"/>
    <x v="1"/>
  </r>
  <r>
    <s v="2025R1709"/>
    <x v="13"/>
    <x v="16"/>
    <d v="2025-07-06T00:00:00"/>
    <n v="14.7"/>
    <n v="9"/>
    <n v="0"/>
    <x v="17"/>
    <x v="18"/>
    <n v="43306"/>
    <s v="Adelaide"/>
    <n v="2.2999999999999998"/>
    <n v="5.8"/>
    <n v="10.11"/>
    <n v="13.12"/>
    <n v="90"/>
    <s v="Melbourne"/>
    <n v="1.6"/>
    <n v="6.7"/>
    <n v="8.8000000000000007"/>
    <n v="11.11"/>
    <n v="77"/>
    <x v="4"/>
    <s v="Medium"/>
    <x v="1"/>
  </r>
  <r>
    <s v="2025R1801"/>
    <x v="13"/>
    <x v="17"/>
    <d v="2025-07-10T00:00:00"/>
    <n v="12.4"/>
    <n v="7.5"/>
    <n v="2.8"/>
    <x v="4"/>
    <x v="42"/>
    <n v="32898"/>
    <s v="Carlton"/>
    <n v="3.3"/>
    <n v="6.6"/>
    <n v="6.1"/>
    <n v="9.1199999999999992"/>
    <n v="66"/>
    <s v="Brisbane"/>
    <n v="5.4"/>
    <n v="11.6"/>
    <n v="15.8"/>
    <n v="15.13"/>
    <n v="103"/>
    <x v="3"/>
    <s v="Medium"/>
    <x v="0"/>
  </r>
  <r>
    <s v="2025R1802"/>
    <x v="13"/>
    <x v="17"/>
    <d v="2025-07-11T00:00:00"/>
    <n v="21.1"/>
    <n v="11.1"/>
    <n v="0"/>
    <x v="2"/>
    <x v="8"/>
    <n v="22831"/>
    <s v="Gold Coast"/>
    <n v="2.5"/>
    <n v="6.7"/>
    <n v="8.9"/>
    <n v="10.9"/>
    <n v="69"/>
    <s v="Collingwood"/>
    <n v="0.4"/>
    <n v="0.8"/>
    <n v="3.11"/>
    <n v="8.15"/>
    <n v="63"/>
    <x v="17"/>
    <s v="Low"/>
    <x v="1"/>
  </r>
  <r>
    <s v="2025R1803"/>
    <x v="13"/>
    <x v="17"/>
    <d v="2025-07-12T00:00:00"/>
    <n v="16.3"/>
    <n v="6.8"/>
    <n v="1"/>
    <x v="4"/>
    <x v="31"/>
    <n v="41198"/>
    <s v="Western Bulldogs"/>
    <n v="3.1"/>
    <n v="7.3"/>
    <n v="10.6"/>
    <n v="15.8"/>
    <n v="98"/>
    <s v="Adelaide"/>
    <n v="4.2"/>
    <n v="10.4"/>
    <n v="14.9"/>
    <n v="16.13"/>
    <n v="109"/>
    <x v="4"/>
    <s v="Medium"/>
    <x v="0"/>
  </r>
  <r>
    <s v="2025R1804"/>
    <x v="13"/>
    <x v="17"/>
    <d v="2025-07-12T00:00:00"/>
    <n v="20.399999999999999"/>
    <n v="5.7"/>
    <n v="0"/>
    <x v="14"/>
    <x v="36"/>
    <n v="13349"/>
    <s v="Greater Western Sydney"/>
    <n v="2.1"/>
    <n v="7.5"/>
    <n v="12.8"/>
    <n v="17.899999999999999"/>
    <n v="111"/>
    <s v="Geelong"/>
    <n v="4.2"/>
    <n v="6.5"/>
    <n v="8.6999999999999993"/>
    <n v="13.7"/>
    <n v="85"/>
    <x v="15"/>
    <s v="Low"/>
    <x v="1"/>
  </r>
  <r>
    <s v="2025R1805"/>
    <x v="13"/>
    <x v="17"/>
    <d v="2025-07-12T00:00:00"/>
    <n v="16.3"/>
    <n v="6.8"/>
    <n v="1"/>
    <x v="1"/>
    <x v="52"/>
    <n v="52125"/>
    <s v="Richmond"/>
    <n v="3.4"/>
    <n v="3.5"/>
    <n v="3.9"/>
    <n v="6.1"/>
    <n v="46"/>
    <s v="Essendon"/>
    <n v="3"/>
    <n v="3.6"/>
    <n v="4.0999999999999996"/>
    <n v="4.13"/>
    <n v="37"/>
    <x v="13"/>
    <s v="High"/>
    <x v="1"/>
  </r>
  <r>
    <s v="2025R1806"/>
    <x v="13"/>
    <x v="17"/>
    <d v="2025-07-12T00:00:00"/>
    <n v="19.5"/>
    <n v="10.9"/>
    <n v="7.2"/>
    <x v="21"/>
    <x v="32"/>
    <n v="49460"/>
    <s v="Fremantle"/>
    <n v="3.1"/>
    <n v="6.1"/>
    <n v="8.1"/>
    <n v="12.5"/>
    <n v="77"/>
    <s v="Hawthorn"/>
    <n v="2.2000000000000002"/>
    <n v="7.4"/>
    <n v="9.8000000000000007"/>
    <n v="9.1"/>
    <n v="64"/>
    <x v="5"/>
    <s v="Medium"/>
    <x v="1"/>
  </r>
  <r>
    <s v="2025R1807"/>
    <x v="13"/>
    <x v="17"/>
    <d v="2025-07-13T00:00:00"/>
    <n v="15"/>
    <n v="9.6999999999999993"/>
    <n v="0"/>
    <x v="1"/>
    <x v="6"/>
    <n v="35844"/>
    <s v="Melbourne"/>
    <n v="3.3"/>
    <n v="6.5"/>
    <n v="11.9"/>
    <n v="18.11"/>
    <n v="119"/>
    <s v="North Melbourne"/>
    <n v="4.2"/>
    <n v="5.6"/>
    <n v="8.11"/>
    <n v="12.11"/>
    <n v="83"/>
    <x v="16"/>
    <s v="Medium"/>
    <x v="1"/>
  </r>
  <r>
    <s v="2025R1808"/>
    <x v="13"/>
    <x v="17"/>
    <d v="2025-07-13T00:00:00"/>
    <n v="15"/>
    <n v="9.6999999999999993"/>
    <n v="0"/>
    <x v="4"/>
    <x v="15"/>
    <n v="29589"/>
    <s v="St Kilda"/>
    <n v="4"/>
    <n v="7.4"/>
    <n v="11.8"/>
    <n v="13.9"/>
    <n v="87"/>
    <s v="Sydney"/>
    <n v="5.3"/>
    <n v="5.6"/>
    <n v="9.6999999999999993"/>
    <n v="14.8"/>
    <n v="92"/>
    <x v="0"/>
    <s v="Low"/>
    <x v="0"/>
  </r>
  <r>
    <s v="2025R1809"/>
    <x v="13"/>
    <x v="17"/>
    <d v="2025-07-13T00:00:00"/>
    <n v="16.3"/>
    <n v="9.6999999999999993"/>
    <n v="0.2"/>
    <x v="17"/>
    <x v="7"/>
    <n v="30553"/>
    <s v="Port Adelaide"/>
    <n v="2.2000000000000002"/>
    <n v="5.6"/>
    <n v="7.12"/>
    <n v="12.15"/>
    <n v="87"/>
    <s v="West Coast"/>
    <n v="6.3"/>
    <n v="7.5"/>
    <n v="9.6"/>
    <n v="9.6999999999999993"/>
    <n v="61"/>
    <x v="8"/>
    <s v="Medium"/>
    <x v="1"/>
  </r>
  <r>
    <s v="2025R1901"/>
    <x v="13"/>
    <x v="18"/>
    <d v="2025-07-17T00:00:00"/>
    <n v="15.8"/>
    <n v="8.6999999999999993"/>
    <n v="0"/>
    <x v="4"/>
    <x v="42"/>
    <n v="20347"/>
    <s v="Essendon"/>
    <n v="0.5"/>
    <n v="1.8"/>
    <n v="5.0999999999999996"/>
    <n v="7.14"/>
    <n v="56"/>
    <s v="Greater Western Sydney"/>
    <n v="2"/>
    <n v="8.3000000000000007"/>
    <n v="13.5"/>
    <n v="16.8"/>
    <n v="104"/>
    <x v="15"/>
    <s v="Low"/>
    <x v="0"/>
  </r>
  <r>
    <s v="2025R1902"/>
    <x v="13"/>
    <x v="18"/>
    <d v="2025-07-18T00:00:00"/>
    <n v="22.3"/>
    <n v="12.7"/>
    <n v="0"/>
    <x v="6"/>
    <x v="8"/>
    <n v="29039"/>
    <s v="Brisbane"/>
    <n v="2.2000000000000002"/>
    <n v="7.4"/>
    <n v="10.11"/>
    <n v="12.14"/>
    <n v="86"/>
    <s v="Western Bulldogs"/>
    <n v="2.1"/>
    <n v="5.3"/>
    <n v="8.4"/>
    <n v="12.4"/>
    <n v="76"/>
    <x v="3"/>
    <s v="Low"/>
    <x v="1"/>
  </r>
  <r>
    <s v="2025R1903"/>
    <x v="13"/>
    <x v="18"/>
    <d v="2025-07-19T00:00:00"/>
    <n v="12.3"/>
    <n v="2.4"/>
    <n v="0"/>
    <x v="12"/>
    <x v="31"/>
    <n v="12772"/>
    <s v="Hawthorn"/>
    <n v="3.2"/>
    <n v="6.4"/>
    <n v="8.6"/>
    <n v="13.9"/>
    <n v="87"/>
    <s v="Port Adelaide"/>
    <n v="3.2"/>
    <n v="4.3"/>
    <n v="6.6"/>
    <n v="7.7"/>
    <n v="49"/>
    <x v="2"/>
    <s v="Low"/>
    <x v="1"/>
  </r>
  <r>
    <s v="2025R1904"/>
    <x v="13"/>
    <x v="18"/>
    <d v="2025-07-19T00:00:00"/>
    <n v="19.100000000000001"/>
    <n v="6"/>
    <n v="3.8"/>
    <x v="7"/>
    <x v="36"/>
    <n v="31909"/>
    <s v="Sydney"/>
    <n v="3.3"/>
    <n v="7.5"/>
    <n v="7.9"/>
    <n v="12.12"/>
    <n v="84"/>
    <s v="North Melbourne"/>
    <n v="2.2999999999999998"/>
    <n v="4.5"/>
    <n v="5.9"/>
    <n v="7.11"/>
    <n v="53"/>
    <x v="0"/>
    <s v="Medium"/>
    <x v="1"/>
  </r>
  <r>
    <s v="2025R1905"/>
    <x v="13"/>
    <x v="18"/>
    <d v="2025-07-19T00:00:00"/>
    <n v="14.4"/>
    <n v="6.1"/>
    <n v="0"/>
    <x v="1"/>
    <x v="52"/>
    <n v="40869"/>
    <s v="Carlton"/>
    <n v="4.2"/>
    <n v="6.4"/>
    <n v="9.5"/>
    <n v="12.6"/>
    <n v="78"/>
    <s v="Melbourne"/>
    <n v="3"/>
    <n v="3.3"/>
    <n v="7.7"/>
    <n v="10.1"/>
    <n v="70"/>
    <x v="1"/>
    <s v="Medium"/>
    <x v="1"/>
  </r>
  <r>
    <s v="2025R1906"/>
    <x v="13"/>
    <x v="18"/>
    <d v="2025-07-19T00:00:00"/>
    <n v="18"/>
    <n v="6.6"/>
    <n v="5.2"/>
    <x v="21"/>
    <x v="32"/>
    <n v="44252"/>
    <s v="West Coast"/>
    <n v="2.2999999999999998"/>
    <n v="4.5999999999999996"/>
    <n v="5.8"/>
    <n v="8.8000000000000007"/>
    <n v="56"/>
    <s v="Richmond"/>
    <n v="3.2"/>
    <n v="6.3"/>
    <n v="14.7"/>
    <n v="16.899999999999999"/>
    <n v="105"/>
    <x v="13"/>
    <s v="Medium"/>
    <x v="0"/>
  </r>
  <r>
    <s v="2025R1907"/>
    <x v="13"/>
    <x v="18"/>
    <d v="2025-07-20T00:00:00"/>
    <n v="13.8"/>
    <n v="4.3"/>
    <n v="0.8"/>
    <x v="10"/>
    <x v="6"/>
    <n v="29985"/>
    <s v="Geelong"/>
    <n v="6"/>
    <n v="10.199999999999999"/>
    <n v="15.8"/>
    <n v="17.11"/>
    <n v="113"/>
    <s v="St Kilda"/>
    <n v="2.2000000000000002"/>
    <n v="7.5"/>
    <n v="9.6999999999999993"/>
    <n v="12.1"/>
    <n v="82"/>
    <x v="12"/>
    <s v="Low"/>
    <x v="1"/>
  </r>
  <r>
    <s v="2025R1908"/>
    <x v="13"/>
    <x v="18"/>
    <d v="2025-07-20T00:00:00"/>
    <n v="14.9"/>
    <n v="4.7"/>
    <n v="0.2"/>
    <x v="1"/>
    <x v="15"/>
    <n v="62198"/>
    <s v="Collingwood"/>
    <n v="3.2"/>
    <n v="8.6"/>
    <n v="9.8000000000000007"/>
    <n v="11.12"/>
    <n v="78"/>
    <s v="Fremantle"/>
    <n v="4.2"/>
    <n v="7.5"/>
    <n v="8.5"/>
    <n v="12.7"/>
    <n v="79"/>
    <x v="5"/>
    <s v="High"/>
    <x v="0"/>
  </r>
  <r>
    <s v="2025R1909"/>
    <x v="13"/>
    <x v="18"/>
    <d v="2025-07-20T00:00:00"/>
    <n v="17.7"/>
    <n v="5.6"/>
    <n v="0.4"/>
    <x v="17"/>
    <x v="7"/>
    <n v="44249"/>
    <s v="Adelaide"/>
    <n v="3.3"/>
    <n v="9.5"/>
    <n v="13.9"/>
    <n v="16.11"/>
    <n v="107"/>
    <s v="Gold Coast"/>
    <n v="0.2"/>
    <n v="0.4"/>
    <n v="5.9"/>
    <n v="6.1"/>
    <n v="46"/>
    <x v="4"/>
    <s v="Medium"/>
    <x v="1"/>
  </r>
  <r>
    <s v="2025R2001"/>
    <x v="13"/>
    <x v="19"/>
    <d v="2025-07-24T00:00:00"/>
    <n v="16.2"/>
    <n v="4.7"/>
    <n v="1"/>
    <x v="1"/>
    <x v="42"/>
    <n v="51271"/>
    <s v="Hawthorn"/>
    <n v="6.1"/>
    <n v="8.3000000000000007"/>
    <n v="12.4"/>
    <n v="13.7"/>
    <n v="85"/>
    <s v="Carlton"/>
    <n v="1.2"/>
    <n v="3.3"/>
    <n v="7.4"/>
    <n v="9.6999999999999993"/>
    <n v="61"/>
    <x v="2"/>
    <s v="High"/>
    <x v="1"/>
  </r>
  <r>
    <s v="2025R2002"/>
    <x v="13"/>
    <x v="19"/>
    <d v="2025-07-25T00:00:00"/>
    <n v="13.1"/>
    <n v="6.4"/>
    <n v="0"/>
    <x v="4"/>
    <x v="0"/>
    <n v="29367"/>
    <s v="Essendon"/>
    <n v="2.2000000000000002"/>
    <n v="2.5"/>
    <n v="4.5999999999999996"/>
    <n v="7.8"/>
    <n v="50"/>
    <s v="Western Bulldogs"/>
    <n v="6.5"/>
    <n v="10.5"/>
    <n v="17.7"/>
    <n v="22.11"/>
    <n v="143"/>
    <x v="14"/>
    <s v="Low"/>
    <x v="0"/>
  </r>
  <r>
    <s v="2025R2003"/>
    <x v="13"/>
    <x v="19"/>
    <d v="2025-07-25T00:00:00"/>
    <n v="18.399999999999999"/>
    <n v="2.4"/>
    <n v="0"/>
    <x v="14"/>
    <x v="2"/>
    <n v="18536"/>
    <s v="Greater Western Sydney"/>
    <n v="1.2"/>
    <n v="3.4"/>
    <n v="12.7"/>
    <n v="15.12"/>
    <n v="102"/>
    <s v="Sydney"/>
    <n v="3.5"/>
    <n v="7.8"/>
    <n v="8.8000000000000007"/>
    <n v="8.1"/>
    <n v="58"/>
    <x v="15"/>
    <s v="Low"/>
    <x v="1"/>
  </r>
  <r>
    <s v="2025R2004"/>
    <x v="13"/>
    <x v="19"/>
    <d v="2025-07-26T00:00:00"/>
    <n v="20.9"/>
    <n v="13.3"/>
    <n v="0"/>
    <x v="2"/>
    <x v="31"/>
    <n v="20833"/>
    <s v="Gold Coast"/>
    <n v="5.0999999999999996"/>
    <n v="10.3"/>
    <n v="15.6"/>
    <n v="20.100000000000001"/>
    <n v="130"/>
    <s v="Brisbane"/>
    <n v="2.2999999999999998"/>
    <n v="4.5999999999999996"/>
    <n v="5.8"/>
    <n v="9.1"/>
    <n v="64"/>
    <x v="17"/>
    <s v="Low"/>
    <x v="1"/>
  </r>
  <r>
    <s v="2025R2005"/>
    <x v="13"/>
    <x v="19"/>
    <d v="2025-07-26T00:00:00"/>
    <n v="16.8"/>
    <n v="1.5"/>
    <n v="0"/>
    <x v="21"/>
    <x v="47"/>
    <n v="54384"/>
    <s v="Fremantle"/>
    <n v="6.4"/>
    <n v="7.1"/>
    <n v="10.16"/>
    <n v="18.18"/>
    <n v="126"/>
    <s v="West Coast"/>
    <n v="2"/>
    <n v="5"/>
    <n v="7.4"/>
    <n v="12.5"/>
    <n v="77"/>
    <x v="5"/>
    <s v="High"/>
    <x v="1"/>
  </r>
  <r>
    <s v="2025R2006"/>
    <x v="13"/>
    <x v="19"/>
    <d v="2025-07-26T00:00:00"/>
    <n v="12.9"/>
    <n v="8.5"/>
    <n v="0.4"/>
    <x v="4"/>
    <x v="52"/>
    <n v="25445"/>
    <s v="North Melbourne"/>
    <n v="2.2000000000000002"/>
    <n v="3.4"/>
    <n v="3.5"/>
    <n v="7.7"/>
    <n v="49"/>
    <s v="Geelong"/>
    <n v="4.5999999999999996"/>
    <n v="11.1"/>
    <n v="19.149999999999999"/>
    <n v="22.18"/>
    <n v="150"/>
    <x v="12"/>
    <s v="Low"/>
    <x v="0"/>
  </r>
  <r>
    <s v="2025R2007"/>
    <x v="13"/>
    <x v="19"/>
    <d v="2025-07-26T00:00:00"/>
    <n v="14.2"/>
    <n v="9.1999999999999993"/>
    <n v="23.4"/>
    <x v="17"/>
    <x v="8"/>
    <n v="46018"/>
    <s v="Adelaide"/>
    <n v="3.6"/>
    <n v="7.8"/>
    <n v="12.11"/>
    <n v="20.13"/>
    <n v="133"/>
    <s v="Port Adelaide"/>
    <n v="3.1"/>
    <n v="3.3"/>
    <n v="5.3"/>
    <n v="5.5"/>
    <n v="35"/>
    <x v="4"/>
    <s v="Medium"/>
    <x v="1"/>
  </r>
  <r>
    <s v="2025R2008"/>
    <x v="13"/>
    <x v="19"/>
    <d v="2025-07-27T00:00:00"/>
    <n v="14"/>
    <n v="8.6999999999999993"/>
    <n v="0.8"/>
    <x v="1"/>
    <x v="9"/>
    <n v="59454"/>
    <s v="Richmond"/>
    <n v="2.1"/>
    <n v="4.4000000000000004"/>
    <n v="7.5"/>
    <n v="8.9"/>
    <n v="57"/>
    <s v="Collingwood"/>
    <n v="3.3"/>
    <n v="7.6"/>
    <n v="12.1"/>
    <n v="13.15"/>
    <n v="93"/>
    <x v="9"/>
    <s v="High"/>
    <x v="0"/>
  </r>
  <r>
    <s v="2025R2009"/>
    <x v="13"/>
    <x v="19"/>
    <d v="2025-07-27T00:00:00"/>
    <n v="14"/>
    <n v="8.6999999999999993"/>
    <n v="0.8"/>
    <x v="4"/>
    <x v="15"/>
    <n v="22570"/>
    <s v="St Kilda"/>
    <n v="2.1"/>
    <n v="4.4000000000000004"/>
    <n v="6.4"/>
    <n v="15.6"/>
    <n v="96"/>
    <s v="Melbourne"/>
    <n v="6.2"/>
    <n v="9.4"/>
    <n v="13.8"/>
    <n v="13.12"/>
    <n v="90"/>
    <x v="11"/>
    <s v="Low"/>
    <x v="1"/>
  </r>
  <r>
    <s v="2025R2101"/>
    <x v="13"/>
    <x v="20"/>
    <d v="2025-07-31T00:00:00"/>
    <n v="13.7"/>
    <n v="4.7"/>
    <n v="0"/>
    <x v="4"/>
    <x v="42"/>
    <n v="23898"/>
    <s v="Western Bulldogs"/>
    <n v="6.5"/>
    <n v="12.9"/>
    <n v="16.13"/>
    <n v="19.18"/>
    <n v="132"/>
    <s v="Greater Western Sydney"/>
    <n v="1.2"/>
    <n v="3.2"/>
    <n v="6.6"/>
    <n v="6.8"/>
    <n v="44"/>
    <x v="14"/>
    <s v="Low"/>
    <x v="1"/>
  </r>
  <r>
    <s v="2025R2102"/>
    <x v="13"/>
    <x v="20"/>
    <d v="2025-08-01T00:00:00"/>
    <n v="14"/>
    <n v="5.3"/>
    <n v="0"/>
    <x v="17"/>
    <x v="11"/>
    <n v="50654"/>
    <s v="Adelaide"/>
    <n v="1.1000000000000001"/>
    <n v="7.7"/>
    <n v="9.9"/>
    <n v="15.11"/>
    <n v="101"/>
    <s v="Hawthorn"/>
    <n v="5.3"/>
    <n v="5.3"/>
    <n v="11.5"/>
    <n v="13.9"/>
    <n v="87"/>
    <x v="4"/>
    <s v="High"/>
    <x v="1"/>
  </r>
  <r>
    <s v="2025R2103"/>
    <x v="13"/>
    <x v="20"/>
    <d v="2025-08-02T00:00:00"/>
    <n v="13.7"/>
    <n v="6.4"/>
    <n v="0"/>
    <x v="4"/>
    <x v="31"/>
    <n v="16394"/>
    <s v="Melbourne"/>
    <n v="3.5"/>
    <n v="6.7"/>
    <n v="16.899999999999999"/>
    <n v="21.13"/>
    <n v="139"/>
    <s v="West Coast"/>
    <n v="1.2"/>
    <n v="3.3"/>
    <n v="6.6"/>
    <n v="8.8000000000000007"/>
    <n v="56"/>
    <x v="16"/>
    <s v="Low"/>
    <x v="1"/>
  </r>
  <r>
    <s v="2025R2104"/>
    <x v="13"/>
    <x v="20"/>
    <d v="2025-08-02T00:00:00"/>
    <n v="18.899999999999999"/>
    <n v="12.9"/>
    <n v="3"/>
    <x v="2"/>
    <x v="7"/>
    <n v="14841"/>
    <s v="Gold Coast"/>
    <n v="4.0999999999999996"/>
    <n v="6.5"/>
    <n v="11.9"/>
    <n v="16.11"/>
    <n v="107"/>
    <s v="Richmond"/>
    <n v="0.1"/>
    <n v="0.5"/>
    <n v="1.8"/>
    <n v="2.11"/>
    <n v="23"/>
    <x v="17"/>
    <s v="Low"/>
    <x v="1"/>
  </r>
  <r>
    <s v="2025R2105"/>
    <x v="13"/>
    <x v="20"/>
    <d v="2025-08-02T00:00:00"/>
    <n v="17.5"/>
    <n v="11.2"/>
    <n v="22.2"/>
    <x v="7"/>
    <x v="36"/>
    <n v="20805"/>
    <s v="Sydney"/>
    <n v="4.3"/>
    <n v="6.9"/>
    <n v="8.1199999999999992"/>
    <n v="9.14"/>
    <n v="68"/>
    <s v="Essendon"/>
    <n v="2.4"/>
    <n v="2.6"/>
    <n v="4.0999999999999996"/>
    <n v="7.12"/>
    <n v="54"/>
    <x v="0"/>
    <s v="Low"/>
    <x v="1"/>
  </r>
  <r>
    <s v="2025R2106"/>
    <x v="13"/>
    <x v="20"/>
    <d v="2025-08-02T00:00:00"/>
    <n v="13.7"/>
    <n v="6.4"/>
    <n v="0"/>
    <x v="1"/>
    <x v="52"/>
    <n v="82326"/>
    <s v="Collingwood"/>
    <n v="2.2000000000000002"/>
    <n v="7.3"/>
    <n v="8.5"/>
    <n v="10.5"/>
    <n v="65"/>
    <s v="Brisbane"/>
    <n v="5.4"/>
    <n v="7.4"/>
    <n v="11.6"/>
    <n v="14.8"/>
    <n v="92"/>
    <x v="3"/>
    <s v="High"/>
    <x v="0"/>
  </r>
  <r>
    <s v="2025R2107"/>
    <x v="13"/>
    <x v="20"/>
    <d v="2025-08-03T00:00:00"/>
    <n v="19.3"/>
    <n v="1.8"/>
    <n v="0"/>
    <x v="4"/>
    <x v="14"/>
    <n v="31978"/>
    <s v="St Kilda"/>
    <n v="1.2"/>
    <n v="4.5999999999999996"/>
    <n v="10.11"/>
    <n v="11.12"/>
    <n v="78"/>
    <s v="North Melbourne"/>
    <n v="3.4"/>
    <n v="4.5"/>
    <n v="7.6"/>
    <n v="10.9"/>
    <n v="69"/>
    <x v="11"/>
    <s v="Medium"/>
    <x v="1"/>
  </r>
  <r>
    <s v="2025R2108"/>
    <x v="13"/>
    <x v="20"/>
    <d v="2025-08-03T00:00:00"/>
    <m/>
    <m/>
    <n v="0"/>
    <x v="10"/>
    <x v="15"/>
    <n v="28064"/>
    <s v="Geelong"/>
    <n v="3.5"/>
    <n v="8.11"/>
    <n v="17.14"/>
    <n v="23.15"/>
    <n v="153"/>
    <s v="Port Adelaide"/>
    <n v="3.5"/>
    <n v="4.5"/>
    <n v="5.7"/>
    <n v="9.11"/>
    <n v="65"/>
    <x v="12"/>
    <s v="Low"/>
    <x v="1"/>
  </r>
  <r>
    <s v="2025R2109"/>
    <x v="13"/>
    <x v="20"/>
    <d v="2025-08-03T00:00:00"/>
    <n v="14.6"/>
    <n v="10.1"/>
    <n v="31"/>
    <x v="21"/>
    <x v="13"/>
    <n v="39358"/>
    <s v="Fremantle"/>
    <n v="2"/>
    <n v="4.0999999999999996"/>
    <n v="8.1999999999999993"/>
    <n v="15.4"/>
    <n v="94"/>
    <s v="Carlton"/>
    <n v="5"/>
    <n v="8.1"/>
    <n v="9.4"/>
    <n v="10.7"/>
    <n v="67"/>
    <x v="5"/>
    <s v="Medium"/>
    <x v="1"/>
  </r>
  <r>
    <s v="2025R2201"/>
    <x v="13"/>
    <x v="21"/>
    <d v="2025-08-07T00:00:00"/>
    <n v="13.5"/>
    <n v="5.2"/>
    <n v="0.2"/>
    <x v="1"/>
    <x v="42"/>
    <n v="68515"/>
    <s v="Hawthorn"/>
    <n v="3.3"/>
    <n v="10.3"/>
    <n v="14.5"/>
    <n v="17.8"/>
    <n v="110"/>
    <s v="Collingwood"/>
    <n v="2.2999999999999998"/>
    <n v="3.6"/>
    <n v="4.9000000000000004"/>
    <n v="6.1"/>
    <n v="46"/>
    <x v="2"/>
    <s v="High"/>
    <x v="1"/>
  </r>
  <r>
    <s v="2025R2202"/>
    <x v="13"/>
    <x v="21"/>
    <d v="2025-08-08T00:00:00"/>
    <n v="14.7"/>
    <n v="5.2"/>
    <n v="0.8"/>
    <x v="10"/>
    <x v="8"/>
    <n v="30289"/>
    <s v="Geelong"/>
    <n v="4.5"/>
    <n v="7.1"/>
    <n v="11.13"/>
    <n v="15.19"/>
    <n v="109"/>
    <s v="Essendon"/>
    <n v="1.2"/>
    <n v="2.2999999999999998"/>
    <n v="7.5"/>
    <n v="10.5"/>
    <n v="65"/>
    <x v="12"/>
    <s v="Medium"/>
    <x v="1"/>
  </r>
  <r>
    <s v="2025R2203"/>
    <x v="13"/>
    <x v="21"/>
    <d v="2025-08-09T00:00:00"/>
    <n v="16.399999999999999"/>
    <n v="5.2"/>
    <n v="0.4"/>
    <x v="1"/>
    <x v="31"/>
    <n v="41395"/>
    <s v="Richmond"/>
    <n v="1"/>
    <n v="4.5"/>
    <n v="6.8"/>
    <n v="7.1"/>
    <n v="52"/>
    <s v="St Kilda"/>
    <n v="3.2"/>
    <n v="5.3"/>
    <n v="5.6"/>
    <n v="8.8000000000000007"/>
    <n v="56"/>
    <x v="11"/>
    <s v="Medium"/>
    <x v="0"/>
  </r>
  <r>
    <s v="2025R2204"/>
    <x v="13"/>
    <x v="21"/>
    <d v="2025-08-09T00:00:00"/>
    <n v="20.399999999999999"/>
    <n v="13.2"/>
    <n v="5"/>
    <x v="6"/>
    <x v="36"/>
    <n v="31424"/>
    <s v="Brisbane"/>
    <n v="3.3"/>
    <n v="7.4"/>
    <n v="9.6999999999999993"/>
    <n v="13.12"/>
    <n v="90"/>
    <s v="Sydney"/>
    <n v="5.3"/>
    <n v="8.6999999999999993"/>
    <n v="12.9"/>
    <n v="13.14"/>
    <n v="92"/>
    <x v="0"/>
    <s v="Medium"/>
    <x v="0"/>
  </r>
  <r>
    <s v="2025R2205"/>
    <x v="13"/>
    <x v="21"/>
    <d v="2025-08-09T00:00:00"/>
    <n v="16.399999999999999"/>
    <n v="5.2"/>
    <n v="0.4"/>
    <x v="4"/>
    <x v="52"/>
    <n v="24120"/>
    <s v="Carlton"/>
    <n v="3.1"/>
    <n v="5.0999999999999996"/>
    <n v="6.3"/>
    <n v="11.8"/>
    <n v="74"/>
    <s v="Gold Coast"/>
    <n v="5.4"/>
    <n v="8.6999999999999993"/>
    <n v="12.12"/>
    <n v="13.15"/>
    <n v="93"/>
    <x v="17"/>
    <s v="Low"/>
    <x v="0"/>
  </r>
  <r>
    <s v="2025R2206"/>
    <x v="13"/>
    <x v="21"/>
    <d v="2025-08-09T00:00:00"/>
    <n v="16.5"/>
    <n v="4.2"/>
    <n v="0"/>
    <x v="17"/>
    <x v="8"/>
    <n v="30390"/>
    <s v="Port Adelaide"/>
    <n v="0.4"/>
    <n v="8.5"/>
    <n v="11.8"/>
    <n v="13.8"/>
    <n v="86"/>
    <s v="Fremantle"/>
    <n v="4.5"/>
    <n v="7.9"/>
    <n v="9.1199999999999992"/>
    <n v="13.14"/>
    <n v="92"/>
    <x v="5"/>
    <s v="Medium"/>
    <x v="0"/>
  </r>
  <r>
    <s v="2025R2207"/>
    <x v="13"/>
    <x v="21"/>
    <d v="2025-08-10T00:00:00"/>
    <n v="14.9"/>
    <n v="3"/>
    <n v="0"/>
    <x v="11"/>
    <x v="14"/>
    <n v="11753"/>
    <s v="Greater Western Sydney"/>
    <n v="5"/>
    <n v="10.6"/>
    <n v="16.100000000000001"/>
    <n v="20.13"/>
    <n v="133"/>
    <s v="North Melbourne"/>
    <n v="2.2999999999999998"/>
    <n v="4.4000000000000004"/>
    <n v="9.6"/>
    <n v="12.7"/>
    <n v="79"/>
    <x v="15"/>
    <s v="Low"/>
    <x v="1"/>
  </r>
  <r>
    <s v="2025R2208"/>
    <x v="13"/>
    <x v="21"/>
    <d v="2025-08-10T00:00:00"/>
    <n v="18.100000000000001"/>
    <n v="2"/>
    <n v="0"/>
    <x v="1"/>
    <x v="15"/>
    <n v="34733"/>
    <s v="Melbourne"/>
    <n v="3.4"/>
    <n v="4.5999999999999996"/>
    <n v="11.9"/>
    <n v="15.9"/>
    <n v="99"/>
    <s v="Western Bulldogs"/>
    <n v="3.6"/>
    <n v="5.0999999999999996"/>
    <n v="9.11"/>
    <n v="15.15"/>
    <n v="105"/>
    <x v="14"/>
    <s v="Medium"/>
    <x v="0"/>
  </r>
  <r>
    <s v="2025R2209"/>
    <x v="13"/>
    <x v="21"/>
    <d v="2025-08-10T00:00:00"/>
    <n v="17.8"/>
    <n v="11.1"/>
    <n v="17.399999999999999"/>
    <x v="21"/>
    <x v="13"/>
    <n v="32845"/>
    <s v="West Coast"/>
    <n v="3.1"/>
    <n v="6.4"/>
    <n v="10.4"/>
    <n v="12.6"/>
    <n v="78"/>
    <s v="Adelaide"/>
    <n v="5.2"/>
    <n v="5.4"/>
    <n v="9.6"/>
    <n v="13.9"/>
    <n v="87"/>
    <x v="4"/>
    <s v="Medium"/>
    <x v="0"/>
  </r>
  <r>
    <s v="2025R2301"/>
    <x v="13"/>
    <x v="22"/>
    <d v="2025-08-15T00:00:00"/>
    <n v="14.8"/>
    <n v="9.8000000000000007"/>
    <n v="0"/>
    <x v="4"/>
    <x v="0"/>
    <n v="31107"/>
    <s v="Essendon"/>
    <n v="3.2"/>
    <n v="5.6"/>
    <n v="8.6999999999999993"/>
    <n v="11.9"/>
    <n v="75"/>
    <s v="St Kilda"/>
    <n v="1.3"/>
    <n v="5.5"/>
    <n v="9.6999999999999993"/>
    <n v="11.11"/>
    <n v="77"/>
    <x v="11"/>
    <s v="Medium"/>
    <x v="0"/>
  </r>
  <r>
    <s v="2025R2302"/>
    <x v="13"/>
    <x v="22"/>
    <d v="2025-08-15T00:00:00"/>
    <n v="17.600000000000001"/>
    <n v="2.6"/>
    <n v="0.6"/>
    <x v="21"/>
    <x v="77"/>
    <n v="54302"/>
    <s v="Fremantle"/>
    <n v="0.5"/>
    <n v="3.8"/>
    <n v="4.13"/>
    <n v="5.14"/>
    <n v="44"/>
    <s v="Brisbane"/>
    <n v="3.2"/>
    <n v="5.4"/>
    <n v="10.8"/>
    <n v="15.11"/>
    <n v="101"/>
    <x v="3"/>
    <s v="High"/>
    <x v="0"/>
  </r>
  <r>
    <s v="2025R2303"/>
    <x v="13"/>
    <x v="22"/>
    <d v="2025-08-16T00:00:00"/>
    <n v="23.5"/>
    <n v="11.1"/>
    <n v="0"/>
    <x v="2"/>
    <x v="56"/>
    <n v="16007"/>
    <s v="Gold Coast"/>
    <n v="3.2"/>
    <n v="6.4"/>
    <n v="8.6"/>
    <n v="11.1"/>
    <n v="76"/>
    <s v="Greater Western Sydney"/>
    <n v="5.5"/>
    <n v="9.8000000000000007"/>
    <n v="15.9"/>
    <n v="17.899999999999999"/>
    <n v="111"/>
    <x v="15"/>
    <s v="Low"/>
    <x v="0"/>
  </r>
  <r>
    <s v="2025R2304"/>
    <x v="13"/>
    <x v="22"/>
    <d v="2025-08-16T00:00:00"/>
    <n v="12.4"/>
    <n v="5.9"/>
    <n v="4.5999999999999996"/>
    <x v="4"/>
    <x v="31"/>
    <n v="25020"/>
    <s v="Carlton"/>
    <n v="7.2"/>
    <n v="13.5"/>
    <n v="15.9"/>
    <n v="18.100000000000001"/>
    <n v="118"/>
    <s v="Port Adelaide"/>
    <n v="3.2"/>
    <n v="4.4000000000000004"/>
    <n v="5.8"/>
    <n v="9.1"/>
    <n v="64"/>
    <x v="1"/>
    <s v="Low"/>
    <x v="1"/>
  </r>
  <r>
    <s v="2025R2305"/>
    <x v="13"/>
    <x v="22"/>
    <d v="2025-08-16T00:00:00"/>
    <n v="12.4"/>
    <n v="5.9"/>
    <n v="4.5999999999999996"/>
    <x v="1"/>
    <x v="36"/>
    <n v="53871"/>
    <s v="Hawthorn"/>
    <n v="5.3"/>
    <n v="7.7"/>
    <n v="10.1"/>
    <n v="13.14"/>
    <n v="92"/>
    <s v="Melbourne"/>
    <n v="1"/>
    <n v="2.2999999999999998"/>
    <n v="4.3"/>
    <n v="8.8000000000000007"/>
    <n v="56"/>
    <x v="2"/>
    <s v="High"/>
    <x v="1"/>
  </r>
  <r>
    <s v="2025R2306"/>
    <x v="13"/>
    <x v="22"/>
    <d v="2025-08-16T00:00:00"/>
    <n v="13.2"/>
    <n v="9.6999999999999993"/>
    <n v="1.6"/>
    <x v="17"/>
    <x v="48"/>
    <n v="54283"/>
    <s v="Adelaide"/>
    <n v="1.2"/>
    <n v="6.3"/>
    <n v="7.4"/>
    <n v="9.5"/>
    <n v="59"/>
    <s v="Collingwood"/>
    <n v="5.3"/>
    <n v="5.4"/>
    <n v="6.8"/>
    <n v="8.8000000000000007"/>
    <n v="56"/>
    <x v="4"/>
    <s v="High"/>
    <x v="1"/>
  </r>
  <r>
    <s v="2025R2307"/>
    <x v="13"/>
    <x v="22"/>
    <d v="2025-08-17T00:00:00"/>
    <n v="10.7"/>
    <n v="1.3"/>
    <n v="0"/>
    <x v="8"/>
    <x v="6"/>
    <n v="11176"/>
    <s v="North Melbourne"/>
    <n v="2.7"/>
    <n v="6.11"/>
    <n v="14.13"/>
    <n v="20.149999999999999"/>
    <n v="135"/>
    <s v="Richmond"/>
    <n v="4.2"/>
    <n v="6.3"/>
    <n v="7.9"/>
    <n v="13.9"/>
    <n v="87"/>
    <x v="10"/>
    <s v="Low"/>
    <x v="1"/>
  </r>
  <r>
    <s v="2025R2308"/>
    <x v="13"/>
    <x v="22"/>
    <d v="2025-08-17T00:00:00"/>
    <n v="16.5"/>
    <n v="6.5"/>
    <n v="0"/>
    <x v="7"/>
    <x v="15"/>
    <n v="37656"/>
    <s v="Sydney"/>
    <n v="4.3"/>
    <n v="7.4"/>
    <n v="8.6"/>
    <n v="10.8"/>
    <n v="68"/>
    <s v="Geelong"/>
    <n v="4.3"/>
    <n v="8.6999999999999993"/>
    <n v="12.8"/>
    <n v="16.149999999999999"/>
    <n v="111"/>
    <x v="12"/>
    <s v="Medium"/>
    <x v="0"/>
  </r>
  <r>
    <s v="2025R2309"/>
    <x v="13"/>
    <x v="22"/>
    <d v="2025-08-17T00:00:00"/>
    <n v="13"/>
    <n v="4.2"/>
    <n v="0.6"/>
    <x v="4"/>
    <x v="12"/>
    <n v="21207"/>
    <s v="Western Bulldogs"/>
    <n v="4.5"/>
    <n v="11.7"/>
    <n v="15.7"/>
    <n v="19.12"/>
    <n v="126"/>
    <s v="West Coast"/>
    <n v="0.1"/>
    <n v="2.5"/>
    <n v="3.8"/>
    <n v="4.8"/>
    <n v="32"/>
    <x v="14"/>
    <s v="Low"/>
    <x v="1"/>
  </r>
  <r>
    <s v="2025R2401"/>
    <x v="13"/>
    <x v="28"/>
    <d v="2025-08-21T00:00:00"/>
    <n v="20.7"/>
    <n v="2.2999999999999998"/>
    <n v="0"/>
    <x v="1"/>
    <x v="42"/>
    <n v="41150"/>
    <s v="Essendon"/>
    <n v="1.4"/>
    <n v="2.6"/>
    <n v="5.6"/>
    <n v="8.8000000000000007"/>
    <n v="56"/>
    <s v="Carlton"/>
    <n v="3.4"/>
    <n v="7.6"/>
    <n v="11.8"/>
    <n v="13.12"/>
    <n v="90"/>
    <x v="1"/>
    <s v="Medium"/>
    <x v="0"/>
  </r>
  <r>
    <s v="2025R2402"/>
    <x v="13"/>
    <x v="28"/>
    <d v="2025-08-22T00:00:00"/>
    <n v="19.2"/>
    <n v="9.3000000000000007"/>
    <n v="0"/>
    <x v="1"/>
    <x v="11"/>
    <n v="60611"/>
    <s v="Collingwood"/>
    <n v="2.7"/>
    <n v="6.1"/>
    <n v="7.13"/>
    <n v="11.16"/>
    <n v="82"/>
    <s v="Melbourne"/>
    <n v="3"/>
    <n v="5.3"/>
    <n v="10.5"/>
    <n v="11.1"/>
    <n v="76"/>
    <x v="9"/>
    <s v="High"/>
    <x v="1"/>
  </r>
  <r>
    <s v="2025R2403"/>
    <x v="13"/>
    <x v="28"/>
    <d v="2025-08-22T00:00:00"/>
    <n v="18"/>
    <n v="12.1"/>
    <n v="0"/>
    <x v="17"/>
    <x v="8"/>
    <n v="40897"/>
    <s v="Port Adelaide"/>
    <n v="2.2000000000000002"/>
    <n v="4.7"/>
    <n v="8.1"/>
    <n v="10.11"/>
    <n v="71"/>
    <s v="Gold Coast"/>
    <n v="3.6"/>
    <n v="6.1"/>
    <n v="7.1"/>
    <n v="9.1300000000000008"/>
    <n v="67"/>
    <x v="8"/>
    <s v="Medium"/>
    <x v="1"/>
  </r>
  <r>
    <s v="2025R2404"/>
    <x v="13"/>
    <x v="28"/>
    <d v="2025-08-23T00:00:00"/>
    <n v="14.9"/>
    <n v="8.6"/>
    <n v="0"/>
    <x v="4"/>
    <x v="31"/>
    <n v="17494"/>
    <s v="North Melbourne"/>
    <n v="3.3"/>
    <n v="7.6"/>
    <n v="10.7"/>
    <n v="15.1"/>
    <n v="100"/>
    <s v="Adelaide"/>
    <n v="4.3"/>
    <n v="9.5"/>
    <n v="14.8"/>
    <n v="17.11"/>
    <n v="113"/>
    <x v="4"/>
    <s v="Low"/>
    <x v="0"/>
  </r>
  <r>
    <s v="2025R2405"/>
    <x v="13"/>
    <x v="28"/>
    <d v="2025-08-23T00:00:00"/>
    <n v="14.9"/>
    <n v="8.6"/>
    <n v="0"/>
    <x v="1"/>
    <x v="36"/>
    <n v="46109"/>
    <s v="Richmond"/>
    <n v="2.2000000000000002"/>
    <n v="2.2999999999999998"/>
    <n v="4.5999999999999996"/>
    <n v="9.1"/>
    <n v="64"/>
    <s v="Geelong"/>
    <n v="6.7"/>
    <n v="11.12"/>
    <n v="13.17"/>
    <n v="14.19"/>
    <n v="103"/>
    <x v="12"/>
    <s v="Medium"/>
    <x v="0"/>
  </r>
  <r>
    <s v="2025R2406"/>
    <x v="13"/>
    <x v="28"/>
    <d v="2025-08-23T00:00:00"/>
    <n v="22.9"/>
    <n v="6.7"/>
    <n v="0"/>
    <x v="21"/>
    <x v="79"/>
    <n v="36029"/>
    <s v="West Coast"/>
    <n v="3.2"/>
    <n v="6.6"/>
    <n v="6.7"/>
    <n v="7.9"/>
    <n v="51"/>
    <s v="Sydney"/>
    <n v="1.1000000000000001"/>
    <n v="5.5"/>
    <n v="11.7"/>
    <n v="18.100000000000001"/>
    <n v="118"/>
    <x v="0"/>
    <s v="Medium"/>
    <x v="0"/>
  </r>
  <r>
    <s v="2025R2407"/>
    <x v="13"/>
    <x v="28"/>
    <d v="2025-08-24T00:00:00"/>
    <n v="19"/>
    <n v="9.1"/>
    <n v="0"/>
    <x v="14"/>
    <x v="53"/>
    <n v="10563"/>
    <s v="Greater Western Sydney"/>
    <n v="4.3"/>
    <n v="6.6"/>
    <n v="10.7"/>
    <n v="15.14"/>
    <n v="104"/>
    <s v="St Kilda"/>
    <n v="2.5"/>
    <n v="6.7"/>
    <n v="10.8"/>
    <n v="14.9"/>
    <n v="93"/>
    <x v="15"/>
    <s v="Low"/>
    <x v="1"/>
  </r>
  <r>
    <s v="2025R2408"/>
    <x v="13"/>
    <x v="28"/>
    <d v="2025-08-24T00:00:00"/>
    <n v="14.8"/>
    <n v="4.7"/>
    <n v="0"/>
    <x v="4"/>
    <x v="15"/>
    <n v="44069"/>
    <s v="Western Bulldogs"/>
    <n v="4.5"/>
    <n v="4.8"/>
    <n v="7.1"/>
    <n v="14.13"/>
    <n v="97"/>
    <s v="Fremantle"/>
    <n v="2.2000000000000002"/>
    <n v="9.4"/>
    <n v="13.6"/>
    <n v="17.100000000000001"/>
    <n v="112"/>
    <x v="5"/>
    <s v="Medium"/>
    <x v="0"/>
  </r>
  <r>
    <s v="2025R2409"/>
    <x v="13"/>
    <x v="28"/>
    <d v="2025-08-24T00:00:00"/>
    <n v="25.4"/>
    <n v="12.6"/>
    <n v="0"/>
    <x v="6"/>
    <x v="0"/>
    <n v="32086"/>
    <s v="Brisbane"/>
    <n v="0.8"/>
    <n v="6.1"/>
    <n v="8.19"/>
    <n v="11.23"/>
    <n v="89"/>
    <s v="Hawthorn"/>
    <n v="3.3"/>
    <n v="6.5"/>
    <n v="8.8000000000000007"/>
    <n v="11.13"/>
    <n v="79"/>
    <x v="3"/>
    <s v="Medium"/>
    <x v="1"/>
  </r>
  <r>
    <s v="2025OR04"/>
    <x v="13"/>
    <x v="29"/>
    <d v="2025-08-27T00:00:00"/>
    <n v="24.8"/>
    <n v="13"/>
    <n v="0"/>
    <x v="2"/>
    <x v="0"/>
    <n v="16768"/>
    <s v="Gold Coast"/>
    <n v="7.4"/>
    <n v="9.1"/>
    <n v="15.15"/>
    <n v="23.15"/>
    <n v="153"/>
    <s v="Essendon"/>
    <n v="1"/>
    <n v="3.4"/>
    <n v="5.6"/>
    <n v="8.1"/>
    <n v="58"/>
    <x v="17"/>
    <s v="Low"/>
    <x v="1"/>
  </r>
  <r>
    <s v="2025QF01"/>
    <x v="13"/>
    <x v="23"/>
    <d v="2025-09-04T00:00:00"/>
    <n v="15.2"/>
    <n v="8.6"/>
    <n v="1.8"/>
    <x v="17"/>
    <x v="11"/>
    <n v="52187"/>
    <s v="Adelaide"/>
    <n v="2.1"/>
    <n v="5.0999999999999996"/>
    <n v="8.4"/>
    <n v="8.6999999999999993"/>
    <n v="55"/>
    <s v="Collingwood"/>
    <n v="2.2999999999999998"/>
    <n v="5.7"/>
    <n v="10.11"/>
    <n v="11.13"/>
    <n v="79"/>
    <x v="9"/>
    <s v="High"/>
    <x v="0"/>
  </r>
  <r>
    <s v="2025QF02"/>
    <x v="13"/>
    <x v="23"/>
    <d v="2025-09-05T00:00:00"/>
    <n v="14.7"/>
    <n v="2.2999999999999998"/>
    <n v="1.4"/>
    <x v="1"/>
    <x v="8"/>
    <n v="86364"/>
    <s v="Geelong"/>
    <n v="4.5999999999999996"/>
    <n v="8.11"/>
    <n v="13.12"/>
    <n v="16.16"/>
    <n v="112"/>
    <s v="Brisbane"/>
    <n v="3"/>
    <n v="7.2"/>
    <n v="9.5"/>
    <n v="11.8"/>
    <n v="74"/>
    <x v="12"/>
    <s v="High"/>
    <x v="1"/>
  </r>
  <r>
    <s v="2025EF01"/>
    <x v="13"/>
    <x v="24"/>
    <d v="2025-09-06T00:00:00"/>
    <n v="21.2"/>
    <n v="8.1"/>
    <n v="0"/>
    <x v="14"/>
    <x v="15"/>
    <n v="20634"/>
    <s v="Greater Western Sydney"/>
    <n v="3.2"/>
    <n v="6.5"/>
    <n v="12.7"/>
    <n v="13.1"/>
    <n v="88"/>
    <s v="Hawthorn"/>
    <n v="7.2"/>
    <n v="11.3"/>
    <n v="13.7"/>
    <n v="16.11"/>
    <n v="107"/>
    <x v="2"/>
    <s v="Low"/>
    <x v="0"/>
  </r>
  <r>
    <s v="2025EF02"/>
    <x v="13"/>
    <x v="24"/>
    <d v="2025-09-06T00:00:00"/>
    <n v="16.5"/>
    <n v="10.199999999999999"/>
    <n v="32.799999999999997"/>
    <x v="21"/>
    <x v="79"/>
    <n v="57507"/>
    <s v="Fremantle"/>
    <n v="1.2"/>
    <n v="5.2"/>
    <n v="8.4"/>
    <n v="12.7"/>
    <n v="79"/>
    <s v="Gold Coast"/>
    <n v="1.6"/>
    <n v="8.9"/>
    <n v="9.1300000000000008"/>
    <n v="11.14"/>
    <n v="80"/>
    <x v="17"/>
    <s v="High"/>
    <x v="0"/>
  </r>
  <r>
    <s v="2025SF01"/>
    <x v="13"/>
    <x v="25"/>
    <d v="2025-09-12T00:00:00"/>
    <n v="15.6"/>
    <n v="6.3"/>
    <n v="0.6"/>
    <x v="17"/>
    <x v="11"/>
    <n v="52005"/>
    <s v="Adelaide"/>
    <n v="3.2"/>
    <n v="3.6"/>
    <n v="7.7"/>
    <n v="10.7"/>
    <n v="67"/>
    <s v="Hawthorn"/>
    <n v="4.4000000000000004"/>
    <n v="6.7"/>
    <n v="11.13"/>
    <n v="14.17"/>
    <n v="101"/>
    <x v="2"/>
    <s v="High"/>
    <x v="0"/>
  </r>
  <r>
    <s v="2025SF02"/>
    <x v="13"/>
    <x v="25"/>
    <d v="2025-09-13T00:00:00"/>
    <n v="21.9"/>
    <n v="13.2"/>
    <n v="0"/>
    <x v="6"/>
    <x v="52"/>
    <n v="36628"/>
    <s v="Brisbane"/>
    <n v="3.5"/>
    <n v="9.6"/>
    <n v="12.1"/>
    <n v="14.16"/>
    <n v="100"/>
    <s v="Gold Coast"/>
    <n v="3.4"/>
    <n v="5.5"/>
    <n v="5.9"/>
    <n v="6.11"/>
    <n v="47"/>
    <x v="3"/>
    <s v="Medium"/>
    <x v="1"/>
  </r>
  <r>
    <s v="2025PF01"/>
    <x v="13"/>
    <x v="26"/>
    <d v="2025-09-19T00:00:00"/>
    <n v="22.7"/>
    <n v="12.1"/>
    <n v="0"/>
    <x v="1"/>
    <x v="8"/>
    <n v="99567"/>
    <s v="Geelong"/>
    <n v="1.3"/>
    <n v="6.7"/>
    <n v="13.11"/>
    <n v="17.13"/>
    <n v="115"/>
    <s v="Hawthorn"/>
    <n v="3.4"/>
    <n v="6.6"/>
    <n v="9.6999999999999993"/>
    <n v="13.7"/>
    <n v="85"/>
    <x v="12"/>
    <s v="High"/>
    <x v="1"/>
  </r>
  <r>
    <s v="2025PF02"/>
    <x v="13"/>
    <x v="26"/>
    <d v="2025-09-20T00:00:00"/>
    <n v="15.6"/>
    <n v="7.3"/>
    <n v="0"/>
    <x v="1"/>
    <x v="25"/>
    <n v="96023"/>
    <s v="Collingwood"/>
    <n v="1.1000000000000001"/>
    <n v="7.1"/>
    <n v="9.4"/>
    <n v="11.5"/>
    <n v="71"/>
    <s v="Brisbane"/>
    <n v="4.3"/>
    <n v="4.5999999999999996"/>
    <n v="11.9"/>
    <n v="15.1"/>
    <n v="100"/>
    <x v="3"/>
    <s v="High"/>
    <x v="0"/>
  </r>
  <r>
    <s v="2025GF01"/>
    <x v="13"/>
    <x v="27"/>
    <d v="2025-09-27T00:00:00"/>
    <n v="19.3"/>
    <n v="8.1999999999999993"/>
    <n v="0.4"/>
    <x v="1"/>
    <x v="26"/>
    <n v="100022"/>
    <s v="Geelong"/>
    <n v="2.2999999999999998"/>
    <n v="5.6"/>
    <n v="6.8"/>
    <n v="11.9"/>
    <n v="75"/>
    <s v="Brisbane"/>
    <n v="1.6"/>
    <n v="5.6"/>
    <n v="9.9"/>
    <n v="18.14"/>
    <n v="122"/>
    <x v="3"/>
    <s v="Hig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BD4218-2726-4C2A-8D6B-5444765B068F}"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4:A135"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Highest Attendance" fld="9" subtotal="max" baseField="0" baseItem="0" numFmtId="164"/>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E09990-08A2-4575-8F5D-A8D2694B8389}"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0:A131"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Attendance" fld="9" subtotal="average" baseField="0" baseItem="0" numFmtId="164"/>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B097A0-F7E3-4D16-ADAD-550FF1363245}" name="PivotTable1" cacheId="4"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126:A127" firstHeaderRow="1" firstDataRow="1" firstDataCol="0"/>
  <pivotFields count="25">
    <pivotField dataField="1"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Gam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EB671E-5B17-4F9E-B45E-2586575DC72D}" name="PivotTable1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A116:B120"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6758ED-9F70-4AAB-A813-D761D1E1C14A}"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0:B81" firstHeaderRow="1" firstDataRow="1" firstDataCol="1"/>
  <pivotFields count="25">
    <pivotField showAll="0"/>
    <pivotField showAll="0">
      <items count="15">
        <item x="0"/>
        <item x="1"/>
        <item x="2"/>
        <item x="3"/>
        <item x="4"/>
        <item x="5"/>
        <item x="6"/>
        <item x="7"/>
        <item x="8"/>
        <item x="9"/>
        <item x="10"/>
        <item x="11"/>
        <item x="12"/>
        <item x="13"/>
        <item t="default"/>
      </items>
    </pivotField>
    <pivotField axis="axisRow" showAll="0">
      <items count="31">
        <item x="29"/>
        <item x="0"/>
        <item x="1"/>
        <item x="2"/>
        <item x="3"/>
        <item x="4"/>
        <item x="5"/>
        <item x="6"/>
        <item x="7"/>
        <item x="8"/>
        <item x="9"/>
        <item x="10"/>
        <item x="11"/>
        <item x="12"/>
        <item x="13"/>
        <item x="14"/>
        <item x="15"/>
        <item x="16"/>
        <item x="17"/>
        <item x="18"/>
        <item x="19"/>
        <item x="20"/>
        <item x="21"/>
        <item x="22"/>
        <item x="28"/>
        <item x="23"/>
        <item x="24"/>
        <item x="25"/>
        <item x="26"/>
        <item x="27"/>
        <item t="default"/>
      </items>
    </pivotField>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Attendance" fld="9" subtotal="average" baseField="2" baseItem="0"/>
  </dataFields>
  <formats count="3">
    <format dxfId="14">
      <pivotArea collapsedLevelsAreSubtotals="1" fieldPosition="0">
        <references count="1">
          <reference field="2" count="0"/>
        </references>
      </pivotArea>
    </format>
    <format dxfId="13">
      <pivotArea dataOnly="0" labelOnly="1" outline="0" axis="axisValues" fieldPosition="0"/>
    </format>
    <format dxfId="12">
      <pivotArea grandRow="1"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368529-7059-4AA1-AE3E-247E7E7DF7AB}" name="PivotTable1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16" firstHeaderRow="1" firstDataRow="1" firstDataCol="1"/>
  <pivotFields count="25">
    <pivotField showAll="0"/>
    <pivotField axis="axisRow"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5">
    <i>
      <x/>
    </i>
    <i>
      <x v="1"/>
    </i>
    <i>
      <x v="2"/>
    </i>
    <i>
      <x v="3"/>
    </i>
    <i>
      <x v="4"/>
    </i>
    <i>
      <x v="5"/>
    </i>
    <i>
      <x v="6"/>
    </i>
    <i>
      <x v="7"/>
    </i>
    <i>
      <x v="8"/>
    </i>
    <i>
      <x v="9"/>
    </i>
    <i>
      <x v="10"/>
    </i>
    <i>
      <x v="11"/>
    </i>
    <i>
      <x v="12"/>
    </i>
    <i>
      <x v="13"/>
    </i>
    <i t="grand">
      <x/>
    </i>
  </rowItems>
  <colItems count="1">
    <i/>
  </colItems>
  <dataFields count="1">
    <dataField name="Average of Attendance" fld="9" subtotal="average" baseField="1" baseItem="0" numFmtId="164"/>
  </dataFields>
  <formats count="2">
    <format dxfId="16">
      <pivotArea collapsedLevelsAreSubtotals="1" fieldPosition="0">
        <references count="1">
          <reference field="1" count="1">
            <x v="0"/>
          </reference>
        </references>
      </pivotArea>
    </format>
    <format dxfId="15">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2F8809-54DD-40B5-A972-3B53316847D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2:B113"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18">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F269D9-18A5-46F6-95CD-9D58E1E3EAA9}" name="PivotTable1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3:B103"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0">
        <item x="4"/>
        <item x="3"/>
        <item x="1"/>
        <item x="9"/>
        <item x="18"/>
        <item x="6"/>
        <item x="5"/>
        <item x="12"/>
        <item x="17"/>
        <item x="15"/>
        <item x="2"/>
        <item x="16"/>
        <item x="10"/>
        <item x="8"/>
        <item x="13"/>
        <item x="11"/>
        <item x="0"/>
        <item x="7"/>
        <item x="14"/>
        <item t="default"/>
      </items>
      <autoSortScope>
        <pivotArea dataOnly="0" outline="0" fieldPosition="0">
          <references count="1">
            <reference field="4294967294" count="1" selected="0">
              <x v="0"/>
            </reference>
          </references>
        </pivotArea>
      </autoSortScope>
    </pivotField>
    <pivotField showAll="0"/>
    <pivotField showAll="0"/>
  </pivotFields>
  <rowFields count="1">
    <field x="22"/>
  </rowFields>
  <rowItems count="20">
    <i>
      <x v="7"/>
    </i>
    <i>
      <x v="16"/>
    </i>
    <i>
      <x v="10"/>
    </i>
    <i>
      <x v="3"/>
    </i>
    <i>
      <x v="13"/>
    </i>
    <i>
      <x v="14"/>
    </i>
    <i>
      <x v="6"/>
    </i>
    <i>
      <x v="18"/>
    </i>
    <i>
      <x/>
    </i>
    <i>
      <x v="1"/>
    </i>
    <i>
      <x v="9"/>
    </i>
    <i>
      <x v="17"/>
    </i>
    <i>
      <x v="11"/>
    </i>
    <i>
      <x v="5"/>
    </i>
    <i>
      <x v="15"/>
    </i>
    <i>
      <x v="2"/>
    </i>
    <i>
      <x v="12"/>
    </i>
    <i>
      <x v="8"/>
    </i>
    <i>
      <x v="4"/>
    </i>
    <i t="grand">
      <x/>
    </i>
  </rowItems>
  <colItems count="1">
    <i/>
  </colItems>
  <dataFields count="1">
    <dataField name="Count of Winner" fld="22"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158358-3D76-41BB-BF80-64615D34F347}"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9:B47"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axis="axisRow"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Attendance" fld="9" subtotal="average" baseField="7" baseItem="0"/>
  </dataFields>
  <formats count="2">
    <format dxfId="20">
      <pivotArea collapsedLevelsAreSubtotals="1" fieldPosition="0">
        <references count="1">
          <reference field="7" count="0"/>
        </references>
      </pivotArea>
    </format>
    <format dxfId="19">
      <pivotArea grandRow="1"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34CADE3-1C31-483C-9FD9-21B64426F68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06:B110" firstHeaderRow="1" firstDataRow="1" firstDataCol="1"/>
  <pivotFields count="24">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s>
  <rowFields count="1">
    <field x="23"/>
  </rowFields>
  <rowItems count="4">
    <i>
      <x/>
    </i>
    <i>
      <x v="1"/>
    </i>
    <i>
      <x v="2"/>
    </i>
    <i t="grand">
      <x/>
    </i>
  </rowItems>
  <colItems count="1">
    <i/>
  </colItems>
  <dataFields count="1">
    <dataField name="Count of Attendance" fld="9" subtotal="count" baseField="23" baseItem="0"/>
  </dataFields>
  <chartFormats count="12">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23" count="1" selected="0">
            <x v="0"/>
          </reference>
        </references>
      </pivotArea>
    </chartFormat>
    <chartFormat chart="7" format="7">
      <pivotArea type="data" outline="0" fieldPosition="0">
        <references count="2">
          <reference field="4294967294" count="1" selected="0">
            <x v="0"/>
          </reference>
          <reference field="23" count="1" selected="0">
            <x v="1"/>
          </reference>
        </references>
      </pivotArea>
    </chartFormat>
    <chartFormat chart="7" format="8">
      <pivotArea type="data" outline="0" fieldPosition="0">
        <references count="2">
          <reference field="4294967294" count="1" selected="0">
            <x v="0"/>
          </reference>
          <reference field="23" count="1" selected="0">
            <x v="2"/>
          </reference>
        </references>
      </pivotArea>
    </chartFormat>
    <chartFormat chart="0" format="1">
      <pivotArea type="data" outline="0" fieldPosition="0">
        <references count="2">
          <reference field="4294967294" count="1" selected="0">
            <x v="0"/>
          </reference>
          <reference field="23" count="1" selected="0">
            <x v="0"/>
          </reference>
        </references>
      </pivotArea>
    </chartFormat>
    <chartFormat chart="0" format="2">
      <pivotArea type="data" outline="0" fieldPosition="0">
        <references count="2">
          <reference field="4294967294" count="1" selected="0">
            <x v="0"/>
          </reference>
          <reference field="23" count="1" selected="0">
            <x v="1"/>
          </reference>
        </references>
      </pivotArea>
    </chartFormat>
    <chartFormat chart="0" format="3">
      <pivotArea type="data" outline="0" fieldPosition="0">
        <references count="2">
          <reference field="4294967294" count="1" selected="0">
            <x v="0"/>
          </reference>
          <reference field="23" count="1" selected="0">
            <x v="2"/>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23" count="1" selected="0">
            <x v="0"/>
          </reference>
        </references>
      </pivotArea>
    </chartFormat>
    <chartFormat chart="15" format="15">
      <pivotArea type="data" outline="0" fieldPosition="0">
        <references count="2">
          <reference field="4294967294" count="1" selected="0">
            <x v="0"/>
          </reference>
          <reference field="23" count="1" selected="0">
            <x v="1"/>
          </reference>
        </references>
      </pivotArea>
    </chartFormat>
    <chartFormat chart="15" format="16">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07007E-92FC-47D1-9813-26BFB1CA3AB2}"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45:X46"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22">
      <pivotArea outline="0" collapsedLevelsAreSubtotals="1" fieldPosition="0">
        <references count="1">
          <reference field="4294967294" count="1" selected="0">
            <x v="0"/>
          </reference>
        </references>
      </pivotArea>
    </format>
    <format dxfId="21">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1F504C6-ADA2-48A6-8002-0F6495193E32}" name="PivotTable2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W38:X42"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CC93F9B-7DCA-4F48-AE07-ACDE83A78CAA}" sourceName="Year">
  <pivotTables>
    <pivotTable tabId="3" name="PivotTable5"/>
    <pivotTable tabId="3" name="PivotTable17"/>
    <pivotTable tabId="3" name="PivotTable6"/>
  </pivotTables>
  <data>
    <tabular pivotCacheId="1383138463">
      <items count="14">
        <i x="0" s="1"/>
        <i x="1" s="1"/>
        <i x="2" s="1"/>
        <i x="3" s="1"/>
        <i x="4" s="1"/>
        <i x="5" s="1"/>
        <i x="6" s="1"/>
        <i x="7" s="1"/>
        <i x="8" s="1"/>
        <i x="9" s="1"/>
        <i x="10" s="1"/>
        <i x="11" s="1"/>
        <i x="12"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 xr10:uid="{2E507070-99FA-4022-A171-A28BEBE7A9C9}" sourceName="Venue">
  <pivotTables>
    <pivotTable tabId="3" name="PivotTable17"/>
    <pivotTable tabId="3" name="PivotTable18"/>
  </pivotTables>
  <data>
    <tabular pivotCacheId="1383138463">
      <items count="27">
        <i x="17" s="1"/>
        <i x="25" s="1"/>
        <i x="8" s="1"/>
        <i x="9" s="1"/>
        <i x="2" s="1"/>
        <i x="15" s="1"/>
        <i x="4" s="1"/>
        <i x="20" s="1"/>
        <i x="5" s="1"/>
        <i x="6" s="1"/>
        <i x="26" s="1"/>
        <i x="19" s="1"/>
        <i x="10" s="1"/>
        <i x="11" s="1"/>
        <i x="13" s="1"/>
        <i x="1" s="1"/>
        <i x="23" s="1"/>
        <i x="21" s="1"/>
        <i x="22" s="1"/>
        <i x="7" s="1"/>
        <i x="0" s="1"/>
        <i x="3" s="1"/>
        <i x="24" s="1"/>
        <i x="14" s="1"/>
        <i x="18" s="1"/>
        <i x="16"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CB5520A-5A5D-4D7D-B355-1C2B9FECBFF3}" cache="Slicer_Year" caption="Year" startItem="8" rowHeight="257175"/>
  <slicer name="Venue" xr10:uid="{CD610E08-A836-4681-8707-AC5B7054D57B}" cache="Slicer_Venue" caption="Venue" startItem="16"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9627AC1-375D-4A21-98A6-4DD07E966E65}" cache="Slicer_Year" caption="Year" rowHeight="257175"/>
  <slicer name="Venue 1" xr10:uid="{9DFF82D7-4C82-4F67-9B01-6D4087B42B76}" cache="Slicer_Venue" caption="Venue" startItem="1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5878-0F43-487F-8C1E-EC972E84807A}">
  <dimension ref="A1:V2880"/>
  <sheetViews>
    <sheetView topLeftCell="A2826" workbookViewId="0">
      <selection activeCell="X2852" sqref="X2852"/>
    </sheetView>
  </sheetViews>
  <sheetFormatPr defaultRowHeight="15" x14ac:dyDescent="0.25"/>
  <cols>
    <col min="4" max="4" width="11.42578125"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row>
    <row r="3" spans="1:22"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row>
    <row r="4" spans="1:22"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row>
    <row r="5" spans="1:22"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row>
    <row r="6" spans="1:22"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row>
    <row r="7" spans="1:22"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row>
    <row r="8" spans="1:22"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row>
    <row r="9" spans="1:22"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row>
    <row r="10" spans="1:22"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row>
    <row r="11" spans="1:22"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row>
    <row r="12" spans="1:22"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row>
    <row r="13" spans="1:22"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row>
    <row r="14" spans="1:22"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row>
    <row r="15" spans="1:22"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row>
    <row r="16" spans="1:22"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row>
    <row r="17" spans="1:22"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row>
    <row r="18" spans="1:22"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row>
    <row r="19" spans="1:22"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row>
    <row r="20" spans="1:22"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row>
    <row r="21" spans="1:22"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row>
    <row r="22" spans="1:22"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row>
    <row r="23" spans="1:22"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row>
    <row r="24" spans="1:22"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row>
    <row r="25" spans="1:22"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row>
    <row r="26" spans="1:22"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row>
    <row r="27" spans="1:22"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row>
    <row r="28" spans="1:22"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row>
    <row r="29" spans="1:22"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row>
    <row r="30" spans="1:22"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row>
    <row r="31" spans="1:22"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row>
    <row r="32" spans="1:22"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row>
    <row r="33" spans="1:22"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row>
    <row r="34" spans="1:22"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row>
    <row r="35" spans="1:22"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row>
    <row r="36" spans="1:22"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row>
    <row r="37" spans="1:22"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row>
    <row r="38" spans="1:22"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row>
    <row r="39" spans="1:22"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row>
    <row r="40" spans="1:22"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row>
    <row r="41" spans="1:22"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row>
    <row r="42" spans="1:22"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row>
    <row r="43" spans="1:22"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row>
    <row r="44" spans="1:22"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row>
    <row r="45" spans="1:22"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row>
    <row r="46" spans="1:22"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row>
    <row r="47" spans="1:22"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row>
    <row r="48" spans="1:22"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row>
    <row r="49" spans="1:22"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row>
    <row r="50" spans="1:22"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row>
    <row r="51" spans="1:22"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row>
    <row r="52" spans="1:22"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row>
    <row r="53" spans="1:22"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row>
    <row r="54" spans="1:22"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row>
    <row r="55" spans="1:22"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row>
    <row r="56" spans="1:22"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row>
    <row r="57" spans="1:22"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row>
    <row r="58" spans="1:22"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row>
    <row r="59" spans="1:22"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row>
    <row r="60" spans="1:22"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row>
    <row r="61" spans="1:22"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row>
    <row r="62" spans="1:22"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row>
    <row r="63" spans="1:22"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row>
    <row r="64" spans="1:22"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row>
    <row r="65" spans="1:22"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row>
    <row r="66" spans="1:22"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row>
    <row r="67" spans="1:22"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row>
    <row r="68" spans="1:22"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row>
    <row r="69" spans="1:22"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row>
    <row r="70" spans="1:22"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row>
    <row r="71" spans="1:22"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row>
    <row r="72" spans="1:22"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row>
    <row r="73" spans="1:22"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row>
    <row r="74" spans="1:22"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row>
    <row r="75" spans="1:22"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row>
    <row r="76" spans="1:22"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row>
    <row r="77" spans="1:22"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row>
    <row r="78" spans="1:22"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row>
    <row r="79" spans="1:22"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row>
    <row r="80" spans="1:22"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row>
    <row r="81" spans="1:22"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row>
    <row r="82" spans="1:22"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row>
    <row r="83" spans="1:22"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row>
    <row r="84" spans="1:22"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row>
    <row r="85" spans="1:22"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row>
    <row r="86" spans="1:22"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row>
    <row r="87" spans="1:22"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row>
    <row r="88" spans="1:22"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row>
    <row r="89" spans="1:22"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row>
    <row r="90" spans="1:22"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row>
    <row r="91" spans="1:22"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row>
    <row r="92" spans="1:22"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row>
    <row r="93" spans="1:22"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row>
    <row r="94" spans="1:22"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row>
    <row r="95" spans="1:22"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row>
    <row r="96" spans="1:22"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row>
    <row r="97" spans="1:22"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row>
    <row r="98" spans="1:22"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row>
    <row r="99" spans="1:22"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row>
    <row r="100" spans="1:22"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row>
    <row r="101" spans="1:22"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row>
    <row r="102" spans="1:22"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row>
    <row r="103" spans="1:22"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row>
    <row r="104" spans="1:22"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row>
    <row r="105" spans="1:22"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row>
    <row r="106" spans="1:22"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row>
    <row r="107" spans="1:22"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row>
    <row r="108" spans="1:22"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row>
    <row r="109" spans="1:22"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row>
    <row r="110" spans="1:22"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row>
    <row r="111" spans="1:22"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row>
    <row r="112" spans="1:22"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row>
    <row r="113" spans="1:22"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row>
    <row r="114" spans="1:22"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row>
    <row r="115" spans="1:22"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row>
    <row r="116" spans="1:22"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row>
    <row r="117" spans="1:22"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row>
    <row r="118" spans="1:22"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row>
    <row r="119" spans="1:22"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row>
    <row r="120" spans="1:22"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row>
    <row r="121" spans="1:22"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row>
    <row r="122" spans="1:22"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row>
    <row r="123" spans="1:22"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row>
    <row r="124" spans="1:22"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row>
    <row r="125" spans="1:22"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row>
    <row r="126" spans="1:22"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row>
    <row r="127" spans="1:22"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row>
    <row r="128" spans="1:22"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row>
    <row r="129" spans="1:22"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row>
    <row r="130" spans="1:22"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row>
    <row r="131" spans="1:22"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row>
    <row r="132" spans="1:22"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row>
    <row r="133" spans="1:22"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row>
    <row r="134" spans="1:22"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row>
    <row r="135" spans="1:22"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row>
    <row r="136" spans="1:22"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row>
    <row r="137" spans="1:22"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row>
    <row r="138" spans="1:22"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row>
    <row r="139" spans="1:22"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row>
    <row r="140" spans="1:22"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row>
    <row r="141" spans="1:22"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row>
    <row r="142" spans="1:22"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row>
    <row r="143" spans="1:22"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row>
    <row r="144" spans="1:22"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row>
    <row r="145" spans="1:22"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row>
    <row r="146" spans="1:22"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row>
    <row r="147" spans="1:22"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row>
    <row r="148" spans="1:22"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row>
    <row r="149" spans="1:22"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row>
    <row r="150" spans="1:22"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row>
    <row r="151" spans="1:22"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row>
    <row r="152" spans="1:22"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row>
    <row r="153" spans="1:22"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row>
    <row r="154" spans="1:22"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row>
    <row r="155" spans="1:22"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row>
    <row r="156" spans="1:22"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row>
    <row r="157" spans="1:22"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row>
    <row r="158" spans="1:22"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row>
    <row r="159" spans="1:22"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row>
    <row r="160" spans="1:22"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row>
    <row r="161" spans="1:22"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row>
    <row r="162" spans="1:22"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row>
    <row r="163" spans="1:22"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row>
    <row r="164" spans="1:22"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row>
    <row r="165" spans="1:22"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row>
    <row r="166" spans="1:22"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row>
    <row r="167" spans="1:22"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row>
    <row r="168" spans="1:22"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row>
    <row r="169" spans="1:22"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row>
    <row r="170" spans="1:22"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row>
    <row r="171" spans="1:22"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row>
    <row r="172" spans="1:22"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row>
    <row r="173" spans="1:22"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row>
    <row r="174" spans="1:22"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row>
    <row r="175" spans="1:22"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row>
    <row r="176" spans="1:22"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row>
    <row r="177" spans="1:22"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row>
    <row r="178" spans="1:22"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row>
    <row r="179" spans="1:22"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row>
    <row r="180" spans="1:22"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row>
    <row r="181" spans="1:22"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row>
    <row r="182" spans="1:22"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row>
    <row r="183" spans="1:22"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row>
    <row r="184" spans="1:22"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row>
    <row r="185" spans="1:22"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row>
    <row r="186" spans="1:22"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row>
    <row r="187" spans="1:22"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row>
    <row r="188" spans="1:22"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row>
    <row r="189" spans="1:22"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row>
    <row r="190" spans="1:22"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row>
    <row r="191" spans="1:22"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row>
    <row r="192" spans="1:22"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row>
    <row r="193" spans="1:22"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row>
    <row r="194" spans="1:22"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row>
    <row r="195" spans="1:22"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row>
    <row r="196" spans="1:22"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row>
    <row r="197" spans="1:22"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row>
    <row r="198" spans="1:22"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row>
    <row r="199" spans="1:22"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row>
    <row r="200" spans="1:22"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row>
    <row r="201" spans="1:22"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row>
    <row r="202" spans="1:22"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row>
    <row r="203" spans="1:22"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row>
    <row r="204" spans="1:22"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row>
    <row r="205" spans="1:22"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row>
    <row r="206" spans="1:22"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row>
    <row r="207" spans="1:22"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row>
    <row r="208" spans="1:22"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row>
    <row r="209" spans="1:22"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row>
    <row r="210" spans="1:22"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row>
    <row r="211" spans="1:22"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row>
    <row r="212" spans="1:22"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row>
    <row r="213" spans="1:22"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row>
    <row r="214" spans="1:22"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row>
    <row r="215" spans="1:22"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row>
    <row r="216" spans="1:22"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row>
    <row r="217" spans="1:22"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row>
    <row r="218" spans="1:22"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row>
    <row r="219" spans="1:22"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row>
    <row r="220" spans="1:22"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row>
    <row r="221" spans="1:22"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row>
    <row r="222" spans="1:22"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row>
    <row r="223" spans="1:22"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row>
    <row r="224" spans="1:22"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row>
    <row r="225" spans="1:22"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row>
    <row r="226" spans="1:22"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row>
    <row r="227" spans="1:22"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row>
    <row r="228" spans="1:22"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row>
    <row r="229" spans="1:22"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row>
    <row r="230" spans="1:22"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row>
    <row r="231" spans="1:22"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row>
    <row r="232" spans="1:22"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row>
    <row r="233" spans="1:22"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row>
    <row r="234" spans="1:22"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row>
    <row r="235" spans="1:22"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row>
    <row r="236" spans="1:22"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row>
    <row r="237" spans="1:22"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row>
    <row r="238" spans="1:22"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row>
    <row r="239" spans="1:22"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row>
    <row r="240" spans="1:22"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row>
    <row r="241" spans="1:22"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row>
    <row r="242" spans="1:22"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row>
    <row r="243" spans="1:22"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row>
    <row r="244" spans="1:22"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row>
    <row r="245" spans="1:22"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row>
    <row r="246" spans="1:22"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row>
    <row r="247" spans="1:22"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row>
    <row r="248" spans="1:22"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row>
    <row r="249" spans="1:22"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row>
    <row r="250" spans="1:22"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row>
    <row r="251" spans="1:22"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row>
    <row r="252" spans="1:22"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row>
    <row r="253" spans="1:22"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row>
    <row r="254" spans="1:22"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row>
    <row r="255" spans="1:22"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row>
    <row r="256" spans="1:22"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row>
    <row r="257" spans="1:22"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row>
    <row r="258" spans="1:22"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row>
    <row r="259" spans="1:22"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row>
    <row r="260" spans="1:22"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row>
    <row r="261" spans="1:22"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row>
    <row r="262" spans="1:22"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row>
    <row r="263" spans="1:22"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row>
    <row r="264" spans="1:22"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row>
    <row r="265" spans="1:22"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row>
    <row r="266" spans="1:22"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row>
    <row r="267" spans="1:22"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row>
    <row r="268" spans="1:22"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row>
    <row r="269" spans="1:22"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row>
    <row r="270" spans="1:22"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row>
    <row r="271" spans="1:22"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row>
    <row r="272" spans="1:22"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row>
    <row r="273" spans="1:22"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row>
    <row r="274" spans="1:22"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row>
    <row r="275" spans="1:22"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row>
    <row r="276" spans="1:22"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row>
    <row r="277" spans="1:22"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row>
    <row r="278" spans="1:22"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row>
    <row r="279" spans="1:22"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row>
    <row r="280" spans="1:22"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row>
    <row r="281" spans="1:22"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row>
    <row r="282" spans="1:22"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row>
    <row r="283" spans="1:22"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row>
    <row r="284" spans="1:22"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row>
    <row r="285" spans="1:22"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row>
    <row r="286" spans="1:22"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row>
    <row r="287" spans="1:22"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row>
    <row r="288" spans="1:22"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row>
    <row r="289" spans="1:22"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row>
    <row r="290" spans="1:22"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row>
    <row r="291" spans="1:22"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row>
    <row r="292" spans="1:22"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row>
    <row r="293" spans="1:22"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row>
    <row r="294" spans="1:22"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row>
    <row r="295" spans="1:22"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row>
    <row r="296" spans="1:22"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row>
    <row r="297" spans="1:22"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row>
    <row r="298" spans="1:22"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row>
    <row r="299" spans="1:22"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row>
    <row r="300" spans="1:22"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row>
    <row r="301" spans="1:22"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row>
    <row r="302" spans="1:22"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row>
    <row r="303" spans="1:22"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row>
    <row r="304" spans="1:22"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row>
    <row r="305" spans="1:22"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row>
    <row r="306" spans="1:22"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row>
    <row r="307" spans="1:22"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row>
    <row r="308" spans="1:22"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row>
    <row r="309" spans="1:22"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row>
    <row r="310" spans="1:22"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row>
    <row r="311" spans="1:22"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row>
    <row r="312" spans="1:22"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row>
    <row r="313" spans="1:22"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row>
    <row r="314" spans="1:22"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row>
    <row r="315" spans="1:22"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row>
    <row r="316" spans="1:22"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row>
    <row r="317" spans="1:22"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row>
    <row r="318" spans="1:22"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row>
    <row r="319" spans="1:22"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row>
    <row r="320" spans="1:22"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row>
    <row r="321" spans="1:22"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row>
    <row r="322" spans="1:22"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row>
    <row r="323" spans="1:22"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row>
    <row r="324" spans="1:22"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row>
    <row r="325" spans="1:22"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row>
    <row r="326" spans="1:22"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row>
    <row r="327" spans="1:22"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row>
    <row r="328" spans="1:22"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row>
    <row r="329" spans="1:22"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row>
    <row r="330" spans="1:22"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row>
    <row r="331" spans="1:22"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row>
    <row r="332" spans="1:22"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row>
    <row r="333" spans="1:22"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row>
    <row r="334" spans="1:22"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row>
    <row r="335" spans="1:22"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row>
    <row r="336" spans="1:22"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row>
    <row r="337" spans="1:22"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row>
    <row r="338" spans="1:22"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row>
    <row r="339" spans="1:22"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row>
    <row r="340" spans="1:22"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row>
    <row r="341" spans="1:22"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row>
    <row r="342" spans="1:22"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row>
    <row r="343" spans="1:22"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row>
    <row r="344" spans="1:22"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row>
    <row r="345" spans="1:22"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row>
    <row r="346" spans="1:22"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row>
    <row r="347" spans="1:22"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row>
    <row r="348" spans="1:22"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row>
    <row r="349" spans="1:22"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row>
    <row r="350" spans="1:22"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row>
    <row r="351" spans="1:22"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row>
    <row r="352" spans="1:22"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row>
    <row r="353" spans="1:22"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row>
    <row r="354" spans="1:22"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row>
    <row r="355" spans="1:22"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row>
    <row r="356" spans="1:22"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row>
    <row r="357" spans="1:22"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row>
    <row r="358" spans="1:22"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row>
    <row r="359" spans="1:22"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row>
    <row r="360" spans="1:22"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row>
    <row r="361" spans="1:22"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row>
    <row r="362" spans="1:22"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row>
    <row r="363" spans="1:22"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row>
    <row r="364" spans="1:22"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row>
    <row r="365" spans="1:22"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row>
    <row r="366" spans="1:22"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row>
    <row r="367" spans="1:22"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row>
    <row r="368" spans="1:22"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row>
    <row r="369" spans="1:22"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row>
    <row r="370" spans="1:22"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row>
    <row r="371" spans="1:22"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row>
    <row r="372" spans="1:22"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row>
    <row r="373" spans="1:22"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row>
    <row r="374" spans="1:22"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row>
    <row r="375" spans="1:22"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row>
    <row r="376" spans="1:22"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row>
    <row r="377" spans="1:22"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row>
    <row r="378" spans="1:22"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row>
    <row r="379" spans="1:22"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row>
    <row r="380" spans="1:22"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row>
    <row r="381" spans="1:22"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row>
    <row r="382" spans="1:22"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row>
    <row r="383" spans="1:22"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row>
    <row r="384" spans="1:22"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row>
    <row r="385" spans="1:22"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row>
    <row r="386" spans="1:22"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row>
    <row r="387" spans="1:22"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row>
    <row r="388" spans="1:22"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row>
    <row r="389" spans="1:22"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row>
    <row r="390" spans="1:22"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row>
    <row r="391" spans="1:22"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row>
    <row r="392" spans="1:22"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row>
    <row r="393" spans="1:22"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row>
    <row r="394" spans="1:22"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row>
    <row r="395" spans="1:22"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row>
    <row r="396" spans="1:22"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row>
    <row r="397" spans="1:22"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row>
    <row r="398" spans="1:22"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row>
    <row r="399" spans="1:22"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row>
    <row r="400" spans="1:22"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row>
    <row r="401" spans="1:22"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row>
    <row r="402" spans="1:22"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row>
    <row r="403" spans="1:22"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row>
    <row r="404" spans="1:22"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row>
    <row r="405" spans="1:22"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row>
    <row r="406" spans="1:22"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row>
    <row r="407" spans="1:22"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row>
    <row r="408" spans="1:22"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row>
    <row r="409" spans="1:22"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row>
    <row r="410" spans="1:22"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row>
    <row r="411" spans="1:22"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row>
    <row r="412" spans="1:22"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row>
    <row r="413" spans="1:22"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row>
    <row r="414" spans="1:22"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row>
    <row r="415" spans="1:22"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row>
    <row r="416" spans="1:22"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row>
    <row r="417" spans="1:22"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row>
    <row r="418" spans="1:22"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row>
    <row r="419" spans="1:22"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row>
    <row r="420" spans="1:22"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row>
    <row r="421" spans="1:22"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row>
    <row r="422" spans="1:22"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row>
    <row r="423" spans="1:22"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row>
    <row r="424" spans="1:22"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row>
    <row r="425" spans="1:22"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row>
    <row r="426" spans="1:22"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row>
    <row r="427" spans="1:22"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row>
    <row r="428" spans="1:22"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row>
    <row r="429" spans="1:22"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row>
    <row r="430" spans="1:22"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row>
    <row r="431" spans="1:22"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row>
    <row r="432" spans="1:22"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row>
    <row r="433" spans="1:22"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row>
    <row r="434" spans="1:22"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row>
    <row r="435" spans="1:22"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row>
    <row r="436" spans="1:22"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row>
    <row r="437" spans="1:22"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row>
    <row r="438" spans="1:22"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row>
    <row r="439" spans="1:22"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row>
    <row r="440" spans="1:22"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row>
    <row r="441" spans="1:22"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row>
    <row r="442" spans="1:22"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row>
    <row r="443" spans="1:22"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row>
    <row r="444" spans="1:22"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row>
    <row r="445" spans="1:22"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row>
    <row r="446" spans="1:22"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row>
    <row r="447" spans="1:22"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row>
    <row r="448" spans="1:22"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row>
    <row r="449" spans="1:22"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row>
    <row r="450" spans="1:22"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row>
    <row r="451" spans="1:22"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row>
    <row r="452" spans="1:22"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row>
    <row r="453" spans="1:22"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row>
    <row r="454" spans="1:22"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row>
    <row r="455" spans="1:22"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row>
    <row r="456" spans="1:22"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row>
    <row r="457" spans="1:22"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row>
    <row r="458" spans="1:22"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row>
    <row r="459" spans="1:22"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row>
    <row r="460" spans="1:22"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row>
    <row r="461" spans="1:22"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row>
    <row r="462" spans="1:22"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row>
    <row r="463" spans="1:22"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row>
    <row r="464" spans="1:22"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row>
    <row r="465" spans="1:22"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row>
    <row r="466" spans="1:22"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row>
    <row r="467" spans="1:22"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row>
    <row r="468" spans="1:22"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row>
    <row r="469" spans="1:22"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row>
    <row r="470" spans="1:22"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row>
    <row r="471" spans="1:22"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row>
    <row r="472" spans="1:22"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row>
    <row r="473" spans="1:22"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row>
    <row r="474" spans="1:22"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row>
    <row r="475" spans="1:22"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row>
    <row r="476" spans="1:22"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row>
    <row r="477" spans="1:22"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row>
    <row r="478" spans="1:22"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row>
    <row r="479" spans="1:22"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row>
    <row r="480" spans="1:22"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row>
    <row r="481" spans="1:22"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row>
    <row r="482" spans="1:22"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row>
    <row r="483" spans="1:22"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row>
    <row r="484" spans="1:22"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row>
    <row r="485" spans="1:22"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row>
    <row r="486" spans="1:22"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row>
    <row r="487" spans="1:22"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row>
    <row r="488" spans="1:22"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row>
    <row r="489" spans="1:22"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row>
    <row r="490" spans="1:22"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row>
    <row r="491" spans="1:22"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row>
    <row r="492" spans="1:22"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row>
    <row r="493" spans="1:22"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row>
    <row r="494" spans="1:22"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row>
    <row r="495" spans="1:22"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row>
    <row r="496" spans="1:22"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row>
    <row r="497" spans="1:22"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row>
    <row r="498" spans="1:22"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row>
    <row r="499" spans="1:22"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row>
    <row r="500" spans="1:22"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row>
    <row r="501" spans="1:22"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row>
    <row r="502" spans="1:22"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row>
    <row r="503" spans="1:22"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row>
    <row r="504" spans="1:22"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row>
    <row r="505" spans="1:22"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row>
    <row r="506" spans="1:22"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row>
    <row r="507" spans="1:22"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row>
    <row r="508" spans="1:22"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row>
    <row r="509" spans="1:22"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row>
    <row r="510" spans="1:22"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row>
    <row r="511" spans="1:22"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row>
    <row r="512" spans="1:22"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row>
    <row r="513" spans="1:22"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row>
    <row r="514" spans="1:22"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row>
    <row r="515" spans="1:22"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row>
    <row r="516" spans="1:22"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row>
    <row r="517" spans="1:22"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row>
    <row r="518" spans="1:22"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row>
    <row r="519" spans="1:22"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row>
    <row r="520" spans="1:22"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row>
    <row r="521" spans="1:22"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row>
    <row r="522" spans="1:22"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row>
    <row r="523" spans="1:22"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row>
    <row r="524" spans="1:22"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row>
    <row r="525" spans="1:22"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row>
    <row r="526" spans="1:22"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row>
    <row r="527" spans="1:22"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row>
    <row r="528" spans="1:22"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row>
    <row r="529" spans="1:22"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row>
    <row r="530" spans="1:22"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row>
    <row r="531" spans="1:22"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row>
    <row r="532" spans="1:22"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row>
    <row r="533" spans="1:22"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row>
    <row r="534" spans="1:22"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row>
    <row r="535" spans="1:22"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row>
    <row r="536" spans="1:22"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row>
    <row r="537" spans="1:22"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row>
    <row r="538" spans="1:22"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row>
    <row r="539" spans="1:22"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row>
    <row r="540" spans="1:22"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row>
    <row r="541" spans="1:22"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row>
    <row r="542" spans="1:22"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row>
    <row r="543" spans="1:22"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row>
    <row r="544" spans="1:22"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row>
    <row r="545" spans="1:22"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row>
    <row r="546" spans="1:22"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row>
    <row r="547" spans="1:22"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row>
    <row r="548" spans="1:22"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row>
    <row r="549" spans="1:22"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row>
    <row r="550" spans="1:22"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row>
    <row r="551" spans="1:22"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row>
    <row r="552" spans="1:22"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row>
    <row r="553" spans="1:22"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row>
    <row r="554" spans="1:22"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row>
    <row r="555" spans="1:22"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row>
    <row r="556" spans="1:22"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row>
    <row r="557" spans="1:22"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row>
    <row r="558" spans="1:22"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row>
    <row r="559" spans="1:22"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row>
    <row r="560" spans="1:22"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row>
    <row r="561" spans="1:22"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row>
    <row r="562" spans="1:22"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row>
    <row r="563" spans="1:22"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row>
    <row r="564" spans="1:22"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row>
    <row r="565" spans="1:22"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row>
    <row r="566" spans="1:22"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row>
    <row r="567" spans="1:22"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row>
    <row r="568" spans="1:22"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row>
    <row r="569" spans="1:22"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row>
    <row r="570" spans="1:22"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row>
    <row r="571" spans="1:22"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row>
    <row r="572" spans="1:22"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row>
    <row r="573" spans="1:22"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row>
    <row r="574" spans="1:22"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row>
    <row r="575" spans="1:22"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row>
    <row r="576" spans="1:22"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row>
    <row r="577" spans="1:22"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row>
    <row r="578" spans="1:22"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row>
    <row r="579" spans="1:22"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row>
    <row r="580" spans="1:22"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row>
    <row r="581" spans="1:22"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row>
    <row r="582" spans="1:22"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row>
    <row r="583" spans="1:22"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row>
    <row r="584" spans="1:22"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row>
    <row r="585" spans="1:22"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row>
    <row r="586" spans="1:22"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row>
    <row r="587" spans="1:22"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row>
    <row r="588" spans="1:22"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row>
    <row r="589" spans="1:22"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row>
    <row r="590" spans="1:22"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row>
    <row r="591" spans="1:22"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row>
    <row r="592" spans="1:22"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row>
    <row r="593" spans="1:22"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row>
    <row r="594" spans="1:22"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row>
    <row r="595" spans="1:22"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row>
    <row r="596" spans="1:22"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row>
    <row r="597" spans="1:22"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row>
    <row r="598" spans="1:22"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row>
    <row r="599" spans="1:22"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row>
    <row r="600" spans="1:22"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row>
    <row r="601" spans="1:22"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row>
    <row r="602" spans="1:22"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row>
    <row r="603" spans="1:22"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row>
    <row r="604" spans="1:22"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row>
    <row r="605" spans="1:22"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row>
    <row r="606" spans="1:22"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row>
    <row r="607" spans="1:22"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row>
    <row r="608" spans="1:22"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row>
    <row r="609" spans="1:22"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row>
    <row r="610" spans="1:22"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row>
    <row r="611" spans="1:22"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row>
    <row r="612" spans="1:22"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row>
    <row r="613" spans="1:22"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row>
    <row r="614" spans="1:22"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row>
    <row r="615" spans="1:22"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row>
    <row r="616" spans="1:22"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row>
    <row r="617" spans="1:22"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row>
    <row r="618" spans="1:22"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row>
    <row r="619" spans="1:22"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row>
    <row r="620" spans="1:22"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row>
    <row r="621" spans="1:22"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row>
    <row r="622" spans="1:22"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row>
    <row r="623" spans="1:22"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row>
    <row r="624" spans="1:22"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row>
    <row r="625" spans="1:22"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row>
    <row r="626" spans="1:22"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row>
    <row r="627" spans="1:22"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row>
    <row r="628" spans="1:22"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row>
    <row r="629" spans="1:22"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row>
    <row r="630" spans="1:22"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row>
    <row r="631" spans="1:22"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row>
    <row r="632" spans="1:22"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row>
    <row r="633" spans="1:22"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row>
    <row r="634" spans="1:22"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row>
    <row r="635" spans="1:22"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row>
    <row r="636" spans="1:22"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row>
    <row r="637" spans="1:22"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row>
    <row r="638" spans="1:22"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row>
    <row r="639" spans="1:22"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row>
    <row r="640" spans="1:22"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row>
    <row r="641" spans="1:22"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row>
    <row r="642" spans="1:22"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row>
    <row r="643" spans="1:22"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row>
    <row r="644" spans="1:22"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row>
    <row r="645" spans="1:22"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row>
    <row r="646" spans="1:22"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row>
    <row r="647" spans="1:22"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row>
    <row r="648" spans="1:22"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row>
    <row r="649" spans="1:22"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row>
    <row r="650" spans="1:22"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row>
    <row r="651" spans="1:22"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row>
    <row r="652" spans="1:22"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row>
    <row r="653" spans="1:22"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row>
    <row r="654" spans="1:22"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row>
    <row r="655" spans="1:22"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row>
    <row r="656" spans="1:22"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row>
    <row r="657" spans="1:22"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row>
    <row r="658" spans="1:22"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row>
    <row r="659" spans="1:22"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row>
    <row r="660" spans="1:22"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row>
    <row r="661" spans="1:22"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row>
    <row r="662" spans="1:22"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row>
    <row r="663" spans="1:22"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row>
    <row r="664" spans="1:22"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row>
    <row r="665" spans="1:22"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row>
    <row r="666" spans="1:22"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row>
    <row r="667" spans="1:22"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row>
    <row r="668" spans="1:22"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row>
    <row r="669" spans="1:22"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row>
    <row r="670" spans="1:22"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row>
    <row r="671" spans="1:22"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row>
    <row r="672" spans="1:22"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row>
    <row r="673" spans="1:22"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row>
    <row r="674" spans="1:22"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row>
    <row r="675" spans="1:22"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row>
    <row r="676" spans="1:22"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row>
    <row r="677" spans="1:22"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row>
    <row r="678" spans="1:22"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row>
    <row r="679" spans="1:22"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row>
    <row r="680" spans="1:22"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row>
    <row r="681" spans="1:22"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row>
    <row r="682" spans="1:22"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row>
    <row r="683" spans="1:22"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row>
    <row r="684" spans="1:22"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row>
    <row r="685" spans="1:22"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row>
    <row r="686" spans="1:22"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row>
    <row r="687" spans="1:22"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row>
    <row r="688" spans="1:22"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row>
    <row r="689" spans="1:22"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row>
    <row r="690" spans="1:22"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row>
    <row r="691" spans="1:22"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row>
    <row r="692" spans="1:22"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row>
    <row r="693" spans="1:22"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row>
    <row r="694" spans="1:22"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row>
    <row r="695" spans="1:22"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row>
    <row r="696" spans="1:22"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row>
    <row r="697" spans="1:22"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row>
    <row r="698" spans="1:22"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row>
    <row r="699" spans="1:22"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row>
    <row r="700" spans="1:22"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row>
    <row r="701" spans="1:22"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row>
    <row r="702" spans="1:22"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row>
    <row r="703" spans="1:22"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row>
    <row r="704" spans="1:22"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row>
    <row r="705" spans="1:22"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row>
    <row r="706" spans="1:22"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row>
    <row r="707" spans="1:22"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row>
    <row r="708" spans="1:22"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row>
    <row r="709" spans="1:22"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row>
    <row r="710" spans="1:22"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row>
    <row r="711" spans="1:22"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row>
    <row r="712" spans="1:22"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row>
    <row r="713" spans="1:22"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row>
    <row r="714" spans="1:22"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row>
    <row r="715" spans="1:22"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row>
    <row r="716" spans="1:22"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row>
    <row r="717" spans="1:22"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row>
    <row r="718" spans="1:22"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row>
    <row r="719" spans="1:22"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row>
    <row r="720" spans="1:22"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row>
    <row r="721" spans="1:22"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row>
    <row r="722" spans="1:22"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row>
    <row r="723" spans="1:22"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row>
    <row r="724" spans="1:22"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row>
    <row r="725" spans="1:22"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row>
    <row r="726" spans="1:22"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row>
    <row r="727" spans="1:22"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row>
    <row r="728" spans="1:22"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row>
    <row r="729" spans="1:22"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row>
    <row r="730" spans="1:22"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row>
    <row r="731" spans="1:22"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row>
    <row r="732" spans="1:22"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row>
    <row r="733" spans="1:22"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row>
    <row r="734" spans="1:22"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row>
    <row r="735" spans="1:22"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row>
    <row r="736" spans="1:22"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row>
    <row r="737" spans="1:22"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row>
    <row r="738" spans="1:22"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row>
    <row r="739" spans="1:22"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row>
    <row r="740" spans="1:22"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row>
    <row r="741" spans="1:22"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row>
    <row r="742" spans="1:22"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row>
    <row r="743" spans="1:22"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row>
    <row r="744" spans="1:22"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row>
    <row r="745" spans="1:22"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row>
    <row r="746" spans="1:22"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row>
    <row r="747" spans="1:22"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row>
    <row r="748" spans="1:22"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row>
    <row r="749" spans="1:22"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row>
    <row r="750" spans="1:22"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row>
    <row r="751" spans="1:22"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row>
    <row r="752" spans="1:22"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row>
    <row r="753" spans="1:22"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row>
    <row r="754" spans="1:22"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row>
    <row r="755" spans="1:22"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row>
    <row r="756" spans="1:22"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row>
    <row r="757" spans="1:22"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row>
    <row r="758" spans="1:22"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row>
    <row r="759" spans="1:22"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row>
    <row r="760" spans="1:22"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row>
    <row r="761" spans="1:22"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row>
    <row r="762" spans="1:22"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row>
    <row r="763" spans="1:22"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row>
    <row r="764" spans="1:22"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row>
    <row r="765" spans="1:22"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row>
    <row r="766" spans="1:22"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row>
    <row r="767" spans="1:22"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row>
    <row r="768" spans="1:22"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row>
    <row r="769" spans="1:22"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row>
    <row r="770" spans="1:22"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row>
    <row r="771" spans="1:22"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row>
    <row r="772" spans="1:22"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row>
    <row r="773" spans="1:22"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row>
    <row r="774" spans="1:22"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row>
    <row r="775" spans="1:22"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row>
    <row r="776" spans="1:22"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row>
    <row r="777" spans="1:22"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row>
    <row r="778" spans="1:22"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row>
    <row r="779" spans="1:22"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row>
    <row r="780" spans="1:22"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row>
    <row r="781" spans="1:22"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row>
    <row r="782" spans="1:22"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row>
    <row r="783" spans="1:22"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row>
    <row r="784" spans="1:22"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row>
    <row r="785" spans="1:22"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row>
    <row r="786" spans="1:22"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row>
    <row r="787" spans="1:22"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row>
    <row r="788" spans="1:22"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row>
    <row r="789" spans="1:22"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row>
    <row r="790" spans="1:22"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row>
    <row r="791" spans="1:22"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row>
    <row r="792" spans="1:22"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row>
    <row r="793" spans="1:22"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row>
    <row r="794" spans="1:22"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row>
    <row r="795" spans="1:22"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row>
    <row r="796" spans="1:22"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row>
    <row r="797" spans="1:22"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row>
    <row r="798" spans="1:22"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row>
    <row r="799" spans="1:22"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row>
    <row r="800" spans="1:22"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row>
    <row r="801" spans="1:22"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row>
    <row r="802" spans="1:22"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row>
    <row r="803" spans="1:22"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row>
    <row r="804" spans="1:22"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row>
    <row r="805" spans="1:22"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row>
    <row r="806" spans="1:22"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row>
    <row r="807" spans="1:22"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row>
    <row r="808" spans="1:22"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row>
    <row r="809" spans="1:22"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row>
    <row r="810" spans="1:22"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row>
    <row r="811" spans="1:22"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row>
    <row r="812" spans="1:22"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row>
    <row r="813" spans="1:22"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row>
    <row r="814" spans="1:22"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row>
    <row r="815" spans="1:22"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row>
    <row r="816" spans="1:22"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row>
    <row r="817" spans="1:22"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row>
    <row r="818" spans="1:22"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row>
    <row r="819" spans="1:22"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row>
    <row r="820" spans="1:22"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row>
    <row r="821" spans="1:22"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row>
    <row r="822" spans="1:22"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row>
    <row r="823" spans="1:22"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row>
    <row r="824" spans="1:22"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row>
    <row r="825" spans="1:22"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row>
    <row r="826" spans="1:22"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row>
    <row r="827" spans="1:22"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row>
    <row r="828" spans="1:22"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row>
    <row r="829" spans="1:22"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row>
    <row r="830" spans="1:22"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row>
    <row r="831" spans="1:22"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row>
    <row r="832" spans="1:22"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row>
    <row r="833" spans="1:22"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row>
    <row r="834" spans="1:22"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row>
    <row r="835" spans="1:22"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row>
    <row r="836" spans="1:22"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row>
    <row r="837" spans="1:22"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row>
    <row r="838" spans="1:22"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row>
    <row r="839" spans="1:22"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row>
    <row r="840" spans="1:22"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row>
    <row r="841" spans="1:22"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row>
    <row r="842" spans="1:22"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row>
    <row r="843" spans="1:22"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row>
    <row r="844" spans="1:22"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row>
    <row r="845" spans="1:22"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row>
    <row r="846" spans="1:22"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row>
    <row r="847" spans="1:22"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row>
    <row r="848" spans="1:22"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row>
    <row r="849" spans="1:22"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row>
    <row r="850" spans="1:22"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row>
    <row r="851" spans="1:22"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row>
    <row r="852" spans="1:22"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row>
    <row r="853" spans="1:22"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row>
    <row r="854" spans="1:22"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row>
    <row r="855" spans="1:22"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row>
    <row r="856" spans="1:22"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row>
    <row r="857" spans="1:22"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row>
    <row r="858" spans="1:22"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row>
    <row r="859" spans="1:22"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row>
    <row r="860" spans="1:22"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row>
    <row r="861" spans="1:22"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row>
    <row r="862" spans="1:22"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row>
    <row r="863" spans="1:22"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row>
    <row r="864" spans="1:22"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row>
    <row r="865" spans="1:22"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row>
    <row r="866" spans="1:22"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row>
    <row r="867" spans="1:22"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row>
    <row r="868" spans="1:22"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row>
    <row r="869" spans="1:22"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row>
    <row r="870" spans="1:22"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row>
    <row r="871" spans="1:22"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row>
    <row r="872" spans="1:22"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row>
    <row r="873" spans="1:22"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row>
    <row r="874" spans="1:22"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row>
    <row r="875" spans="1:22"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row>
    <row r="876" spans="1:22"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row>
    <row r="877" spans="1:22"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row>
    <row r="878" spans="1:22"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row>
    <row r="879" spans="1:22"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row>
    <row r="880" spans="1:22"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row>
    <row r="881" spans="1:22"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row>
    <row r="882" spans="1:22"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row>
    <row r="883" spans="1:22"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row>
    <row r="884" spans="1:22"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row>
    <row r="885" spans="1:22"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row>
    <row r="886" spans="1:22"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row>
    <row r="887" spans="1:22"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row>
    <row r="888" spans="1:22"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row>
    <row r="889" spans="1:22"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row>
    <row r="890" spans="1:22"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row>
    <row r="891" spans="1:22"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row>
    <row r="892" spans="1:22"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row>
    <row r="893" spans="1:22"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row>
    <row r="894" spans="1:22"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row>
    <row r="895" spans="1:22"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row>
    <row r="896" spans="1:22"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row>
    <row r="897" spans="1:22"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row>
    <row r="898" spans="1:22"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row>
    <row r="899" spans="1:22"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row>
    <row r="900" spans="1:22"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row>
    <row r="901" spans="1:22"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row>
    <row r="902" spans="1:22"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row>
    <row r="903" spans="1:22"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row>
    <row r="904" spans="1:22"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row>
    <row r="905" spans="1:22"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row>
    <row r="906" spans="1:22"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row>
    <row r="907" spans="1:22"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row>
    <row r="908" spans="1:22"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row>
    <row r="909" spans="1:22"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row>
    <row r="910" spans="1:22"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row>
    <row r="911" spans="1:22"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row>
    <row r="912" spans="1:22"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row>
    <row r="913" spans="1:22"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row>
    <row r="914" spans="1:22"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row>
    <row r="915" spans="1:22"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row>
    <row r="916" spans="1:22"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row>
    <row r="917" spans="1:22"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row>
    <row r="918" spans="1:22"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row>
    <row r="919" spans="1:22"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row>
    <row r="920" spans="1:22"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row>
    <row r="921" spans="1:22"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row>
    <row r="922" spans="1:22"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row>
    <row r="923" spans="1:22"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row>
    <row r="924" spans="1:22"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row>
    <row r="925" spans="1:22"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row>
    <row r="926" spans="1:22"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row>
    <row r="927" spans="1:22"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row>
    <row r="928" spans="1:22"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row>
    <row r="929" spans="1:22"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row>
    <row r="930" spans="1:22"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row>
    <row r="931" spans="1:22"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row>
    <row r="932" spans="1:22"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row>
    <row r="933" spans="1:22"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row>
    <row r="934" spans="1:22"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row>
    <row r="935" spans="1:22"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row>
    <row r="936" spans="1:22"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row>
    <row r="937" spans="1:22"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row>
    <row r="938" spans="1:22"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row>
    <row r="939" spans="1:22"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row>
    <row r="940" spans="1:22"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row>
    <row r="941" spans="1:22"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row>
    <row r="942" spans="1:22"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row>
    <row r="943" spans="1:22"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row>
    <row r="944" spans="1:22"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row>
    <row r="945" spans="1:22"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row>
    <row r="946" spans="1:22"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row>
    <row r="947" spans="1:22"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row>
    <row r="948" spans="1:22"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row>
    <row r="949" spans="1:22"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row>
    <row r="950" spans="1:22"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row>
    <row r="951" spans="1:22"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row>
    <row r="952" spans="1:22"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row>
    <row r="953" spans="1:22"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row>
    <row r="954" spans="1:22"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row>
    <row r="955" spans="1:22"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row>
    <row r="956" spans="1:22"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row>
    <row r="957" spans="1:22"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row>
    <row r="958" spans="1:22"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row>
    <row r="959" spans="1:22"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row>
    <row r="960" spans="1:22"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row>
    <row r="961" spans="1:22"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row>
    <row r="962" spans="1:22"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row>
    <row r="963" spans="1:22"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row>
    <row r="964" spans="1:22"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row>
    <row r="965" spans="1:22"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row>
    <row r="966" spans="1:22"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row>
    <row r="967" spans="1:22"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row>
    <row r="968" spans="1:22"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row>
    <row r="969" spans="1:22"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row>
    <row r="970" spans="1:22"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row>
    <row r="971" spans="1:22"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row>
    <row r="972" spans="1:22"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row>
    <row r="973" spans="1:22"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row>
    <row r="974" spans="1:22"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row>
    <row r="975" spans="1:22"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row>
    <row r="976" spans="1:22"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row>
    <row r="977" spans="1:22"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row>
    <row r="978" spans="1:22"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row>
    <row r="979" spans="1:22"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row>
    <row r="980" spans="1:22"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row>
    <row r="981" spans="1:22"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row>
    <row r="982" spans="1:22"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row>
    <row r="983" spans="1:22"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row>
    <row r="984" spans="1:22"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row>
    <row r="985" spans="1:22"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row>
    <row r="986" spans="1:22"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row>
    <row r="987" spans="1:22"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row>
    <row r="988" spans="1:22"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row>
    <row r="989" spans="1:22"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row>
    <row r="990" spans="1:22"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row>
    <row r="991" spans="1:22"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row>
    <row r="992" spans="1:22"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row>
    <row r="993" spans="1:22"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row>
    <row r="994" spans="1:22"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row>
    <row r="995" spans="1:22"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row>
    <row r="996" spans="1:22"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row>
    <row r="997" spans="1:22"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row>
    <row r="998" spans="1:22"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row>
    <row r="999" spans="1:22"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row>
    <row r="1000" spans="1:22"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row>
    <row r="1001" spans="1:22"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row>
    <row r="1002" spans="1:22"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row>
    <row r="1003" spans="1:22"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row>
    <row r="1004" spans="1:22"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row>
    <row r="1005" spans="1:22"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row>
    <row r="1006" spans="1:22"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row>
    <row r="1007" spans="1:22"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row>
    <row r="1008" spans="1:22"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row>
    <row r="1009" spans="1:22"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row>
    <row r="1010" spans="1:22"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row>
    <row r="1011" spans="1:22"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row>
    <row r="1012" spans="1:22"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row>
    <row r="1013" spans="1:22"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row>
    <row r="1014" spans="1:22"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row>
    <row r="1015" spans="1:22"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row>
    <row r="1016" spans="1:22"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row>
    <row r="1017" spans="1:22"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row>
    <row r="1018" spans="1:22"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row>
    <row r="1019" spans="1:22"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row>
    <row r="1020" spans="1:22"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row>
    <row r="1021" spans="1:22"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row>
    <row r="1022" spans="1:22"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row>
    <row r="1023" spans="1:22"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row>
    <row r="1024" spans="1:22"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row>
    <row r="1025" spans="1:22"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row>
    <row r="1026" spans="1:22"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row>
    <row r="1027" spans="1:22"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row>
    <row r="1028" spans="1:22"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row>
    <row r="1029" spans="1:22"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row>
    <row r="1030" spans="1:22"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row>
    <row r="1031" spans="1:22"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row>
    <row r="1032" spans="1:22"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row>
    <row r="1033" spans="1:22"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row>
    <row r="1034" spans="1:22"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row>
    <row r="1035" spans="1:22"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row>
    <row r="1036" spans="1:22"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row>
    <row r="1037" spans="1:22"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row>
    <row r="1038" spans="1:22"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row>
    <row r="1039" spans="1:22"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row>
    <row r="1040" spans="1:22"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row>
    <row r="1041" spans="1:22"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row>
    <row r="1042" spans="1:22"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row>
    <row r="1043" spans="1:22"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row>
    <row r="1044" spans="1:22"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row>
    <row r="1045" spans="1:22"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row>
    <row r="1046" spans="1:22"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row>
    <row r="1047" spans="1:22"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row>
    <row r="1048" spans="1:22"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row>
    <row r="1049" spans="1:22"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row>
    <row r="1050" spans="1:22"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row>
    <row r="1051" spans="1:22"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row>
    <row r="1052" spans="1:22"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row>
    <row r="1053" spans="1:22"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row>
    <row r="1054" spans="1:22"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row>
    <row r="1055" spans="1:22"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row>
    <row r="1056" spans="1:22"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row>
    <row r="1057" spans="1:22"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row>
    <row r="1058" spans="1:22"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row>
    <row r="1059" spans="1:22"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row>
    <row r="1060" spans="1:22"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row>
    <row r="1061" spans="1:22"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row>
    <row r="1062" spans="1:22"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row>
    <row r="1063" spans="1:22"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row>
    <row r="1064" spans="1:22"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row>
    <row r="1065" spans="1:22"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row>
    <row r="1066" spans="1:22"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row>
    <row r="1067" spans="1:22"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row>
    <row r="1068" spans="1:22"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row>
    <row r="1069" spans="1:22"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row>
    <row r="1070" spans="1:22"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row>
    <row r="1071" spans="1:22"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row>
    <row r="1072" spans="1:22"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row>
    <row r="1073" spans="1:22"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row>
    <row r="1074" spans="1:22"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row>
    <row r="1075" spans="1:22"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row>
    <row r="1076" spans="1:22"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row>
    <row r="1077" spans="1:22"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row>
    <row r="1078" spans="1:22"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row>
    <row r="1079" spans="1:22"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row>
    <row r="1080" spans="1:22"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row>
    <row r="1081" spans="1:22"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row>
    <row r="1082" spans="1:22"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row>
    <row r="1083" spans="1:22"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row>
    <row r="1084" spans="1:22"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row>
    <row r="1085" spans="1:22"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row>
    <row r="1086" spans="1:22"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row>
    <row r="1087" spans="1:22"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row>
    <row r="1088" spans="1:22"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row>
    <row r="1089" spans="1:22"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row>
    <row r="1090" spans="1:22"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row>
    <row r="1091" spans="1:22"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row>
    <row r="1092" spans="1:22"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row>
    <row r="1093" spans="1:22"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row>
    <row r="1094" spans="1:22"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row>
    <row r="1095" spans="1:22"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row>
    <row r="1096" spans="1:22"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row>
    <row r="1097" spans="1:22"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row>
    <row r="1098" spans="1:22"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row>
    <row r="1099" spans="1:22"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row>
    <row r="1100" spans="1:22"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row>
    <row r="1101" spans="1:22"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row>
    <row r="1102" spans="1:22"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row>
    <row r="1103" spans="1:22"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row>
    <row r="1104" spans="1:22"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row>
    <row r="1105" spans="1:22"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row>
    <row r="1106" spans="1:22"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row>
    <row r="1107" spans="1:22"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row>
    <row r="1108" spans="1:22"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row>
    <row r="1109" spans="1:22"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row>
    <row r="1110" spans="1:22"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row>
    <row r="1111" spans="1:22"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row>
    <row r="1112" spans="1:22"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row>
    <row r="1113" spans="1:22"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row>
    <row r="1114" spans="1:22"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row>
    <row r="1115" spans="1:22"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row>
    <row r="1116" spans="1:22"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row>
    <row r="1117" spans="1:22"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row>
    <row r="1118" spans="1:22"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row>
    <row r="1119" spans="1:22"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row>
    <row r="1120" spans="1:22"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row>
    <row r="1121" spans="1:22"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row>
    <row r="1122" spans="1:22"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row>
    <row r="1123" spans="1:22"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row>
    <row r="1124" spans="1:22"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row>
    <row r="1125" spans="1:22"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row>
    <row r="1126" spans="1:22"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row>
    <row r="1127" spans="1:22"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row>
    <row r="1128" spans="1:22"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row>
    <row r="1129" spans="1:22"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row>
    <row r="1130" spans="1:22"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row>
    <row r="1131" spans="1:22"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row>
    <row r="1132" spans="1:22"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row>
    <row r="1133" spans="1:22"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row>
    <row r="1134" spans="1:22"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row>
    <row r="1135" spans="1:22"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row>
    <row r="1136" spans="1:22"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row>
    <row r="1137" spans="1:22"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row>
    <row r="1138" spans="1:22"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row>
    <row r="1139" spans="1:22"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row>
    <row r="1140" spans="1:22"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row>
    <row r="1141" spans="1:22"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row>
    <row r="1142" spans="1:22"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row>
    <row r="1143" spans="1:22"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row>
    <row r="1144" spans="1:22"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row>
    <row r="1145" spans="1:22"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row>
    <row r="1146" spans="1:22"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row>
    <row r="1147" spans="1:22"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row>
    <row r="1148" spans="1:22"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row>
    <row r="1149" spans="1:22"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row>
    <row r="1150" spans="1:22"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row>
    <row r="1151" spans="1:22"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row>
    <row r="1152" spans="1:22"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row>
    <row r="1153" spans="1:22"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row>
    <row r="1154" spans="1:22"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row>
    <row r="1155" spans="1:22"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row>
    <row r="1156" spans="1:22"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row>
    <row r="1157" spans="1:22"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row>
    <row r="1158" spans="1:22"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row>
    <row r="1159" spans="1:22"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row>
    <row r="1160" spans="1:22"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row>
    <row r="1161" spans="1:22"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row>
    <row r="1162" spans="1:22"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row>
    <row r="1163" spans="1:22"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row>
    <row r="1164" spans="1:22"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row>
    <row r="1165" spans="1:22"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row>
    <row r="1166" spans="1:22"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row>
    <row r="1167" spans="1:22"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row>
    <row r="1168" spans="1:22"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row>
    <row r="1169" spans="1:22"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row>
    <row r="1170" spans="1:22"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row>
    <row r="1171" spans="1:22"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row>
    <row r="1172" spans="1:22"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row>
    <row r="1173" spans="1:22"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row>
    <row r="1174" spans="1:22"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row>
    <row r="1175" spans="1:22"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row>
    <row r="1176" spans="1:22"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row>
    <row r="1177" spans="1:22"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row>
    <row r="1178" spans="1:22"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row>
    <row r="1179" spans="1:22"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row>
    <row r="1180" spans="1:22"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row>
    <row r="1181" spans="1:22"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row>
    <row r="1182" spans="1:22"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row>
    <row r="1183" spans="1:22"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row>
    <row r="1184" spans="1:22"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row>
    <row r="1185" spans="1:22"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row>
    <row r="1186" spans="1:22"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row>
    <row r="1187" spans="1:22"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row>
    <row r="1188" spans="1:22"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row>
    <row r="1189" spans="1:22"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row>
    <row r="1190" spans="1:22"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row>
    <row r="1191" spans="1:22"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row>
    <row r="1192" spans="1:22"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row>
    <row r="1193" spans="1:22"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row>
    <row r="1194" spans="1:22"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row>
    <row r="1195" spans="1:22"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row>
    <row r="1196" spans="1:22"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row>
    <row r="1197" spans="1:22"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row>
    <row r="1198" spans="1:22"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row>
    <row r="1199" spans="1:22"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row>
    <row r="1200" spans="1:22"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row>
    <row r="1201" spans="1:22"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row>
    <row r="1202" spans="1:22"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row>
    <row r="1203" spans="1:22"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row>
    <row r="1204" spans="1:22"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row>
    <row r="1205" spans="1:22"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row>
    <row r="1206" spans="1:22"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row>
    <row r="1207" spans="1:22"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row>
    <row r="1208" spans="1:22"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row>
    <row r="1209" spans="1:22"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row>
    <row r="1210" spans="1:22"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row>
    <row r="1211" spans="1:22"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row>
    <row r="1212" spans="1:22"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row>
    <row r="1213" spans="1:22"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row>
    <row r="1214" spans="1:22"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row>
    <row r="1215" spans="1:22"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row>
    <row r="1216" spans="1:22"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row>
    <row r="1217" spans="1:22"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row>
    <row r="1218" spans="1:22"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row>
    <row r="1219" spans="1:22"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row>
    <row r="1220" spans="1:22"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row>
    <row r="1221" spans="1:22"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row>
    <row r="1222" spans="1:22"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row>
    <row r="1223" spans="1:22"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row>
    <row r="1224" spans="1:22"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row>
    <row r="1225" spans="1:22"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row>
    <row r="1226" spans="1:22"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row>
    <row r="1227" spans="1:22"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row>
    <row r="1228" spans="1:22"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row>
    <row r="1229" spans="1:22"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row>
    <row r="1230" spans="1:22"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row>
    <row r="1231" spans="1:22"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row>
    <row r="1232" spans="1:22"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row>
    <row r="1233" spans="1:22"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row>
    <row r="1234" spans="1:22"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row>
    <row r="1235" spans="1:22"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row>
    <row r="1236" spans="1:22"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row>
    <row r="1237" spans="1:22"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row>
    <row r="1238" spans="1:22"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row>
    <row r="1239" spans="1:22"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row>
    <row r="1240" spans="1:22"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row>
    <row r="1241" spans="1:22"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row>
    <row r="1242" spans="1:22"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row>
    <row r="1243" spans="1:22"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row>
    <row r="1244" spans="1:22"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row>
    <row r="1245" spans="1:22"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row>
    <row r="1246" spans="1:22"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row>
    <row r="1247" spans="1:22"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row>
    <row r="1248" spans="1:22"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row>
    <row r="1249" spans="1:22"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row>
    <row r="1250" spans="1:22"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row>
    <row r="1251" spans="1:22"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row>
    <row r="1252" spans="1:22"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row>
    <row r="1253" spans="1:22"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row>
    <row r="1254" spans="1:22"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row>
    <row r="1255" spans="1:22"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row>
    <row r="1256" spans="1:22"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row>
    <row r="1257" spans="1:22"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row>
    <row r="1258" spans="1:22"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row>
    <row r="1259" spans="1:22"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row>
    <row r="1260" spans="1:22"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row>
    <row r="1261" spans="1:22"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row>
    <row r="1262" spans="1:22"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row>
    <row r="1263" spans="1:22"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row>
    <row r="1264" spans="1:22"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row>
    <row r="1265" spans="1:22"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row>
    <row r="1266" spans="1:22"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row>
    <row r="1267" spans="1:22"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row>
    <row r="1268" spans="1:22"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row>
    <row r="1269" spans="1:22"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row>
    <row r="1270" spans="1:22"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row>
    <row r="1271" spans="1:22"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row>
    <row r="1272" spans="1:22"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row>
    <row r="1273" spans="1:22"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row>
    <row r="1274" spans="1:22"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row>
    <row r="1275" spans="1:22"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row>
    <row r="1276" spans="1:22"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row>
    <row r="1277" spans="1:22"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row>
    <row r="1278" spans="1:22"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row>
    <row r="1279" spans="1:22"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row>
    <row r="1280" spans="1:22"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row>
    <row r="1281" spans="1:22"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row>
    <row r="1282" spans="1:22"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row>
    <row r="1283" spans="1:22"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row>
    <row r="1284" spans="1:22"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row>
    <row r="1285" spans="1:22"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row>
    <row r="1286" spans="1:22"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row>
    <row r="1287" spans="1:22"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row>
    <row r="1288" spans="1:22"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row>
    <row r="1289" spans="1:22"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row>
    <row r="1290" spans="1:22"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row>
    <row r="1291" spans="1:22"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row>
    <row r="1292" spans="1:22"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row>
    <row r="1293" spans="1:22"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row>
    <row r="1294" spans="1:22"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row>
    <row r="1295" spans="1:22"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row>
    <row r="1296" spans="1:22"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row>
    <row r="1297" spans="1:22"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row>
    <row r="1298" spans="1:22"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row>
    <row r="1299" spans="1:22"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row>
    <row r="1300" spans="1:22"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row>
    <row r="1301" spans="1:22"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row>
    <row r="1302" spans="1:22"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row>
    <row r="1303" spans="1:22"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row>
    <row r="1304" spans="1:22"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row>
    <row r="1305" spans="1:22"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row>
    <row r="1306" spans="1:22"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row>
    <row r="1307" spans="1:22"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row>
    <row r="1308" spans="1:22"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row>
    <row r="1309" spans="1:22"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row>
    <row r="1310" spans="1:22"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row>
    <row r="1311" spans="1:22"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row>
    <row r="1312" spans="1:22"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row>
    <row r="1313" spans="1:22"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row>
    <row r="1314" spans="1:22"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row>
    <row r="1315" spans="1:22"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row>
    <row r="1316" spans="1:22"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row>
    <row r="1317" spans="1:22"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row>
    <row r="1318" spans="1:22"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row>
    <row r="1319" spans="1:22"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row>
    <row r="1320" spans="1:22"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row>
    <row r="1321" spans="1:22"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row>
    <row r="1322" spans="1:22"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row>
    <row r="1323" spans="1:22"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row>
    <row r="1324" spans="1:22"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row>
    <row r="1325" spans="1:22"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row>
    <row r="1326" spans="1:22"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row>
    <row r="1327" spans="1:22"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row>
    <row r="1328" spans="1:22"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row>
    <row r="1329" spans="1:22"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row>
    <row r="1330" spans="1:22"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row>
    <row r="1331" spans="1:22"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row>
    <row r="1332" spans="1:22"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row>
    <row r="1333" spans="1:22"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row>
    <row r="1334" spans="1:22"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row>
    <row r="1335" spans="1:22"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row>
    <row r="1336" spans="1:22"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row>
    <row r="1337" spans="1:22"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row>
    <row r="1338" spans="1:22"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row>
    <row r="1339" spans="1:22"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row>
    <row r="1340" spans="1:22"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row>
    <row r="1341" spans="1:22"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row>
    <row r="1342" spans="1:22"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row>
    <row r="1343" spans="1:22"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row>
    <row r="1344" spans="1:22"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row>
    <row r="1345" spans="1:22"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row>
    <row r="1346" spans="1:22"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row>
    <row r="1347" spans="1:22"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row>
    <row r="1348" spans="1:22"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row>
    <row r="1349" spans="1:22"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row>
    <row r="1350" spans="1:22"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row>
    <row r="1351" spans="1:22"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row>
    <row r="1352" spans="1:22"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row>
    <row r="1353" spans="1:22"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row>
    <row r="1354" spans="1:22"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row>
    <row r="1355" spans="1:22"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row>
    <row r="1356" spans="1:22"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row>
    <row r="1357" spans="1:22"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row>
    <row r="1358" spans="1:22"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row>
    <row r="1359" spans="1:22"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row>
    <row r="1360" spans="1:22"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row>
    <row r="1361" spans="1:22"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row>
    <row r="1362" spans="1:22"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row>
    <row r="1363" spans="1:22"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row>
    <row r="1364" spans="1:22"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row>
    <row r="1365" spans="1:22"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row>
    <row r="1366" spans="1:22"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row>
    <row r="1367" spans="1:22"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row>
    <row r="1368" spans="1:22"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row>
    <row r="1369" spans="1:22"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row>
    <row r="1370" spans="1:22"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row>
    <row r="1371" spans="1:22"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row>
    <row r="1372" spans="1:22"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row>
    <row r="1373" spans="1:22"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row>
    <row r="1374" spans="1:22"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row>
    <row r="1375" spans="1:22"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row>
    <row r="1376" spans="1:22"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row>
    <row r="1377" spans="1:22"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row>
    <row r="1378" spans="1:22"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row>
    <row r="1379" spans="1:22"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row>
    <row r="1380" spans="1:22"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row>
    <row r="1381" spans="1:22"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row>
    <row r="1382" spans="1:22"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row>
    <row r="1383" spans="1:22"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row>
    <row r="1384" spans="1:22"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row>
    <row r="1385" spans="1:22"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row>
    <row r="1386" spans="1:22"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row>
    <row r="1387" spans="1:22"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row>
    <row r="1388" spans="1:22"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row>
    <row r="1389" spans="1:22"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row>
    <row r="1390" spans="1:22"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row>
    <row r="1391" spans="1:22"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row>
    <row r="1392" spans="1:22"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row>
    <row r="1393" spans="1:22"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row>
    <row r="1394" spans="1:22"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row>
    <row r="1395" spans="1:22"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row>
    <row r="1396" spans="1:22"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row>
    <row r="1397" spans="1:22"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row>
    <row r="1398" spans="1:22"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row>
    <row r="1399" spans="1:22"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row>
    <row r="1400" spans="1:22"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row>
    <row r="1401" spans="1:22"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row>
    <row r="1402" spans="1:22"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row>
    <row r="1403" spans="1:22"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row>
    <row r="1404" spans="1:22"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row>
    <row r="1405" spans="1:22"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row>
    <row r="1406" spans="1:22"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row>
    <row r="1407" spans="1:22"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row>
    <row r="1408" spans="1:22"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row>
    <row r="1409" spans="1:22"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row>
    <row r="1410" spans="1:22"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row>
    <row r="1411" spans="1:22"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row>
    <row r="1412" spans="1:22"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row>
    <row r="1413" spans="1:22"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row>
    <row r="1414" spans="1:22"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row>
    <row r="1415" spans="1:22"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row>
    <row r="1416" spans="1:22"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row>
    <row r="1417" spans="1:22"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row>
    <row r="1418" spans="1:22"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row>
    <row r="1419" spans="1:22"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row>
    <row r="1420" spans="1:22"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row>
    <row r="1421" spans="1:22"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row>
    <row r="1422" spans="1:22"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row>
    <row r="1423" spans="1:22"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row>
    <row r="1424" spans="1:22"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row>
    <row r="1425" spans="1:22"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row>
    <row r="1426" spans="1:22"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row>
    <row r="1427" spans="1:22"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row>
    <row r="1428" spans="1:22"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row>
    <row r="1429" spans="1:22"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row>
    <row r="1430" spans="1:22"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row>
    <row r="1431" spans="1:22"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row>
    <row r="1432" spans="1:22"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row>
    <row r="1433" spans="1:22"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row>
    <row r="1434" spans="1:22"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row>
    <row r="1435" spans="1:22"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row>
    <row r="1436" spans="1:22"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row>
    <row r="1437" spans="1:22"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row>
    <row r="1438" spans="1:22"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row>
    <row r="1439" spans="1:22"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row>
    <row r="1440" spans="1:22"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row>
    <row r="1441" spans="1:22"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row>
    <row r="1442" spans="1:22"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row>
    <row r="1443" spans="1:22"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row>
    <row r="1444" spans="1:22"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row>
    <row r="1445" spans="1:22"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row>
    <row r="1446" spans="1:22"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row>
    <row r="1447" spans="1:22"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row>
    <row r="1448" spans="1:22"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row>
    <row r="1449" spans="1:22"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row>
    <row r="1450" spans="1:22"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row>
    <row r="1451" spans="1:22"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row>
    <row r="1452" spans="1:22"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row>
    <row r="1453" spans="1:22"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row>
    <row r="1454" spans="1:22"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row>
    <row r="1455" spans="1:22"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row>
    <row r="1456" spans="1:22"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row>
    <row r="1457" spans="1:22"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row>
    <row r="1458" spans="1:22"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row>
    <row r="1459" spans="1:22"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row>
    <row r="1460" spans="1:22"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row>
    <row r="1461" spans="1:22"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row>
    <row r="1462" spans="1:22"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row>
    <row r="1463" spans="1:22"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row>
    <row r="1464" spans="1:22"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row>
    <row r="1465" spans="1:22"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row>
    <row r="1466" spans="1:22"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row>
    <row r="1467" spans="1:22"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row>
    <row r="1468" spans="1:22"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row>
    <row r="1469" spans="1:22"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row>
    <row r="1470" spans="1:22"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row>
    <row r="1471" spans="1:22"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row>
    <row r="1472" spans="1:22"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row>
    <row r="1473" spans="1:22"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row>
    <row r="1474" spans="1:22"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row>
    <row r="1475" spans="1:22"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row>
    <row r="1476" spans="1:22"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row>
    <row r="1477" spans="1:22"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row>
    <row r="1478" spans="1:22"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row>
    <row r="1479" spans="1:22"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row>
    <row r="1480" spans="1:22"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row>
    <row r="1481" spans="1:22"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row>
    <row r="1482" spans="1:22"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row>
    <row r="1483" spans="1:22"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row>
    <row r="1484" spans="1:22"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row>
    <row r="1485" spans="1:22"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row>
    <row r="1486" spans="1:22"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row>
    <row r="1487" spans="1:22"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row>
    <row r="1488" spans="1:22"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row>
    <row r="1489" spans="1:22"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row>
    <row r="1490" spans="1:22"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row>
    <row r="1491" spans="1:22"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row>
    <row r="1492" spans="1:22"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row>
    <row r="1493" spans="1:22"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row>
    <row r="1494" spans="1:22"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row>
    <row r="1495" spans="1:22"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row>
    <row r="1496" spans="1:22"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row>
    <row r="1497" spans="1:22"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row>
    <row r="1498" spans="1:22"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row>
    <row r="1499" spans="1:22"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row>
    <row r="1500" spans="1:22"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row>
    <row r="1501" spans="1:22"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row>
    <row r="1502" spans="1:22"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row>
    <row r="1503" spans="1:22"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row>
    <row r="1504" spans="1:22"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row>
    <row r="1505" spans="1:22"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row>
    <row r="1506" spans="1:22"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row>
    <row r="1507" spans="1:22"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row>
    <row r="1508" spans="1:22"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row>
    <row r="1509" spans="1:22"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row>
    <row r="1510" spans="1:22"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row>
    <row r="1511" spans="1:22"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row>
    <row r="1512" spans="1:22"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row>
    <row r="1513" spans="1:22"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row>
    <row r="1514" spans="1:22"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row>
    <row r="1515" spans="1:22"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row>
    <row r="1516" spans="1:22"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row>
    <row r="1517" spans="1:22"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row>
    <row r="1518" spans="1:22"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row>
    <row r="1519" spans="1:22"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row>
    <row r="1520" spans="1:22"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row>
    <row r="1521" spans="1:22"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row>
    <row r="1522" spans="1:22"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row>
    <row r="1523" spans="1:22"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row>
    <row r="1524" spans="1:22"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row>
    <row r="1525" spans="1:22"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row>
    <row r="1526" spans="1:22"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row>
    <row r="1527" spans="1:22"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row>
    <row r="1528" spans="1:22"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row>
    <row r="1529" spans="1:22"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row>
    <row r="1530" spans="1:22"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row>
    <row r="1531" spans="1:22"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row>
    <row r="1532" spans="1:22"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row>
    <row r="1533" spans="1:22"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row>
    <row r="1534" spans="1:22"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row>
    <row r="1535" spans="1:22"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row>
    <row r="1536" spans="1:22"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row>
    <row r="1537" spans="1:22"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row>
    <row r="1538" spans="1:22"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row>
    <row r="1539" spans="1:22"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row>
    <row r="1540" spans="1:22"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row>
    <row r="1541" spans="1:22"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row>
    <row r="1542" spans="1:22"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row>
    <row r="1543" spans="1:22"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row>
    <row r="1544" spans="1:22"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row>
    <row r="1545" spans="1:22"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row>
    <row r="1546" spans="1:22"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row>
    <row r="1547" spans="1:22"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row>
    <row r="1548" spans="1:22"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row>
    <row r="1549" spans="1:22"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row>
    <row r="1550" spans="1:22"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row>
    <row r="1551" spans="1:22"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row>
    <row r="1552" spans="1:22"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row>
    <row r="1553" spans="1:22"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row>
    <row r="1554" spans="1:22"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row>
    <row r="1555" spans="1:22"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row>
    <row r="1556" spans="1:22"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row>
    <row r="1557" spans="1:22"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row>
    <row r="1558" spans="1:22"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row>
    <row r="1559" spans="1:22"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row>
    <row r="1560" spans="1:22"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row>
    <row r="1561" spans="1:22"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row>
    <row r="1562" spans="1:22"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row>
    <row r="1563" spans="1:22"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row>
    <row r="1564" spans="1:22"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row>
    <row r="1565" spans="1:22"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row>
    <row r="1566" spans="1:22"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row>
    <row r="1567" spans="1:22"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row>
    <row r="1568" spans="1:22"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row>
    <row r="1569" spans="1:22"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row>
    <row r="1570" spans="1:22"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row>
    <row r="1571" spans="1:22"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row>
    <row r="1572" spans="1:22"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row>
    <row r="1573" spans="1:22"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row>
    <row r="1574" spans="1:22"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row>
    <row r="1575" spans="1:22"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row>
    <row r="1576" spans="1:22"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row>
    <row r="1577" spans="1:22"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row>
    <row r="1578" spans="1:22"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row>
    <row r="1579" spans="1:22"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row>
    <row r="1580" spans="1:22"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row>
    <row r="1581" spans="1:22"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row>
    <row r="1582" spans="1:22"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row>
    <row r="1583" spans="1:22"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row>
    <row r="1584" spans="1:22"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row>
    <row r="1585" spans="1:22"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row>
    <row r="1586" spans="1:22"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row>
    <row r="1587" spans="1:22"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row>
    <row r="1588" spans="1:22"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row>
    <row r="1589" spans="1:22"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row>
    <row r="1590" spans="1:22"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row>
    <row r="1591" spans="1:22"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row>
    <row r="1592" spans="1:22"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row>
    <row r="1593" spans="1:22"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row>
    <row r="1594" spans="1:22"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row>
    <row r="1595" spans="1:22"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row>
    <row r="1596" spans="1:22"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row>
    <row r="1597" spans="1:22"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row>
    <row r="1598" spans="1:22"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row>
    <row r="1599" spans="1:22"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row>
    <row r="1600" spans="1:22"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row>
    <row r="1601" spans="1:22"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row>
    <row r="1602" spans="1:22"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row>
    <row r="1603" spans="1:22"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row>
    <row r="1604" spans="1:22"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row>
    <row r="1605" spans="1:22"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row>
    <row r="1606" spans="1:22"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row>
    <row r="1607" spans="1:22"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row>
    <row r="1608" spans="1:22"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row>
    <row r="1609" spans="1:22"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row>
    <row r="1610" spans="1:22"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row>
    <row r="1611" spans="1:22"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row>
    <row r="1612" spans="1:22"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row>
    <row r="1613" spans="1:22"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row>
    <row r="1614" spans="1:22"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row>
    <row r="1615" spans="1:22"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row>
    <row r="1616" spans="1:22"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row>
    <row r="1617" spans="1:22"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row>
    <row r="1618" spans="1:22"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row>
    <row r="1619" spans="1:22"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row>
    <row r="1620" spans="1:22"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row>
    <row r="1621" spans="1:22"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row>
    <row r="1622" spans="1:22"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row>
    <row r="1623" spans="1:22"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row>
    <row r="1624" spans="1:22"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row>
    <row r="1625" spans="1:22"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row>
    <row r="1626" spans="1:22"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row>
    <row r="1627" spans="1:22"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row>
    <row r="1628" spans="1:22"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row>
    <row r="1629" spans="1:22"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row>
    <row r="1630" spans="1:22"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row>
    <row r="1631" spans="1:22"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row>
    <row r="1632" spans="1:22"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row>
    <row r="1633" spans="1:22"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row>
    <row r="1634" spans="1:22"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row>
    <row r="1635" spans="1:22"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row>
    <row r="1636" spans="1:22"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row>
    <row r="1637" spans="1:22"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row>
    <row r="1638" spans="1:22"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row>
    <row r="1639" spans="1:22"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row>
    <row r="1640" spans="1:22"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row>
    <row r="1641" spans="1:22"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row>
    <row r="1642" spans="1:22"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row>
    <row r="1643" spans="1:22"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row>
    <row r="1644" spans="1:22"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row>
    <row r="1645" spans="1:22"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row>
    <row r="1646" spans="1:22"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row>
    <row r="1647" spans="1:22"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row>
    <row r="1648" spans="1:22"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row>
    <row r="1649" spans="1:22"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row>
    <row r="1650" spans="1:22"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row>
    <row r="1651" spans="1:22"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row>
    <row r="1652" spans="1:22"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row>
    <row r="1653" spans="1:22"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row>
    <row r="1654" spans="1:22"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row>
    <row r="1655" spans="1:22"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row>
    <row r="1656" spans="1:22"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row>
    <row r="1657" spans="1:22"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row>
    <row r="1658" spans="1:22"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row>
    <row r="1659" spans="1:22"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row>
    <row r="1660" spans="1:22"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row>
    <row r="1661" spans="1:22"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row>
    <row r="1662" spans="1:22"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row>
    <row r="1663" spans="1:22"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row>
    <row r="1664" spans="1:22"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row>
    <row r="1665" spans="1:22"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row>
    <row r="1666" spans="1:22"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row>
    <row r="1667" spans="1:22"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row>
    <row r="1668" spans="1:22"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row>
    <row r="1669" spans="1:22"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row>
    <row r="1670" spans="1:22"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row>
    <row r="1671" spans="1:22"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row>
    <row r="1672" spans="1:22"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row>
    <row r="1673" spans="1:22"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row>
    <row r="1674" spans="1:22"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row>
    <row r="1675" spans="1:22"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row>
    <row r="1676" spans="1:22"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row>
    <row r="1677" spans="1:22"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row>
    <row r="1678" spans="1:22"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row>
    <row r="1679" spans="1:22"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row>
    <row r="1680" spans="1:22"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row>
    <row r="1681" spans="1:22"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row>
    <row r="1682" spans="1:22"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row>
    <row r="1683" spans="1:22"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row>
    <row r="1684" spans="1:22"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row>
    <row r="1685" spans="1:22"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row>
    <row r="1686" spans="1:22"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row>
    <row r="1687" spans="1:22"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row>
    <row r="1688" spans="1:22"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row>
    <row r="1689" spans="1:22"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row>
    <row r="1690" spans="1:22"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row>
    <row r="1691" spans="1:22"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row>
    <row r="1692" spans="1:22"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row>
    <row r="1693" spans="1:22"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row>
    <row r="1694" spans="1:22"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row>
    <row r="1695" spans="1:22"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row>
    <row r="1696" spans="1:22"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row>
    <row r="1697" spans="1:22"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row>
    <row r="1698" spans="1:22"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row>
    <row r="1699" spans="1:22"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row>
    <row r="1700" spans="1:22"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row>
    <row r="1701" spans="1:22"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row>
    <row r="1702" spans="1:22"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row>
    <row r="1703" spans="1:22"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row>
    <row r="1704" spans="1:22"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row>
    <row r="1705" spans="1:22"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row>
    <row r="1706" spans="1:22"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row>
    <row r="1707" spans="1:22"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row>
    <row r="1708" spans="1:22"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row>
    <row r="1709" spans="1:22"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row>
    <row r="1710" spans="1:22"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row>
    <row r="1711" spans="1:22"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row>
    <row r="1712" spans="1:22"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row>
    <row r="1713" spans="1:22"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row>
    <row r="1714" spans="1:22"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row>
    <row r="1715" spans="1:22"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row>
    <row r="1716" spans="1:22"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row>
    <row r="1717" spans="1:22"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row>
    <row r="1718" spans="1:22"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row>
    <row r="1719" spans="1:22"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row>
    <row r="1720" spans="1:22"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row>
    <row r="1721" spans="1:22"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row>
    <row r="1722" spans="1:22"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row>
    <row r="1723" spans="1:22"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row>
    <row r="1724" spans="1:22"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row>
    <row r="1725" spans="1:22"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row>
    <row r="1726" spans="1:22"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row>
    <row r="1727" spans="1:22"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row>
    <row r="1728" spans="1:22"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row>
    <row r="1729" spans="1:22"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row>
    <row r="1730" spans="1:22"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row>
    <row r="1731" spans="1:22"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row>
    <row r="1732" spans="1:22"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row>
    <row r="1733" spans="1:22"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row>
    <row r="1734" spans="1:22"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row>
    <row r="1735" spans="1:22"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row>
    <row r="1736" spans="1:22"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row>
    <row r="1737" spans="1:22"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row>
    <row r="1738" spans="1:22"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row>
    <row r="1739" spans="1:22"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row>
    <row r="1740" spans="1:22"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row>
    <row r="1741" spans="1:22"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row>
    <row r="1742" spans="1:22"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row>
    <row r="1743" spans="1:22"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row>
    <row r="1744" spans="1:22"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row>
    <row r="1745" spans="1:22"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row>
    <row r="1746" spans="1:22"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row>
    <row r="1747" spans="1:22"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row>
    <row r="1748" spans="1:22"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row>
    <row r="1749" spans="1:22"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row>
    <row r="1750" spans="1:22"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row>
    <row r="1751" spans="1:22"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row>
    <row r="1752" spans="1:22"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row>
    <row r="1753" spans="1:22"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row>
    <row r="1754" spans="1:22"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row>
    <row r="1755" spans="1:22"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row>
    <row r="1756" spans="1:22"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row>
    <row r="1757" spans="1:22"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row>
    <row r="1758" spans="1:22"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row>
    <row r="1759" spans="1:22"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row>
    <row r="1760" spans="1:22"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row>
    <row r="1761" spans="1:22"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row>
    <row r="1762" spans="1:22"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row>
    <row r="1763" spans="1:22"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row>
    <row r="1764" spans="1:22"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row>
    <row r="1765" spans="1:22"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row>
    <row r="1766" spans="1:22"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row>
    <row r="1767" spans="1:22"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row>
    <row r="1768" spans="1:22"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row>
    <row r="1769" spans="1:22"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row>
    <row r="1770" spans="1:22"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row>
    <row r="1771" spans="1:22"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row>
    <row r="1772" spans="1:22"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row>
    <row r="1773" spans="1:22"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row>
    <row r="1774" spans="1:22"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row>
    <row r="1775" spans="1:22"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row>
    <row r="1776" spans="1:22"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row>
    <row r="1777" spans="1:22"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row>
    <row r="1778" spans="1:22"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row>
    <row r="1779" spans="1:22"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row>
    <row r="1780" spans="1:22"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row>
    <row r="1781" spans="1:22"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row>
    <row r="1782" spans="1:22"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row>
    <row r="1783" spans="1:22"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row>
    <row r="1784" spans="1:22"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row>
    <row r="1785" spans="1:22"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row>
    <row r="1786" spans="1:22"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row>
    <row r="1787" spans="1:22"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row>
    <row r="1788" spans="1:22"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row>
    <row r="1789" spans="1:22"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row>
    <row r="1790" spans="1:22"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row>
    <row r="1791" spans="1:22"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row>
    <row r="1792" spans="1:22"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row>
    <row r="1793" spans="1:22"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row>
    <row r="1794" spans="1:22"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row>
    <row r="1795" spans="1:22"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row>
    <row r="1796" spans="1:22"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row>
    <row r="1797" spans="1:22"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row>
    <row r="1798" spans="1:22"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row>
    <row r="1799" spans="1:22"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row>
    <row r="1800" spans="1:22"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row>
    <row r="1801" spans="1:22"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row>
    <row r="1802" spans="1:22"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row>
    <row r="1803" spans="1:22"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row>
    <row r="1804" spans="1:22"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row>
    <row r="1805" spans="1:22"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row>
    <row r="1806" spans="1:22"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row>
    <row r="1807" spans="1:22"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row>
    <row r="1808" spans="1:22"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row>
    <row r="1809" spans="1:22"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row>
    <row r="1810" spans="1:22"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row>
    <row r="1811" spans="1:22"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row>
    <row r="1812" spans="1:22"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row>
    <row r="1813" spans="1:22"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row>
    <row r="1814" spans="1:22"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row>
    <row r="1815" spans="1:22"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row>
    <row r="1816" spans="1:22"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row>
    <row r="1817" spans="1:22"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row>
    <row r="1818" spans="1:22"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row>
    <row r="1819" spans="1:22"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row>
    <row r="1820" spans="1:22"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row>
    <row r="1821" spans="1:22"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row>
    <row r="1822" spans="1:22"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row>
    <row r="1823" spans="1:22"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row>
    <row r="1824" spans="1:22"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row>
    <row r="1825" spans="1:22"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row>
    <row r="1826" spans="1:22"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row>
    <row r="1827" spans="1:22"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row>
    <row r="1828" spans="1:22"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row>
    <row r="1829" spans="1:22"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row>
    <row r="1830" spans="1:22"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row>
    <row r="1831" spans="1:22"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row>
    <row r="1832" spans="1:22"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row>
    <row r="1833" spans="1:22"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row>
    <row r="1834" spans="1:22"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row>
    <row r="1835" spans="1:22"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row>
    <row r="1836" spans="1:22"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row>
    <row r="1837" spans="1:22"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row>
    <row r="1838" spans="1:22"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row>
    <row r="1839" spans="1:22"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row>
    <row r="1840" spans="1:22"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row>
    <row r="1841" spans="1:22"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row>
    <row r="1842" spans="1:22"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row>
    <row r="1843" spans="1:22"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row>
    <row r="1844" spans="1:22"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row>
    <row r="1845" spans="1:22"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row>
    <row r="1846" spans="1:22"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row>
    <row r="1847" spans="1:22"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row>
    <row r="1848" spans="1:22"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row>
    <row r="1849" spans="1:22"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row>
    <row r="1850" spans="1:22"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row>
    <row r="1851" spans="1:22"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row>
    <row r="1852" spans="1:22"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row>
    <row r="1853" spans="1:22"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row>
    <row r="1854" spans="1:22"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row>
    <row r="1855" spans="1:22"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row>
    <row r="1856" spans="1:22"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row>
    <row r="1857" spans="1:22"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row>
    <row r="1858" spans="1:22"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row>
    <row r="1859" spans="1:22"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row>
    <row r="1860" spans="1:22"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row>
    <row r="1861" spans="1:22"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row>
    <row r="1862" spans="1:22"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row>
    <row r="1863" spans="1:22"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row>
    <row r="1864" spans="1:22"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row>
    <row r="1865" spans="1:22"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row>
    <row r="1866" spans="1:22"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row>
    <row r="1867" spans="1:22"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row>
    <row r="1868" spans="1:22"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row>
    <row r="1869" spans="1:22"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row>
    <row r="1870" spans="1:22"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row>
    <row r="1871" spans="1:22"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row>
    <row r="1872" spans="1:22"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row>
    <row r="1873" spans="1:22"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row>
    <row r="1874" spans="1:22"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row>
    <row r="1875" spans="1:22"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row>
    <row r="1876" spans="1:22"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row>
    <row r="1877" spans="1:22"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row>
    <row r="1878" spans="1:22"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row>
    <row r="1879" spans="1:22"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row>
    <row r="1880" spans="1:22"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row>
    <row r="1881" spans="1:22"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row>
    <row r="1882" spans="1:22"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row>
    <row r="1883" spans="1:22"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row>
    <row r="1884" spans="1:22"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row>
    <row r="1885" spans="1:22"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row>
    <row r="1886" spans="1:22"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row>
    <row r="1887" spans="1:22"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row>
    <row r="1888" spans="1:22"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row>
    <row r="1889" spans="1:22"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row>
    <row r="1890" spans="1:22"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row>
    <row r="1891" spans="1:22"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row>
    <row r="1892" spans="1:22"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row>
    <row r="1893" spans="1:22"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row>
    <row r="1894" spans="1:22"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row>
    <row r="1895" spans="1:22"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row>
    <row r="1896" spans="1:22"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row>
    <row r="1897" spans="1:22"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row>
    <row r="1898" spans="1:22"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row>
    <row r="1899" spans="1:22"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row>
    <row r="1900" spans="1:22"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row>
    <row r="1901" spans="1:22"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row>
    <row r="1902" spans="1:22"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row>
    <row r="1903" spans="1:22"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row>
    <row r="1904" spans="1:22"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row>
    <row r="1905" spans="1:22"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row>
    <row r="1906" spans="1:22"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row>
    <row r="1907" spans="1:22"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row>
    <row r="1908" spans="1:22"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row>
    <row r="1909" spans="1:22"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row>
    <row r="1910" spans="1:22"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row>
    <row r="1911" spans="1:22"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row>
    <row r="1912" spans="1:22"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row>
    <row r="1913" spans="1:22"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row>
    <row r="1914" spans="1:22"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row>
    <row r="1915" spans="1:22"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row>
    <row r="1916" spans="1:22"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row>
    <row r="1917" spans="1:22"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row>
    <row r="1918" spans="1:22"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row>
    <row r="1919" spans="1:22"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row>
    <row r="1920" spans="1:22"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row>
    <row r="1921" spans="1:22"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row>
    <row r="1922" spans="1:22"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row>
    <row r="1923" spans="1:22"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row>
    <row r="1924" spans="1:22"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row>
    <row r="1925" spans="1:22"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row>
    <row r="1926" spans="1:22"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row>
    <row r="1927" spans="1:22"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row>
    <row r="1928" spans="1:22"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row>
    <row r="1929" spans="1:22"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row>
    <row r="1930" spans="1:22"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row>
    <row r="1931" spans="1:22"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row>
    <row r="1932" spans="1:22"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row>
    <row r="1933" spans="1:22"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row>
    <row r="1934" spans="1:22"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row>
    <row r="1935" spans="1:22"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row>
    <row r="1936" spans="1:22"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row>
    <row r="1937" spans="1:22"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row>
    <row r="1938" spans="1:22"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row>
    <row r="1939" spans="1:22"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row>
    <row r="1940" spans="1:22"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row>
    <row r="1941" spans="1:22"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row>
    <row r="1942" spans="1:22"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row>
    <row r="1943" spans="1:22"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row>
    <row r="1944" spans="1:22"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row>
    <row r="1945" spans="1:22"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row>
    <row r="1946" spans="1:22"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row>
    <row r="1947" spans="1:22"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row>
    <row r="1948" spans="1:22"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row>
    <row r="1949" spans="1:22"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row>
    <row r="1950" spans="1:22"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row>
    <row r="1951" spans="1:22"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row>
    <row r="1952" spans="1:22"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row>
    <row r="1953" spans="1:22"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row>
    <row r="1954" spans="1:22"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row>
    <row r="1955" spans="1:22"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row>
    <row r="1956" spans="1:22"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row>
    <row r="1957" spans="1:22"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row>
    <row r="1958" spans="1:22"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row>
    <row r="1959" spans="1:22"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row>
    <row r="1960" spans="1:22"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row>
    <row r="1961" spans="1:22"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row>
    <row r="1962" spans="1:22"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row>
    <row r="1963" spans="1:22"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row>
    <row r="1964" spans="1:22"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row>
    <row r="1965" spans="1:22"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row>
    <row r="1966" spans="1:22"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row>
    <row r="1967" spans="1:22"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row>
    <row r="1968" spans="1:22"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row>
    <row r="1969" spans="1:22"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row>
    <row r="1970" spans="1:22"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row>
    <row r="1971" spans="1:22"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row>
    <row r="1972" spans="1:22"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row>
    <row r="1973" spans="1:22"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row>
    <row r="1974" spans="1:22"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row>
    <row r="1975" spans="1:22"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row>
    <row r="1976" spans="1:22"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row>
    <row r="1977" spans="1:22"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row>
    <row r="1978" spans="1:22"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row>
    <row r="1979" spans="1:22"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row>
    <row r="1980" spans="1:22"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row>
    <row r="1981" spans="1:22"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row>
    <row r="1982" spans="1:22"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row>
    <row r="1983" spans="1:22"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row>
    <row r="1984" spans="1:22"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row>
    <row r="1985" spans="1:22"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row>
    <row r="1986" spans="1:22"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row>
    <row r="1987" spans="1:22"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row>
    <row r="1988" spans="1:22"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row>
    <row r="1989" spans="1:22"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row>
    <row r="1990" spans="1:22"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row>
    <row r="1991" spans="1:22"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row>
    <row r="1992" spans="1:22"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row>
    <row r="1993" spans="1:22"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row>
    <row r="1994" spans="1:22"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row>
    <row r="1995" spans="1:22"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row>
    <row r="1996" spans="1:22"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row>
    <row r="1997" spans="1:22"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row>
    <row r="1998" spans="1:22"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row>
    <row r="1999" spans="1:22"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row>
    <row r="2000" spans="1:22"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row>
    <row r="2001" spans="1:22"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row>
    <row r="2002" spans="1:22"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row>
    <row r="2003" spans="1:22"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row>
    <row r="2004" spans="1:22"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row>
    <row r="2005" spans="1:22"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row>
    <row r="2006" spans="1:22"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row>
    <row r="2007" spans="1:22"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row>
    <row r="2008" spans="1:22"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row>
    <row r="2009" spans="1:22"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row>
    <row r="2010" spans="1:22"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row>
    <row r="2011" spans="1:22"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row>
    <row r="2012" spans="1:22"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row>
    <row r="2013" spans="1:22"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row>
    <row r="2014" spans="1:22"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row>
    <row r="2015" spans="1:22"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row>
    <row r="2016" spans="1:22"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row>
    <row r="2017" spans="1:22"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row>
    <row r="2018" spans="1:22"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row>
    <row r="2019" spans="1:22"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row>
    <row r="2020" spans="1:22"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row>
    <row r="2021" spans="1:22"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row>
    <row r="2022" spans="1:22"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row>
    <row r="2023" spans="1:22"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row>
    <row r="2024" spans="1:22"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row>
    <row r="2025" spans="1:22"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row>
    <row r="2026" spans="1:22"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row>
    <row r="2027" spans="1:22"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row>
    <row r="2028" spans="1:22"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row>
    <row r="2029" spans="1:22"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row>
    <row r="2030" spans="1:22"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row>
    <row r="2031" spans="1:22"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row>
    <row r="2032" spans="1:22"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row>
    <row r="2033" spans="1:22"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row>
    <row r="2034" spans="1:22"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row>
    <row r="2035" spans="1:22"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row>
    <row r="2036" spans="1:22"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row>
    <row r="2037" spans="1:22"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row>
    <row r="2038" spans="1:22"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row>
    <row r="2039" spans="1:22"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row>
    <row r="2040" spans="1:22"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row>
    <row r="2041" spans="1:22"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row>
    <row r="2042" spans="1:22"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row>
    <row r="2043" spans="1:22"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row>
    <row r="2044" spans="1:22"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row>
    <row r="2045" spans="1:22"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row>
    <row r="2046" spans="1:22"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row>
    <row r="2047" spans="1:22"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row>
    <row r="2048" spans="1:22"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row>
    <row r="2049" spans="1:22"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row>
    <row r="2050" spans="1:22"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row>
    <row r="2051" spans="1:22"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row>
    <row r="2052" spans="1:22"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row>
    <row r="2053" spans="1:22"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row>
    <row r="2054" spans="1:22"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row>
    <row r="2055" spans="1:22"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row>
    <row r="2056" spans="1:22"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row>
    <row r="2057" spans="1:22"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row>
    <row r="2058" spans="1:22"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row>
    <row r="2059" spans="1:22"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row>
    <row r="2060" spans="1:22"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row>
    <row r="2061" spans="1:22"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row>
    <row r="2062" spans="1:22"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row>
    <row r="2063" spans="1:22"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row>
    <row r="2064" spans="1:22"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row>
    <row r="2065" spans="1:22"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row>
    <row r="2066" spans="1:22"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row>
    <row r="2067" spans="1:22"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row>
    <row r="2068" spans="1:22"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row>
    <row r="2069" spans="1:22"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row>
    <row r="2070" spans="1:22"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row>
    <row r="2071" spans="1:22"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row>
    <row r="2072" spans="1:22"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row>
    <row r="2073" spans="1:22"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row>
    <row r="2074" spans="1:22"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row>
    <row r="2075" spans="1:22"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row>
    <row r="2076" spans="1:22"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row>
    <row r="2077" spans="1:22"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row>
    <row r="2078" spans="1:22"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row>
    <row r="2079" spans="1:22"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row>
    <row r="2080" spans="1:22"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row>
    <row r="2081" spans="1:22"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row>
    <row r="2082" spans="1:22"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row>
    <row r="2083" spans="1:22"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row>
    <row r="2084" spans="1:22"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row>
    <row r="2085" spans="1:22"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row>
    <row r="2086" spans="1:22"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row>
    <row r="2087" spans="1:22"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row>
    <row r="2088" spans="1:22"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row>
    <row r="2089" spans="1:22"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row>
    <row r="2090" spans="1:22"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row>
    <row r="2091" spans="1:22"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row>
    <row r="2092" spans="1:22"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row>
    <row r="2093" spans="1:22"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row>
    <row r="2094" spans="1:22"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row>
    <row r="2095" spans="1:22"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row>
    <row r="2096" spans="1:22"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row>
    <row r="2097" spans="1:22"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row>
    <row r="2098" spans="1:22"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row>
    <row r="2099" spans="1:22"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row>
    <row r="2100" spans="1:22"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row>
    <row r="2101" spans="1:22"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row>
    <row r="2102" spans="1:22"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row>
    <row r="2103" spans="1:22"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row>
    <row r="2104" spans="1:22"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row>
    <row r="2105" spans="1:22"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row>
    <row r="2106" spans="1:22"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row>
    <row r="2107" spans="1:22"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row>
    <row r="2108" spans="1:22"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row>
    <row r="2109" spans="1:22"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row>
    <row r="2110" spans="1:22"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row>
    <row r="2111" spans="1:22"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row>
    <row r="2112" spans="1:22"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row>
    <row r="2113" spans="1:22"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row>
    <row r="2114" spans="1:22"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row>
    <row r="2115" spans="1:22"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row>
    <row r="2116" spans="1:22"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row>
    <row r="2117" spans="1:22"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row>
    <row r="2118" spans="1:22"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row>
    <row r="2119" spans="1:22"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row>
    <row r="2120" spans="1:22"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row>
    <row r="2121" spans="1:22"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row>
    <row r="2122" spans="1:22"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row>
    <row r="2123" spans="1:22"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row>
    <row r="2124" spans="1:22"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row>
    <row r="2125" spans="1:22"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row>
    <row r="2126" spans="1:22"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row>
    <row r="2127" spans="1:22"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row>
    <row r="2128" spans="1:22"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row>
    <row r="2129" spans="1:22"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row>
    <row r="2130" spans="1:22"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row>
    <row r="2131" spans="1:22"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row>
    <row r="2132" spans="1:22"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row>
    <row r="2133" spans="1:22"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row>
    <row r="2134" spans="1:22"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row>
    <row r="2135" spans="1:22"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row>
    <row r="2136" spans="1:22"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row>
    <row r="2137" spans="1:22"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row>
    <row r="2138" spans="1:22"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row>
    <row r="2139" spans="1:22"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row>
    <row r="2140" spans="1:22"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row>
    <row r="2141" spans="1:22"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row>
    <row r="2142" spans="1:22"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row>
    <row r="2143" spans="1:22"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row>
    <row r="2144" spans="1:22"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row>
    <row r="2145" spans="1:22"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row>
    <row r="2146" spans="1:22"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row>
    <row r="2147" spans="1:22"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row>
    <row r="2148" spans="1:22"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row>
    <row r="2149" spans="1:22"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row>
    <row r="2150" spans="1:22"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row>
    <row r="2151" spans="1:22"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row>
    <row r="2152" spans="1:22"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row>
    <row r="2153" spans="1:22"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row>
    <row r="2154" spans="1:22"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row>
    <row r="2155" spans="1:22"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row>
    <row r="2156" spans="1:22"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row>
    <row r="2157" spans="1:22"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row>
    <row r="2158" spans="1:22"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row>
    <row r="2159" spans="1:22"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row>
    <row r="2160" spans="1:22"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row>
    <row r="2161" spans="1:22"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row>
    <row r="2162" spans="1:22"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row>
    <row r="2163" spans="1:22"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row>
    <row r="2164" spans="1:22"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row>
    <row r="2165" spans="1:22"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row>
    <row r="2166" spans="1:22"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row>
    <row r="2167" spans="1:22"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row>
    <row r="2168" spans="1:22"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row>
    <row r="2169" spans="1:22"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row>
    <row r="2170" spans="1:22"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row>
    <row r="2171" spans="1:22"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row>
    <row r="2172" spans="1:22"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row>
    <row r="2173" spans="1:22"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row>
    <row r="2174" spans="1:22"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row>
    <row r="2175" spans="1:22"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row>
    <row r="2176" spans="1:22"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row>
    <row r="2177" spans="1:22"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row>
    <row r="2178" spans="1:22"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row>
    <row r="2179" spans="1:22"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row>
    <row r="2180" spans="1:22"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row>
    <row r="2181" spans="1:22"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row>
    <row r="2182" spans="1:22"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row>
    <row r="2183" spans="1:22"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row>
    <row r="2184" spans="1:22"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row>
    <row r="2185" spans="1:22"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row>
    <row r="2186" spans="1:22"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row>
    <row r="2187" spans="1:22"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row>
    <row r="2188" spans="1:22"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row>
    <row r="2189" spans="1:22"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row>
    <row r="2190" spans="1:22"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row>
    <row r="2191" spans="1:22"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row>
    <row r="2192" spans="1:22"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row>
    <row r="2193" spans="1:22"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row>
    <row r="2194" spans="1:22"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row>
    <row r="2195" spans="1:22"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row>
    <row r="2196" spans="1:22"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row>
    <row r="2197" spans="1:22"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row>
    <row r="2198" spans="1:22"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row>
    <row r="2199" spans="1:22"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row>
    <row r="2200" spans="1:22"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row>
    <row r="2201" spans="1:22"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row>
    <row r="2202" spans="1:22"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row>
    <row r="2203" spans="1:22"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row>
    <row r="2204" spans="1:22"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row>
    <row r="2205" spans="1:22"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row>
    <row r="2206" spans="1:22"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row>
    <row r="2207" spans="1:22"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row>
    <row r="2208" spans="1:22"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row>
    <row r="2209" spans="1:22"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row>
    <row r="2210" spans="1:22"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row>
    <row r="2211" spans="1:22"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row>
    <row r="2212" spans="1:22"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row>
    <row r="2213" spans="1:22"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row>
    <row r="2214" spans="1:22"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row>
    <row r="2215" spans="1:22"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row>
    <row r="2216" spans="1:22"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row>
    <row r="2217" spans="1:22"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row>
    <row r="2218" spans="1:22"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row>
    <row r="2219" spans="1:22"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row>
    <row r="2220" spans="1:22"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row>
    <row r="2221" spans="1:22"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row>
    <row r="2222" spans="1:22"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row>
    <row r="2223" spans="1:22"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row>
    <row r="2224" spans="1:22"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row>
    <row r="2225" spans="1:22"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row>
    <row r="2226" spans="1:22"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row>
    <row r="2227" spans="1:22"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row>
    <row r="2228" spans="1:22"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row>
    <row r="2229" spans="1:22"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row>
    <row r="2230" spans="1:22"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row>
    <row r="2231" spans="1:22"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row>
    <row r="2232" spans="1:22"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row>
    <row r="2233" spans="1:22"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row>
    <row r="2234" spans="1:22"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row>
    <row r="2235" spans="1:22"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row>
    <row r="2236" spans="1:22"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row>
    <row r="2237" spans="1:22"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row>
    <row r="2238" spans="1:22"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row>
    <row r="2239" spans="1:22"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row>
    <row r="2240" spans="1:22"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row>
    <row r="2241" spans="1:22"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row>
    <row r="2242" spans="1:22"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row>
    <row r="2243" spans="1:22"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row>
    <row r="2244" spans="1:22"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row>
    <row r="2245" spans="1:22"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row>
    <row r="2246" spans="1:22"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row>
    <row r="2247" spans="1:22"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row>
    <row r="2248" spans="1:22"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row>
    <row r="2249" spans="1:22"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row>
    <row r="2250" spans="1:22"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row>
    <row r="2251" spans="1:22"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row>
    <row r="2252" spans="1:22"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row>
    <row r="2253" spans="1:22"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row>
    <row r="2254" spans="1:22"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row>
    <row r="2255" spans="1:22"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row>
    <row r="2256" spans="1:22"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row>
    <row r="2257" spans="1:22"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row>
    <row r="2258" spans="1:22"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row>
    <row r="2259" spans="1:22"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row>
    <row r="2260" spans="1:22"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row>
    <row r="2261" spans="1:22"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row>
    <row r="2262" spans="1:22"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row>
    <row r="2263" spans="1:22"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row>
    <row r="2264" spans="1:22"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row>
    <row r="2265" spans="1:22"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row>
    <row r="2266" spans="1:22"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row>
    <row r="2267" spans="1:22"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row>
    <row r="2268" spans="1:22"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row>
    <row r="2269" spans="1:22"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row>
    <row r="2270" spans="1:22"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row>
    <row r="2271" spans="1:22"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row>
    <row r="2272" spans="1:22"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row>
    <row r="2273" spans="1:22"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row>
    <row r="2274" spans="1:22"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row>
    <row r="2275" spans="1:22"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row>
    <row r="2276" spans="1:22"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row>
    <row r="2277" spans="1:22"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row>
    <row r="2278" spans="1:22"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row>
    <row r="2279" spans="1:22"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row>
    <row r="2280" spans="1:22"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row>
    <row r="2281" spans="1:22"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row>
    <row r="2282" spans="1:22"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row>
    <row r="2283" spans="1:22"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row>
    <row r="2284" spans="1:22"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row>
    <row r="2285" spans="1:22"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row>
    <row r="2286" spans="1:22"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row>
    <row r="2287" spans="1:22"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row>
    <row r="2288" spans="1:22"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row>
    <row r="2289" spans="1:22"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row>
    <row r="2290" spans="1:22"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row>
    <row r="2291" spans="1:22"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row>
    <row r="2292" spans="1:22"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row>
    <row r="2293" spans="1:22"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row>
    <row r="2294" spans="1:22"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row>
    <row r="2295" spans="1:22"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row>
    <row r="2296" spans="1:22"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row>
    <row r="2297" spans="1:22"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row>
    <row r="2298" spans="1:22"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row>
    <row r="2299" spans="1:22"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row>
    <row r="2300" spans="1:22"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row>
    <row r="2301" spans="1:22"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row>
    <row r="2302" spans="1:22"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row>
    <row r="2303" spans="1:22"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row>
    <row r="2304" spans="1:22"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row>
    <row r="2305" spans="1:22"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row>
    <row r="2306" spans="1:22"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row>
    <row r="2307" spans="1:22"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row>
    <row r="2308" spans="1:22"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row>
    <row r="2309" spans="1:22"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row>
    <row r="2310" spans="1:22"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row>
    <row r="2311" spans="1:22"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row>
    <row r="2312" spans="1:22"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row>
    <row r="2313" spans="1:22"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row>
    <row r="2314" spans="1:22"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row>
    <row r="2315" spans="1:22"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row>
    <row r="2316" spans="1:22"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row>
    <row r="2317" spans="1:22"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row>
    <row r="2318" spans="1:22"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row>
    <row r="2319" spans="1:22"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row>
    <row r="2320" spans="1:22"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row>
    <row r="2321" spans="1:22"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row>
    <row r="2322" spans="1:22"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row>
    <row r="2323" spans="1:22"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row>
    <row r="2324" spans="1:22"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row>
    <row r="2325" spans="1:22"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row>
    <row r="2326" spans="1:22"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row>
    <row r="2327" spans="1:22"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row>
    <row r="2328" spans="1:22"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row>
    <row r="2329" spans="1:22"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row>
    <row r="2330" spans="1:22"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row>
    <row r="2331" spans="1:22"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row>
    <row r="2332" spans="1:22"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row>
    <row r="2333" spans="1:22"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row>
    <row r="2334" spans="1:22"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row>
    <row r="2335" spans="1:22"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row>
    <row r="2336" spans="1:22"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row>
    <row r="2337" spans="1:22"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row>
    <row r="2338" spans="1:22"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row>
    <row r="2339" spans="1:22"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row>
    <row r="2340" spans="1:22"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row>
    <row r="2341" spans="1:22"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row>
    <row r="2342" spans="1:22"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row>
    <row r="2343" spans="1:22"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row>
    <row r="2344" spans="1:22"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row>
    <row r="2345" spans="1:22"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row>
    <row r="2346" spans="1:22"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row>
    <row r="2347" spans="1:22"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row>
    <row r="2348" spans="1:22"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row>
    <row r="2349" spans="1:22"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row>
    <row r="2350" spans="1:22"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row>
    <row r="2351" spans="1:22"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row>
    <row r="2352" spans="1:22"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row>
    <row r="2353" spans="1:22"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row>
    <row r="2354" spans="1:22"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row>
    <row r="2355" spans="1:22"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row>
    <row r="2356" spans="1:22"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row>
    <row r="2357" spans="1:22"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row>
    <row r="2358" spans="1:22"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row>
    <row r="2359" spans="1:22"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row>
    <row r="2360" spans="1:22"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row>
    <row r="2361" spans="1:22"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row>
    <row r="2362" spans="1:22"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row>
    <row r="2363" spans="1:22"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row>
    <row r="2364" spans="1:22"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row>
    <row r="2365" spans="1:22"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row>
    <row r="2366" spans="1:22"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row>
    <row r="2367" spans="1:22"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row>
    <row r="2368" spans="1:22"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row>
    <row r="2369" spans="1:22"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row>
    <row r="2370" spans="1:22"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row>
    <row r="2371" spans="1:22"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row>
    <row r="2372" spans="1:22"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row>
    <row r="2373" spans="1:22"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row>
    <row r="2374" spans="1:22"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row>
    <row r="2375" spans="1:22"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row>
    <row r="2376" spans="1:22"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row>
    <row r="2377" spans="1:22"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row>
    <row r="2378" spans="1:22"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row>
    <row r="2379" spans="1:22"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row>
    <row r="2380" spans="1:22"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row>
    <row r="2381" spans="1:22"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row>
    <row r="2382" spans="1:22"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row>
    <row r="2383" spans="1:22"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row>
    <row r="2384" spans="1:22"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row>
    <row r="2385" spans="1:22"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row>
    <row r="2386" spans="1:22"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row>
    <row r="2387" spans="1:22"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row>
    <row r="2388" spans="1:22"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row>
    <row r="2389" spans="1:22"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row>
    <row r="2390" spans="1:22"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row>
    <row r="2391" spans="1:22"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row>
    <row r="2392" spans="1:22"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row>
    <row r="2393" spans="1:22"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row>
    <row r="2394" spans="1:22"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row>
    <row r="2395" spans="1:22"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row>
    <row r="2396" spans="1:22"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row>
    <row r="2397" spans="1:22"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row>
    <row r="2398" spans="1:22"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row>
    <row r="2399" spans="1:22"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row>
    <row r="2400" spans="1:22"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row>
    <row r="2401" spans="1:22"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row>
    <row r="2402" spans="1:22"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row>
    <row r="2403" spans="1:22"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row>
    <row r="2404" spans="1:22"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row>
    <row r="2405" spans="1:22"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row>
    <row r="2406" spans="1:22"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row>
    <row r="2407" spans="1:22"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row>
    <row r="2408" spans="1:22"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row>
    <row r="2409" spans="1:22"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row>
    <row r="2410" spans="1:22"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row>
    <row r="2411" spans="1:22"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row>
    <row r="2412" spans="1:22"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row>
    <row r="2413" spans="1:22"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row>
    <row r="2414" spans="1:22"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row>
    <row r="2415" spans="1:22"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row>
    <row r="2416" spans="1:22"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row>
    <row r="2417" spans="1:22"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row>
    <row r="2418" spans="1:22"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row>
    <row r="2419" spans="1:22"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row>
    <row r="2420" spans="1:22"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row>
    <row r="2421" spans="1:22"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row>
    <row r="2422" spans="1:22"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row>
    <row r="2423" spans="1:22"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row>
    <row r="2424" spans="1:22"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row>
    <row r="2425" spans="1:22"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row>
    <row r="2426" spans="1:22"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row>
    <row r="2427" spans="1:22"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row>
    <row r="2428" spans="1:22"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row>
    <row r="2429" spans="1:22"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row>
    <row r="2430" spans="1:22"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row>
    <row r="2431" spans="1:22"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row>
    <row r="2432" spans="1:22"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row>
    <row r="2433" spans="1:22"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row>
    <row r="2434" spans="1:22"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row>
    <row r="2435" spans="1:22"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row>
    <row r="2436" spans="1:22"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row>
    <row r="2437" spans="1:22"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row>
    <row r="2438" spans="1:22"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row>
    <row r="2439" spans="1:22"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row>
    <row r="2440" spans="1:22"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row>
    <row r="2441" spans="1:22"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row>
    <row r="2442" spans="1:22"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row>
    <row r="2443" spans="1:22"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row>
    <row r="2444" spans="1:22"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row>
    <row r="2445" spans="1:22"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row>
    <row r="2446" spans="1:22"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row>
    <row r="2447" spans="1:22"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row>
    <row r="2448" spans="1:22"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row>
    <row r="2449" spans="1:22"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row>
    <row r="2450" spans="1:22"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row>
    <row r="2451" spans="1:22"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row>
    <row r="2452" spans="1:22"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row>
    <row r="2453" spans="1:22"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row>
    <row r="2454" spans="1:22"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row>
    <row r="2455" spans="1:22"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row>
    <row r="2456" spans="1:22"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row>
    <row r="2457" spans="1:22"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row>
    <row r="2458" spans="1:22"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row>
    <row r="2459" spans="1:22"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row>
    <row r="2460" spans="1:22"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row>
    <row r="2461" spans="1:22"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row>
    <row r="2462" spans="1:22"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row>
    <row r="2463" spans="1:22"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row>
    <row r="2464" spans="1:22"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row>
    <row r="2465" spans="1:22"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row>
    <row r="2466" spans="1:22"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row>
    <row r="2467" spans="1:22"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row>
    <row r="2468" spans="1:22"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row>
    <row r="2469" spans="1:22"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row>
    <row r="2470" spans="1:22"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row>
    <row r="2471" spans="1:22"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row>
    <row r="2472" spans="1:22"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row>
    <row r="2473" spans="1:22"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row>
    <row r="2474" spans="1:22"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row>
    <row r="2475" spans="1:22"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row>
    <row r="2476" spans="1:22"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row>
    <row r="2477" spans="1:22"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row>
    <row r="2478" spans="1:22"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row>
    <row r="2479" spans="1:22"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row>
    <row r="2480" spans="1:22"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row>
    <row r="2481" spans="1:22"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row>
    <row r="2482" spans="1:22"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row>
    <row r="2483" spans="1:22"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row>
    <row r="2484" spans="1:22"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row>
    <row r="2485" spans="1:22"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row>
    <row r="2486" spans="1:22"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row>
    <row r="2487" spans="1:22"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row>
    <row r="2488" spans="1:22"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row>
    <row r="2489" spans="1:22"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row>
    <row r="2490" spans="1:22"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row>
    <row r="2491" spans="1:22"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row>
    <row r="2492" spans="1:22"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row>
    <row r="2493" spans="1:22"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row>
    <row r="2494" spans="1:22"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row>
    <row r="2495" spans="1:22"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row>
    <row r="2496" spans="1:22"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row>
    <row r="2497" spans="1:22"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row>
    <row r="2498" spans="1:22"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row>
    <row r="2499" spans="1:22"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row>
    <row r="2500" spans="1:22"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row>
    <row r="2501" spans="1:22"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row>
    <row r="2502" spans="1:22"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row>
    <row r="2503" spans="1:22"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row>
    <row r="2504" spans="1:22"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row>
    <row r="2505" spans="1:22"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row>
    <row r="2506" spans="1:22"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row>
    <row r="2507" spans="1:22"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row>
    <row r="2508" spans="1:22"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row>
    <row r="2509" spans="1:22"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row>
    <row r="2510" spans="1:22"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row>
    <row r="2511" spans="1:22"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row>
    <row r="2512" spans="1:22"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row>
    <row r="2513" spans="1:22"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row>
    <row r="2514" spans="1:22"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row>
    <row r="2515" spans="1:22"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row>
    <row r="2516" spans="1:22"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row>
    <row r="2517" spans="1:22"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row>
    <row r="2518" spans="1:22"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row>
    <row r="2519" spans="1:22"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row>
    <row r="2520" spans="1:22"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row>
    <row r="2521" spans="1:22"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row>
    <row r="2522" spans="1:22"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row>
    <row r="2523" spans="1:22"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row>
    <row r="2524" spans="1:22"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row>
    <row r="2525" spans="1:22"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row>
    <row r="2526" spans="1:22"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row>
    <row r="2527" spans="1:22"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row>
    <row r="2528" spans="1:22"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row>
    <row r="2529" spans="1:22"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row>
    <row r="2530" spans="1:22"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row>
    <row r="2531" spans="1:22"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row>
    <row r="2532" spans="1:22"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row>
    <row r="2533" spans="1:22"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row>
    <row r="2534" spans="1:22"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row>
    <row r="2535" spans="1:22"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row>
    <row r="2536" spans="1:22"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row>
    <row r="2537" spans="1:22"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row>
    <row r="2538" spans="1:22"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row>
    <row r="2539" spans="1:22"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row>
    <row r="2540" spans="1:22"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row>
    <row r="2541" spans="1:22"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row>
    <row r="2542" spans="1:22"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row>
    <row r="2543" spans="1:22"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row>
    <row r="2544" spans="1:22"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row>
    <row r="2545" spans="1:22"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row>
    <row r="2546" spans="1:22"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row>
    <row r="2547" spans="1:22"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row>
    <row r="2548" spans="1:22"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row>
    <row r="2549" spans="1:22"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row>
    <row r="2550" spans="1:22"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row>
    <row r="2551" spans="1:22"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row>
    <row r="2552" spans="1:22"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row>
    <row r="2553" spans="1:22"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row>
    <row r="2554" spans="1:22"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row>
    <row r="2555" spans="1:22"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row>
    <row r="2556" spans="1:22"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row>
    <row r="2557" spans="1:22"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row>
    <row r="2558" spans="1:22"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row>
    <row r="2559" spans="1:22"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row>
    <row r="2560" spans="1:22"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row>
    <row r="2561" spans="1:22"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row>
    <row r="2562" spans="1:22"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row>
    <row r="2563" spans="1:22"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row>
    <row r="2564" spans="1:22"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row>
    <row r="2565" spans="1:22"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row>
    <row r="2566" spans="1:22"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row>
    <row r="2567" spans="1:22"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row>
    <row r="2568" spans="1:22"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row>
    <row r="2569" spans="1:22"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row>
    <row r="2570" spans="1:22"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row>
    <row r="2571" spans="1:22"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row>
    <row r="2572" spans="1:22"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row>
    <row r="2573" spans="1:22"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row>
    <row r="2574" spans="1:22"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row>
    <row r="2575" spans="1:22"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row>
    <row r="2576" spans="1:22"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row>
    <row r="2577" spans="1:22"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row>
    <row r="2578" spans="1:22"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row>
    <row r="2579" spans="1:22"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row>
    <row r="2580" spans="1:22"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row>
    <row r="2581" spans="1:22"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row>
    <row r="2582" spans="1:22"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row>
    <row r="2583" spans="1:22"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row>
    <row r="2584" spans="1:22"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row>
    <row r="2585" spans="1:22"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row>
    <row r="2586" spans="1:22"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row>
    <row r="2587" spans="1:22"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row>
    <row r="2588" spans="1:22"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row>
    <row r="2589" spans="1:22"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row>
    <row r="2590" spans="1:22"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row>
    <row r="2591" spans="1:22"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row>
    <row r="2592" spans="1:22"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row>
    <row r="2593" spans="1:22"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row>
    <row r="2594" spans="1:22"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row>
    <row r="2595" spans="1:22"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row>
    <row r="2596" spans="1:22"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row>
    <row r="2597" spans="1:22"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row>
    <row r="2598" spans="1:22"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row>
    <row r="2599" spans="1:22"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row>
    <row r="2600" spans="1:22"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row>
    <row r="2601" spans="1:22"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row>
    <row r="2602" spans="1:22"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row>
    <row r="2603" spans="1:22"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row>
    <row r="2604" spans="1:22"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row>
    <row r="2605" spans="1:22"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row>
    <row r="2606" spans="1:22"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row>
    <row r="2607" spans="1:22"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row>
    <row r="2608" spans="1:22"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row>
    <row r="2609" spans="1:22"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row>
    <row r="2610" spans="1:22"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row>
    <row r="2611" spans="1:22"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row>
    <row r="2612" spans="1:22"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row>
    <row r="2613" spans="1:22"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row>
    <row r="2614" spans="1:22"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row>
    <row r="2615" spans="1:22"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row>
    <row r="2616" spans="1:22"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row>
    <row r="2617" spans="1:22"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row>
    <row r="2618" spans="1:22"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row>
    <row r="2619" spans="1:22"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row>
    <row r="2620" spans="1:22"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row>
    <row r="2621" spans="1:22"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row>
    <row r="2622" spans="1:22"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row>
    <row r="2623" spans="1:22"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row>
    <row r="2624" spans="1:22"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row>
    <row r="2625" spans="1:22"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row>
    <row r="2626" spans="1:22"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row>
    <row r="2627" spans="1:22"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row>
    <row r="2628" spans="1:22"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row>
    <row r="2629" spans="1:22"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row>
    <row r="2630" spans="1:22"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row>
    <row r="2631" spans="1:22"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row>
    <row r="2632" spans="1:22"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row>
    <row r="2633" spans="1:22"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row>
    <row r="2634" spans="1:22"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row>
    <row r="2635" spans="1:22"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row>
    <row r="2636" spans="1:22"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row>
    <row r="2637" spans="1:22"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row>
    <row r="2638" spans="1:22"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row>
    <row r="2639" spans="1:22"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row>
    <row r="2640" spans="1:22"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row>
    <row r="2641" spans="1:22"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row>
    <row r="2642" spans="1:22"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row>
    <row r="2643" spans="1:22"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row>
    <row r="2644" spans="1:22"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row>
    <row r="2645" spans="1:22"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row>
    <row r="2646" spans="1:22"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row>
    <row r="2647" spans="1:22"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row>
    <row r="2648" spans="1:22"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row>
    <row r="2649" spans="1:22"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row>
    <row r="2650" spans="1:22"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row>
    <row r="2651" spans="1:22"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row>
    <row r="2652" spans="1:22"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row>
    <row r="2653" spans="1:22"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row>
    <row r="2654" spans="1:22"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row>
    <row r="2655" spans="1:22"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row>
    <row r="2656" spans="1:22"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row>
    <row r="2657" spans="1:22"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row>
    <row r="2658" spans="1:22"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row>
    <row r="2659" spans="1:22"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row>
    <row r="2660" spans="1:22"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row>
    <row r="2661" spans="1:22"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row>
    <row r="2662" spans="1:22"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row>
    <row r="2663" spans="1:22"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row>
    <row r="2664" spans="1:22"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row>
    <row r="2665" spans="1:22"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row>
    <row r="2666" spans="1:22"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row>
    <row r="2667" spans="1:22"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row>
    <row r="2668" spans="1:22"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row>
    <row r="2669" spans="1:22"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row>
    <row r="2670" spans="1:22"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row>
    <row r="2671" spans="1:22"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row>
    <row r="2672" spans="1:22"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row>
    <row r="2673" spans="1:22"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row>
    <row r="2674" spans="1:22"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row>
    <row r="2675" spans="1:22"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row>
    <row r="2676" spans="1:22"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row>
    <row r="2677" spans="1:22"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row>
    <row r="2678" spans="1:22"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row>
    <row r="2679" spans="1:22"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row>
    <row r="2680" spans="1:22"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row>
    <row r="2681" spans="1:22"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row>
    <row r="2682" spans="1:22"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row>
    <row r="2683" spans="1:22"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row>
    <row r="2684" spans="1:22"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row>
    <row r="2685" spans="1:22"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row>
    <row r="2686" spans="1:22"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row>
    <row r="2687" spans="1:22"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row>
    <row r="2688" spans="1:22"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row>
    <row r="2689" spans="1:22"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row>
    <row r="2690" spans="1:22"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row>
    <row r="2691" spans="1:22"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row>
    <row r="2692" spans="1:22"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row>
    <row r="2693" spans="1:22"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row>
    <row r="2694" spans="1:22"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row>
    <row r="2695" spans="1:22"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row>
    <row r="2696" spans="1:22"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row>
    <row r="2697" spans="1:22"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row>
    <row r="2698" spans="1:22"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row>
    <row r="2699" spans="1:22"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row>
    <row r="2700" spans="1:22"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row>
    <row r="2701" spans="1:22"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row>
    <row r="2702" spans="1:22"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row>
    <row r="2703" spans="1:22"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row>
    <row r="2704" spans="1:22"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row>
    <row r="2705" spans="1:22"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row>
    <row r="2706" spans="1:22"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row>
    <row r="2707" spans="1:22"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row>
    <row r="2708" spans="1:22"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row>
    <row r="2709" spans="1:22"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row>
    <row r="2710" spans="1:22"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row>
    <row r="2711" spans="1:22"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row>
    <row r="2712" spans="1:22"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row>
    <row r="2713" spans="1:22"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row>
    <row r="2714" spans="1:22"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row>
    <row r="2715" spans="1:22"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row>
    <row r="2716" spans="1:22"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row>
    <row r="2717" spans="1:22"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row>
    <row r="2718" spans="1:22"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row>
    <row r="2719" spans="1:22"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row>
    <row r="2720" spans="1:22"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row>
    <row r="2721" spans="1:22"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row>
    <row r="2722" spans="1:22"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row>
    <row r="2723" spans="1:22"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row>
    <row r="2724" spans="1:22"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row>
    <row r="2725" spans="1:22"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row>
    <row r="2726" spans="1:22"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row>
    <row r="2727" spans="1:22"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row>
    <row r="2728" spans="1:22"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row>
    <row r="2729" spans="1:22"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row>
    <row r="2730" spans="1:22"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row>
    <row r="2731" spans="1:22"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row>
    <row r="2732" spans="1:22"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row>
    <row r="2733" spans="1:22"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row>
    <row r="2734" spans="1:22"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row>
    <row r="2735" spans="1:22"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row>
    <row r="2736" spans="1:22"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row>
    <row r="2737" spans="1:22"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row>
    <row r="2738" spans="1:22"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row>
    <row r="2739" spans="1:22"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row>
    <row r="2740" spans="1:22"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row>
    <row r="2741" spans="1:22"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row>
    <row r="2742" spans="1:22"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row>
    <row r="2743" spans="1:22"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row>
    <row r="2744" spans="1:22"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row>
    <row r="2745" spans="1:22"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row>
    <row r="2746" spans="1:22"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row>
    <row r="2747" spans="1:22"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row>
    <row r="2748" spans="1:22"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row>
    <row r="2749" spans="1:22"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row>
    <row r="2750" spans="1:22"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row>
    <row r="2751" spans="1:22"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row>
    <row r="2752" spans="1:22"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row>
    <row r="2753" spans="1:22"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row>
    <row r="2754" spans="1:22"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row>
    <row r="2755" spans="1:22"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row>
    <row r="2756" spans="1:22"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row>
    <row r="2757" spans="1:22"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row>
    <row r="2758" spans="1:22"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row>
    <row r="2759" spans="1:22"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row>
    <row r="2760" spans="1:22"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row>
    <row r="2761" spans="1:22"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row>
    <row r="2762" spans="1:22"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row>
    <row r="2763" spans="1:22"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row>
    <row r="2764" spans="1:22"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row>
    <row r="2765" spans="1:22"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row>
    <row r="2766" spans="1:22"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row>
    <row r="2767" spans="1:22"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row>
    <row r="2768" spans="1:22"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row>
    <row r="2769" spans="1:22"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row>
    <row r="2770" spans="1:22"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row>
    <row r="2771" spans="1:22"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row>
    <row r="2772" spans="1:22"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row>
    <row r="2773" spans="1:22"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row>
    <row r="2774" spans="1:22"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row>
    <row r="2775" spans="1:22"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row>
    <row r="2776" spans="1:22"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row>
    <row r="2777" spans="1:22"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row>
    <row r="2778" spans="1:22"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row>
    <row r="2779" spans="1:22"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row>
    <row r="2780" spans="1:22"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row>
    <row r="2781" spans="1:22"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row>
    <row r="2782" spans="1:22"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row>
    <row r="2783" spans="1:22"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row>
    <row r="2784" spans="1:22"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row>
    <row r="2785" spans="1:22"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row>
    <row r="2786" spans="1:22"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row>
    <row r="2787" spans="1:22"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row>
    <row r="2788" spans="1:22"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row>
    <row r="2789" spans="1:22"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row>
    <row r="2790" spans="1:22"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row>
    <row r="2791" spans="1:22"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row>
    <row r="2792" spans="1:22"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row>
    <row r="2793" spans="1:22"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row>
    <row r="2794" spans="1:22"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row>
    <row r="2795" spans="1:22"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row>
    <row r="2796" spans="1:22"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row>
    <row r="2797" spans="1:22"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row>
    <row r="2798" spans="1:22"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row>
    <row r="2799" spans="1:22"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row>
    <row r="2800" spans="1:22"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row>
    <row r="2801" spans="1:22"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row>
    <row r="2802" spans="1:22"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row>
    <row r="2803" spans="1:22"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row>
    <row r="2804" spans="1:22"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row>
    <row r="2805" spans="1:22"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row>
    <row r="2806" spans="1:22"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row>
    <row r="2807" spans="1:22"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row>
    <row r="2808" spans="1:22"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row>
    <row r="2809" spans="1:22"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row>
    <row r="2810" spans="1:22"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row>
    <row r="2811" spans="1:22"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row>
    <row r="2812" spans="1:22"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row>
    <row r="2813" spans="1:22"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row>
    <row r="2814" spans="1:22"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row>
    <row r="2815" spans="1:22"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row>
    <row r="2816" spans="1:22"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row>
    <row r="2817" spans="1:22"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row>
    <row r="2818" spans="1:22"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row>
    <row r="2819" spans="1:22"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row>
    <row r="2820" spans="1:22"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row>
    <row r="2821" spans="1:22"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row>
    <row r="2822" spans="1:22"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row>
    <row r="2823" spans="1:22"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row>
    <row r="2824" spans="1:22"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row>
    <row r="2825" spans="1:22"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row>
    <row r="2826" spans="1:22"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row>
    <row r="2827" spans="1:22"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row>
    <row r="2828" spans="1:22"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row>
    <row r="2829" spans="1:22"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row>
    <row r="2830" spans="1:22"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row>
    <row r="2831" spans="1:22"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row>
    <row r="2832" spans="1:22"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row>
    <row r="2833" spans="1:22"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row>
    <row r="2834" spans="1:22"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row>
    <row r="2835" spans="1:22"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row>
    <row r="2836" spans="1:22"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row>
    <row r="2837" spans="1:22"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row>
    <row r="2838" spans="1:22"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row>
    <row r="2839" spans="1:22"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row>
    <row r="2840" spans="1:22"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row>
    <row r="2841" spans="1:22"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row>
    <row r="2842" spans="1:22"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row>
    <row r="2843" spans="1:22"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row>
    <row r="2844" spans="1:22"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row>
    <row r="2845" spans="1:22"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row>
    <row r="2846" spans="1:22"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row>
    <row r="2847" spans="1:22"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row>
    <row r="2848" spans="1:22"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row>
    <row r="2849" spans="1:22"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row>
    <row r="2850" spans="1:22"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row>
    <row r="2851" spans="1:22"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row>
    <row r="2852" spans="1:22"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row>
    <row r="2853" spans="1:22"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row>
    <row r="2854" spans="1:22"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row>
    <row r="2855" spans="1:22"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row>
    <row r="2856" spans="1:22"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row>
    <row r="2857" spans="1:22"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row>
    <row r="2858" spans="1:22"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row>
    <row r="2859" spans="1:22"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row>
    <row r="2860" spans="1:22"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row>
    <row r="2861" spans="1:22"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row>
    <row r="2862" spans="1:22"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row>
    <row r="2863" spans="1:22"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row>
    <row r="2864" spans="1:22"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row>
    <row r="2865" spans="1:22"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row>
    <row r="2866" spans="1:22"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row>
    <row r="2867" spans="1:22"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row>
    <row r="2868" spans="1:22"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row>
    <row r="2869" spans="1:22"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row>
    <row r="2870" spans="1:22"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row>
    <row r="2871" spans="1:22"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row>
    <row r="2872" spans="1:22"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row>
    <row r="2873" spans="1:22"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row>
    <row r="2874" spans="1:22"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row>
    <row r="2875" spans="1:22"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row>
    <row r="2876" spans="1:22"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row>
    <row r="2877" spans="1:22"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row>
    <row r="2878" spans="1:22"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row>
    <row r="2879" spans="1:22"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row>
    <row r="2880" spans="1:22"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C2EDF-F4AA-4026-A61F-F0EFEACD77C0}">
  <dimension ref="A1:Y2880"/>
  <sheetViews>
    <sheetView workbookViewId="0">
      <selection activeCell="E38" sqref="E38"/>
    </sheetView>
  </sheetViews>
  <sheetFormatPr defaultRowHeight="15" x14ac:dyDescent="0.25"/>
  <cols>
    <col min="1" max="1" width="19.7109375" customWidth="1"/>
    <col min="2" max="2" width="18.85546875" customWidth="1"/>
    <col min="3" max="3" width="22.28515625" customWidth="1"/>
    <col min="4" max="4" width="12.7109375" customWidth="1"/>
    <col min="5" max="5" width="19.42578125" customWidth="1"/>
    <col min="6" max="6" width="18.42578125" customWidth="1"/>
    <col min="7" max="7" width="15.7109375" customWidth="1"/>
    <col min="9" max="9" width="17.42578125" customWidth="1"/>
    <col min="10" max="10" width="18.5703125" customWidth="1"/>
    <col min="11" max="11" width="21.7109375" customWidth="1"/>
    <col min="12" max="12" width="21.5703125" customWidth="1"/>
    <col min="13" max="13" width="28.140625" customWidth="1"/>
    <col min="14" max="14" width="24.5703125" customWidth="1"/>
    <col min="15" max="15" width="21.28515625" customWidth="1"/>
    <col min="16" max="16" width="21" customWidth="1"/>
    <col min="17" max="17" width="29.5703125" customWidth="1"/>
    <col min="18" max="18" width="26.42578125" customWidth="1"/>
    <col min="19" max="19" width="29" customWidth="1"/>
    <col min="20" max="20" width="26.42578125" customWidth="1"/>
    <col min="21" max="21" width="20.42578125" customWidth="1"/>
    <col min="22" max="22" width="25.28515625" customWidth="1"/>
    <col min="24" max="24" width="18.285156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2976</v>
      </c>
      <c r="X1" t="s">
        <v>2983</v>
      </c>
      <c r="Y1" t="s">
        <v>2984</v>
      </c>
    </row>
    <row r="2" spans="1:25"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c r="W2" t="str">
        <f>IF(P2&gt;V2,K2, IF(P2&lt;V2,Q2, "Draw"))</f>
        <v>Sydney</v>
      </c>
      <c r="X2" t="str">
        <f>IF(J2&lt;30000,"Low", IF(J2&lt;50000,"Medium","High"))</f>
        <v>Medium</v>
      </c>
      <c r="Y2" t="str">
        <f>IF(P2&gt;V2,"Home Team", IF(P2&lt;V2,"Away Team","Draw"))</f>
        <v>Away Team</v>
      </c>
    </row>
    <row r="3" spans="1:25"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c r="W3" t="str">
        <f t="shared" ref="W3:W66" si="0">IF(P3&gt;V3,K3, IF(P3&lt;V3,Q3, "Draw"))</f>
        <v>Carlton</v>
      </c>
      <c r="X3" t="str">
        <f t="shared" ref="X3:X66" si="1">IF(J3&lt;30000,"Low", IF(J3&lt;50000,"Medium","High"))</f>
        <v>High</v>
      </c>
      <c r="Y3" t="str">
        <f t="shared" ref="Y3:Y66" si="2">IF(P3&gt;V3,"Home Team", IF(P3&lt;V3,"Away Team","Draw"))</f>
        <v>Away Team</v>
      </c>
    </row>
    <row r="4" spans="1:25"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c r="W4" t="str">
        <f t="shared" si="0"/>
        <v>Hawthorn</v>
      </c>
      <c r="X4" t="str">
        <f t="shared" si="1"/>
        <v>High</v>
      </c>
      <c r="Y4" t="str">
        <f t="shared" si="2"/>
        <v>Home Team</v>
      </c>
    </row>
    <row r="5" spans="1:25"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c r="W5" t="str">
        <f t="shared" si="0"/>
        <v>Brisbane</v>
      </c>
      <c r="X5" t="str">
        <f t="shared" si="1"/>
        <v>Medium</v>
      </c>
      <c r="Y5" t="str">
        <f t="shared" si="2"/>
        <v>Away Team</v>
      </c>
    </row>
    <row r="6" spans="1:25"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c r="W6" t="str">
        <f t="shared" si="0"/>
        <v>Adelaide</v>
      </c>
      <c r="X6" t="str">
        <f t="shared" si="1"/>
        <v>Low</v>
      </c>
      <c r="Y6" t="str">
        <f t="shared" si="2"/>
        <v>Away Team</v>
      </c>
    </row>
    <row r="7" spans="1:25"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c r="W7" t="str">
        <f t="shared" si="0"/>
        <v>Fremantle</v>
      </c>
      <c r="X7" t="str">
        <f t="shared" si="1"/>
        <v>Medium</v>
      </c>
      <c r="Y7" t="str">
        <f t="shared" si="2"/>
        <v>Home Team</v>
      </c>
    </row>
    <row r="8" spans="1:25"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c r="W8" t="str">
        <f t="shared" si="0"/>
        <v>Essendon</v>
      </c>
      <c r="X8" t="str">
        <f t="shared" si="1"/>
        <v>Medium</v>
      </c>
      <c r="Y8" t="str">
        <f t="shared" si="2"/>
        <v>Away Team</v>
      </c>
    </row>
    <row r="9" spans="1:25"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c r="W9" t="str">
        <f t="shared" si="0"/>
        <v>West Coast</v>
      </c>
      <c r="X9" t="str">
        <f t="shared" si="1"/>
        <v>Low</v>
      </c>
      <c r="Y9" t="str">
        <f t="shared" si="2"/>
        <v>Away Team</v>
      </c>
    </row>
    <row r="10" spans="1:25"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c r="W10" t="str">
        <f t="shared" si="0"/>
        <v>Port Adelaide</v>
      </c>
      <c r="X10" t="str">
        <f t="shared" si="1"/>
        <v>Low</v>
      </c>
      <c r="Y10" t="str">
        <f t="shared" si="2"/>
        <v>Home Team</v>
      </c>
    </row>
    <row r="11" spans="1:25"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c r="W11" t="str">
        <f t="shared" si="0"/>
        <v>Carlton</v>
      </c>
      <c r="X11" t="str">
        <f t="shared" si="1"/>
        <v>Low</v>
      </c>
      <c r="Y11" t="str">
        <f t="shared" si="2"/>
        <v>Away Team</v>
      </c>
    </row>
    <row r="12" spans="1:25"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c r="W12" t="str">
        <f t="shared" si="0"/>
        <v>Essendon</v>
      </c>
      <c r="X12" t="str">
        <f t="shared" si="1"/>
        <v>Medium</v>
      </c>
      <c r="Y12" t="str">
        <f t="shared" si="2"/>
        <v>Home Team</v>
      </c>
    </row>
    <row r="13" spans="1:25"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c r="W13" t="str">
        <f t="shared" si="0"/>
        <v>Sydney</v>
      </c>
      <c r="X13" t="str">
        <f t="shared" si="1"/>
        <v>Low</v>
      </c>
      <c r="Y13" t="str">
        <f t="shared" si="2"/>
        <v>Home Team</v>
      </c>
    </row>
    <row r="14" spans="1:25"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c r="W14" t="str">
        <f t="shared" si="0"/>
        <v>West Coast</v>
      </c>
      <c r="X14" t="str">
        <f t="shared" si="1"/>
        <v>Medium</v>
      </c>
      <c r="Y14" t="str">
        <f t="shared" si="2"/>
        <v>Home Team</v>
      </c>
    </row>
    <row r="15" spans="1:25"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c r="W15" t="str">
        <f t="shared" si="0"/>
        <v>Adelaide</v>
      </c>
      <c r="X15" t="str">
        <f t="shared" si="1"/>
        <v>Medium</v>
      </c>
      <c r="Y15" t="str">
        <f t="shared" si="2"/>
        <v>Home Team</v>
      </c>
    </row>
    <row r="16" spans="1:25"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c r="W16" t="str">
        <f t="shared" si="0"/>
        <v>Collingwood</v>
      </c>
      <c r="X16" t="str">
        <f t="shared" si="1"/>
        <v>High</v>
      </c>
      <c r="Y16" t="str">
        <f t="shared" si="2"/>
        <v>Home Team</v>
      </c>
    </row>
    <row r="17" spans="1:25"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c r="W17" t="str">
        <f t="shared" si="0"/>
        <v>North Melbourne</v>
      </c>
      <c r="X17" t="str">
        <f t="shared" si="1"/>
        <v>Low</v>
      </c>
      <c r="Y17" t="str">
        <f t="shared" si="2"/>
        <v>Home Team</v>
      </c>
    </row>
    <row r="18" spans="1:25"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c r="W18" t="str">
        <f t="shared" si="0"/>
        <v>St Kilda</v>
      </c>
      <c r="X18" t="str">
        <f t="shared" si="1"/>
        <v>Low</v>
      </c>
      <c r="Y18" t="str">
        <f t="shared" si="2"/>
        <v>Home Team</v>
      </c>
    </row>
    <row r="19" spans="1:25"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c r="W19" t="str">
        <f t="shared" si="0"/>
        <v>Geelong</v>
      </c>
      <c r="X19" t="str">
        <f t="shared" si="1"/>
        <v>High</v>
      </c>
      <c r="Y19" t="str">
        <f t="shared" si="2"/>
        <v>Home Team</v>
      </c>
    </row>
    <row r="20" spans="1:25"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c r="W20" t="str">
        <f t="shared" si="0"/>
        <v>Carlton</v>
      </c>
      <c r="X20" t="str">
        <f t="shared" si="1"/>
        <v>High</v>
      </c>
      <c r="Y20" t="str">
        <f t="shared" si="2"/>
        <v>Home Team</v>
      </c>
    </row>
    <row r="21" spans="1:25"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c r="W21" t="str">
        <f t="shared" si="0"/>
        <v>Richmond</v>
      </c>
      <c r="X21" t="str">
        <f t="shared" si="1"/>
        <v>Medium</v>
      </c>
      <c r="Y21" t="str">
        <f t="shared" si="2"/>
        <v>Home Team</v>
      </c>
    </row>
    <row r="22" spans="1:25"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c r="W22" t="str">
        <f t="shared" si="0"/>
        <v>Sydney</v>
      </c>
      <c r="X22" t="str">
        <f t="shared" si="1"/>
        <v>Low</v>
      </c>
      <c r="Y22" t="str">
        <f t="shared" si="2"/>
        <v>Away Team</v>
      </c>
    </row>
    <row r="23" spans="1:25"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c r="W23" t="str">
        <f t="shared" si="0"/>
        <v>Fremantle</v>
      </c>
      <c r="X23" t="str">
        <f t="shared" si="1"/>
        <v>Medium</v>
      </c>
      <c r="Y23" t="str">
        <f t="shared" si="2"/>
        <v>Home Team</v>
      </c>
    </row>
    <row r="24" spans="1:25"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c r="W24" t="str">
        <f t="shared" si="0"/>
        <v>Essendon</v>
      </c>
      <c r="X24" t="str">
        <f t="shared" si="1"/>
        <v>Low</v>
      </c>
      <c r="Y24" t="str">
        <f t="shared" si="2"/>
        <v>Away Team</v>
      </c>
    </row>
    <row r="25" spans="1:25"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c r="W25" t="str">
        <f t="shared" si="0"/>
        <v>St Kilda</v>
      </c>
      <c r="X25" t="str">
        <f t="shared" si="1"/>
        <v>Low</v>
      </c>
      <c r="Y25" t="str">
        <f t="shared" si="2"/>
        <v>Away Team</v>
      </c>
    </row>
    <row r="26" spans="1:25"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c r="W26" t="str">
        <f t="shared" si="0"/>
        <v>West Coast</v>
      </c>
      <c r="X26" t="str">
        <f t="shared" si="1"/>
        <v>Low</v>
      </c>
      <c r="Y26" t="str">
        <f t="shared" si="2"/>
        <v>Away Team</v>
      </c>
    </row>
    <row r="27" spans="1:25"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c r="W27" t="str">
        <f t="shared" si="0"/>
        <v>Hawthorn</v>
      </c>
      <c r="X27" t="str">
        <f t="shared" si="1"/>
        <v>Medium</v>
      </c>
      <c r="Y27" t="str">
        <f t="shared" si="2"/>
        <v>Home Team</v>
      </c>
    </row>
    <row r="28" spans="1:25"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c r="W28" t="str">
        <f t="shared" si="0"/>
        <v>North Melbourne</v>
      </c>
      <c r="X28" t="str">
        <f t="shared" si="1"/>
        <v>Low</v>
      </c>
      <c r="Y28" t="str">
        <f t="shared" si="2"/>
        <v>Home Team</v>
      </c>
    </row>
    <row r="29" spans="1:25"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c r="W29" t="str">
        <f t="shared" si="0"/>
        <v>Fremantle</v>
      </c>
      <c r="X29" t="str">
        <f t="shared" si="1"/>
        <v>Medium</v>
      </c>
      <c r="Y29" t="str">
        <f t="shared" si="2"/>
        <v>Away Team</v>
      </c>
    </row>
    <row r="30" spans="1:25"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c r="W30" t="str">
        <f t="shared" si="0"/>
        <v>Essendon</v>
      </c>
      <c r="X30" t="str">
        <f t="shared" si="1"/>
        <v>High</v>
      </c>
      <c r="Y30" t="str">
        <f t="shared" si="2"/>
        <v>Away Team</v>
      </c>
    </row>
    <row r="31" spans="1:25"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c r="W31" t="str">
        <f t="shared" si="0"/>
        <v>Collingwood</v>
      </c>
      <c r="X31" t="str">
        <f t="shared" si="1"/>
        <v>Medium</v>
      </c>
      <c r="Y31" t="str">
        <f t="shared" si="2"/>
        <v>Home Team</v>
      </c>
    </row>
    <row r="32" spans="1:25"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c r="W32" t="str">
        <f t="shared" si="0"/>
        <v>Adelaide</v>
      </c>
      <c r="X32" t="str">
        <f t="shared" si="1"/>
        <v>Low</v>
      </c>
      <c r="Y32" t="str">
        <f t="shared" si="2"/>
        <v>Home Team</v>
      </c>
    </row>
    <row r="33" spans="1:25"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c r="W33" t="str">
        <f t="shared" si="0"/>
        <v>West Coast</v>
      </c>
      <c r="X33" t="str">
        <f t="shared" si="1"/>
        <v>Medium</v>
      </c>
      <c r="Y33" t="str">
        <f t="shared" si="2"/>
        <v>Home Team</v>
      </c>
    </row>
    <row r="34" spans="1:25"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c r="W34" t="str">
        <f t="shared" si="0"/>
        <v>Brisbane</v>
      </c>
      <c r="X34" t="str">
        <f t="shared" si="1"/>
        <v>Low</v>
      </c>
      <c r="Y34" t="str">
        <f t="shared" si="2"/>
        <v>Home Team</v>
      </c>
    </row>
    <row r="35" spans="1:25"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c r="W35" t="str">
        <f t="shared" si="0"/>
        <v>Geelong</v>
      </c>
      <c r="X35" t="str">
        <f t="shared" si="1"/>
        <v>Low</v>
      </c>
      <c r="Y35" t="str">
        <f t="shared" si="2"/>
        <v>Home Team</v>
      </c>
    </row>
    <row r="36" spans="1:25"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c r="W36" t="str">
        <f t="shared" si="0"/>
        <v>Sydney</v>
      </c>
      <c r="X36" t="str">
        <f t="shared" si="1"/>
        <v>Low</v>
      </c>
      <c r="Y36" t="str">
        <f t="shared" si="2"/>
        <v>Home Team</v>
      </c>
    </row>
    <row r="37" spans="1:25"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c r="W37" t="str">
        <f t="shared" si="0"/>
        <v>Western Bulldogs</v>
      </c>
      <c r="X37" t="str">
        <f t="shared" si="1"/>
        <v>Medium</v>
      </c>
      <c r="Y37" t="str">
        <f t="shared" si="2"/>
        <v>Away Team</v>
      </c>
    </row>
    <row r="38" spans="1:25"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c r="W38" t="str">
        <f t="shared" si="0"/>
        <v>Collingwood</v>
      </c>
      <c r="X38" t="str">
        <f t="shared" si="1"/>
        <v>High</v>
      </c>
      <c r="Y38" t="str">
        <f t="shared" si="2"/>
        <v>Home Team</v>
      </c>
    </row>
    <row r="39" spans="1:25"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c r="W39" t="str">
        <f t="shared" si="0"/>
        <v>Carlton</v>
      </c>
      <c r="X39" t="str">
        <f t="shared" si="1"/>
        <v>Medium</v>
      </c>
      <c r="Y39" t="str">
        <f t="shared" si="2"/>
        <v>Away Team</v>
      </c>
    </row>
    <row r="40" spans="1:25"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c r="W40" t="str">
        <f t="shared" si="0"/>
        <v>Western Bulldogs</v>
      </c>
      <c r="X40" t="str">
        <f t="shared" si="1"/>
        <v>Low</v>
      </c>
      <c r="Y40" t="str">
        <f t="shared" si="2"/>
        <v>Away Team</v>
      </c>
    </row>
    <row r="41" spans="1:25"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c r="W41" t="str">
        <f t="shared" si="0"/>
        <v>North Melbourne</v>
      </c>
      <c r="X41" t="str">
        <f t="shared" si="1"/>
        <v>Low</v>
      </c>
      <c r="Y41" t="str">
        <f t="shared" si="2"/>
        <v>Home Team</v>
      </c>
    </row>
    <row r="42" spans="1:25"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c r="W42" t="str">
        <f t="shared" si="0"/>
        <v>St Kilda</v>
      </c>
      <c r="X42" t="str">
        <f t="shared" si="1"/>
        <v>Low</v>
      </c>
      <c r="Y42" t="str">
        <f t="shared" si="2"/>
        <v>Away Team</v>
      </c>
    </row>
    <row r="43" spans="1:25"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c r="W43" t="str">
        <f t="shared" si="0"/>
        <v>Geelong</v>
      </c>
      <c r="X43" t="str">
        <f t="shared" si="1"/>
        <v>Low</v>
      </c>
      <c r="Y43" t="str">
        <f t="shared" si="2"/>
        <v>Away Team</v>
      </c>
    </row>
    <row r="44" spans="1:25"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c r="W44" t="str">
        <f t="shared" si="0"/>
        <v>Sydney</v>
      </c>
      <c r="X44" t="str">
        <f t="shared" si="1"/>
        <v>Low</v>
      </c>
      <c r="Y44" t="str">
        <f t="shared" si="2"/>
        <v>Away Team</v>
      </c>
    </row>
    <row r="45" spans="1:25"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c r="W45" t="str">
        <f t="shared" si="0"/>
        <v>West Coast</v>
      </c>
      <c r="X45" t="str">
        <f t="shared" si="1"/>
        <v>Low</v>
      </c>
      <c r="Y45" t="str">
        <f t="shared" si="2"/>
        <v>Away Team</v>
      </c>
    </row>
    <row r="46" spans="1:25"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c r="W46" t="str">
        <f t="shared" si="0"/>
        <v>Adelaide</v>
      </c>
      <c r="X46" t="str">
        <f t="shared" si="1"/>
        <v>Medium</v>
      </c>
      <c r="Y46" t="str">
        <f t="shared" si="2"/>
        <v>Home Team</v>
      </c>
    </row>
    <row r="47" spans="1:25"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c r="W47" t="str">
        <f t="shared" si="0"/>
        <v>Collingwood</v>
      </c>
      <c r="X47" t="str">
        <f t="shared" si="1"/>
        <v>Medium</v>
      </c>
      <c r="Y47" t="str">
        <f t="shared" si="2"/>
        <v>Away Team</v>
      </c>
    </row>
    <row r="48" spans="1:25"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c r="W48" t="str">
        <f t="shared" si="0"/>
        <v>Essendon</v>
      </c>
      <c r="X48" t="str">
        <f t="shared" si="1"/>
        <v>Medium</v>
      </c>
      <c r="Y48" t="str">
        <f t="shared" si="2"/>
        <v>Home Team</v>
      </c>
    </row>
    <row r="49" spans="1:25"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c r="W49" t="str">
        <f t="shared" si="0"/>
        <v>Geelong</v>
      </c>
      <c r="X49" t="str">
        <f t="shared" si="1"/>
        <v>Low</v>
      </c>
      <c r="Y49" t="str">
        <f t="shared" si="2"/>
        <v>Home Team</v>
      </c>
    </row>
    <row r="50" spans="1:25"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c r="W50" t="str">
        <f t="shared" si="0"/>
        <v>Fremantle</v>
      </c>
      <c r="X50" t="str">
        <f t="shared" si="1"/>
        <v>Low</v>
      </c>
      <c r="Y50" t="str">
        <f t="shared" si="2"/>
        <v>Away Team</v>
      </c>
    </row>
    <row r="51" spans="1:25"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c r="W51" t="str">
        <f t="shared" si="0"/>
        <v>Adelaide</v>
      </c>
      <c r="X51" t="str">
        <f t="shared" si="1"/>
        <v>Low</v>
      </c>
      <c r="Y51" t="str">
        <f t="shared" si="2"/>
        <v>Away Team</v>
      </c>
    </row>
    <row r="52" spans="1:25"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c r="W52" t="str">
        <f t="shared" si="0"/>
        <v>Hawthorn</v>
      </c>
      <c r="X52" t="str">
        <f t="shared" si="1"/>
        <v>Medium</v>
      </c>
      <c r="Y52" t="str">
        <f t="shared" si="2"/>
        <v>Away Team</v>
      </c>
    </row>
    <row r="53" spans="1:25"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c r="W53" t="str">
        <f t="shared" si="0"/>
        <v>Carlton</v>
      </c>
      <c r="X53" t="str">
        <f t="shared" si="1"/>
        <v>Low</v>
      </c>
      <c r="Y53" t="str">
        <f t="shared" si="2"/>
        <v>Home Team</v>
      </c>
    </row>
    <row r="54" spans="1:25"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c r="W54" t="str">
        <f t="shared" si="0"/>
        <v>Richmond</v>
      </c>
      <c r="X54" t="str">
        <f t="shared" si="1"/>
        <v>Low</v>
      </c>
      <c r="Y54" t="str">
        <f t="shared" si="2"/>
        <v>Away Team</v>
      </c>
    </row>
    <row r="55" spans="1:25"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c r="W55" t="str">
        <f t="shared" si="0"/>
        <v>West Coast</v>
      </c>
      <c r="X55" t="str">
        <f t="shared" si="1"/>
        <v>Medium</v>
      </c>
      <c r="Y55" t="str">
        <f t="shared" si="2"/>
        <v>Home Team</v>
      </c>
    </row>
    <row r="56" spans="1:25"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c r="W56" t="str">
        <f t="shared" si="0"/>
        <v>Hawthorn</v>
      </c>
      <c r="X56" t="str">
        <f t="shared" si="1"/>
        <v>Medium</v>
      </c>
      <c r="Y56" t="str">
        <f t="shared" si="2"/>
        <v>Away Team</v>
      </c>
    </row>
    <row r="57" spans="1:25"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c r="W57" t="str">
        <f t="shared" si="0"/>
        <v>Adelaide</v>
      </c>
      <c r="X57" t="str">
        <f t="shared" si="1"/>
        <v>Medium</v>
      </c>
      <c r="Y57" t="str">
        <f t="shared" si="2"/>
        <v>Home Team</v>
      </c>
    </row>
    <row r="58" spans="1:25"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c r="W58" t="str">
        <f t="shared" si="0"/>
        <v>Greater Western Sydney</v>
      </c>
      <c r="X58" t="str">
        <f t="shared" si="1"/>
        <v>Low</v>
      </c>
      <c r="Y58" t="str">
        <f t="shared" si="2"/>
        <v>Home Team</v>
      </c>
    </row>
    <row r="59" spans="1:25"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c r="W59" t="str">
        <f t="shared" si="0"/>
        <v>Richmond</v>
      </c>
      <c r="X59" t="str">
        <f t="shared" si="1"/>
        <v>Medium</v>
      </c>
      <c r="Y59" t="str">
        <f t="shared" si="2"/>
        <v>Home Team</v>
      </c>
    </row>
    <row r="60" spans="1:25"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c r="W60" t="str">
        <f t="shared" si="0"/>
        <v>Collingwood</v>
      </c>
      <c r="X60" t="str">
        <f t="shared" si="1"/>
        <v>Low</v>
      </c>
      <c r="Y60" t="str">
        <f t="shared" si="2"/>
        <v>Away Team</v>
      </c>
    </row>
    <row r="61" spans="1:25"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c r="W61" t="str">
        <f t="shared" si="0"/>
        <v>Essendon</v>
      </c>
      <c r="X61" t="str">
        <f t="shared" si="1"/>
        <v>Medium</v>
      </c>
      <c r="Y61" t="str">
        <f t="shared" si="2"/>
        <v>Home Team</v>
      </c>
    </row>
    <row r="62" spans="1:25"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c r="W62" t="str">
        <f t="shared" si="0"/>
        <v>Western Bulldogs</v>
      </c>
      <c r="X62" t="str">
        <f t="shared" si="1"/>
        <v>Low</v>
      </c>
      <c r="Y62" t="str">
        <f t="shared" si="2"/>
        <v>Away Team</v>
      </c>
    </row>
    <row r="63" spans="1:25"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c r="W63" t="str">
        <f t="shared" si="0"/>
        <v>Fremantle</v>
      </c>
      <c r="X63" t="str">
        <f t="shared" si="1"/>
        <v>Medium</v>
      </c>
      <c r="Y63" t="str">
        <f t="shared" si="2"/>
        <v>Home Team</v>
      </c>
    </row>
    <row r="64" spans="1:25"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c r="W64" t="str">
        <f t="shared" si="0"/>
        <v>St Kilda</v>
      </c>
      <c r="X64" t="str">
        <f t="shared" si="1"/>
        <v>Medium</v>
      </c>
      <c r="Y64" t="str">
        <f t="shared" si="2"/>
        <v>Home Team</v>
      </c>
    </row>
    <row r="65" spans="1:25"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c r="W65" t="str">
        <f t="shared" si="0"/>
        <v>Collingwood</v>
      </c>
      <c r="X65" t="str">
        <f t="shared" si="1"/>
        <v>High</v>
      </c>
      <c r="Y65" t="str">
        <f t="shared" si="2"/>
        <v>Home Team</v>
      </c>
    </row>
    <row r="66" spans="1:25"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c r="W66" t="str">
        <f t="shared" si="0"/>
        <v>Port Adelaide</v>
      </c>
      <c r="X66" t="str">
        <f t="shared" si="1"/>
        <v>Low</v>
      </c>
      <c r="Y66" t="str">
        <f t="shared" si="2"/>
        <v>Home Team</v>
      </c>
    </row>
    <row r="67" spans="1:25"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c r="W67" t="str">
        <f t="shared" ref="W67:W130" si="3">IF(P67&gt;V67,K67, IF(P67&lt;V67,Q67, "Draw"))</f>
        <v>Hawthorn</v>
      </c>
      <c r="X67" t="str">
        <f t="shared" ref="X67:X130" si="4">IF(J67&lt;30000,"Low", IF(J67&lt;50000,"Medium","High"))</f>
        <v>Low</v>
      </c>
      <c r="Y67" t="str">
        <f t="shared" ref="Y67:Y130" si="5">IF(P67&gt;V67,"Home Team", IF(P67&lt;V67,"Away Team","Draw"))</f>
        <v>Home Team</v>
      </c>
    </row>
    <row r="68" spans="1:25"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c r="W68" t="str">
        <f t="shared" si="3"/>
        <v>Sydney</v>
      </c>
      <c r="X68" t="str">
        <f t="shared" si="4"/>
        <v>Low</v>
      </c>
      <c r="Y68" t="str">
        <f t="shared" si="5"/>
        <v>Home Team</v>
      </c>
    </row>
    <row r="69" spans="1:25"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c r="W69" t="str">
        <f t="shared" si="3"/>
        <v>Western Bulldogs</v>
      </c>
      <c r="X69" t="str">
        <f t="shared" si="4"/>
        <v>Low</v>
      </c>
      <c r="Y69" t="str">
        <f t="shared" si="5"/>
        <v>Home Team</v>
      </c>
    </row>
    <row r="70" spans="1:25"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c r="W70" t="str">
        <f t="shared" si="3"/>
        <v>Essendon</v>
      </c>
      <c r="X70" t="str">
        <f t="shared" si="4"/>
        <v>High</v>
      </c>
      <c r="Y70" t="str">
        <f t="shared" si="5"/>
        <v>Home Team</v>
      </c>
    </row>
    <row r="71" spans="1:25"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c r="W71" t="str">
        <f t="shared" si="3"/>
        <v>Brisbane</v>
      </c>
      <c r="X71" t="str">
        <f t="shared" si="4"/>
        <v>Low</v>
      </c>
      <c r="Y71" t="str">
        <f t="shared" si="5"/>
        <v>Home Team</v>
      </c>
    </row>
    <row r="72" spans="1:25"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c r="W72" t="str">
        <f t="shared" si="3"/>
        <v>Adelaide</v>
      </c>
      <c r="X72" t="str">
        <f t="shared" si="4"/>
        <v>Medium</v>
      </c>
      <c r="Y72" t="str">
        <f t="shared" si="5"/>
        <v>Away Team</v>
      </c>
    </row>
    <row r="73" spans="1:25"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c r="W73" t="str">
        <f t="shared" si="3"/>
        <v>West Coast</v>
      </c>
      <c r="X73" t="str">
        <f t="shared" si="4"/>
        <v>Medium</v>
      </c>
      <c r="Y73" t="str">
        <f t="shared" si="5"/>
        <v>Home Team</v>
      </c>
    </row>
    <row r="74" spans="1:25"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c r="W74" t="str">
        <f t="shared" si="3"/>
        <v>Geelong</v>
      </c>
      <c r="X74" t="str">
        <f t="shared" si="4"/>
        <v>Low</v>
      </c>
      <c r="Y74" t="str">
        <f t="shared" si="5"/>
        <v>Away Team</v>
      </c>
    </row>
    <row r="75" spans="1:25"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c r="W75" t="str">
        <f t="shared" si="3"/>
        <v>Richmond</v>
      </c>
      <c r="X75" t="str">
        <f t="shared" si="4"/>
        <v>High</v>
      </c>
      <c r="Y75" t="str">
        <f t="shared" si="5"/>
        <v>Home Team</v>
      </c>
    </row>
    <row r="76" spans="1:25"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c r="W76" t="str">
        <f t="shared" si="3"/>
        <v>Port Adelaide</v>
      </c>
      <c r="X76" t="str">
        <f t="shared" si="4"/>
        <v>Low</v>
      </c>
      <c r="Y76" t="str">
        <f t="shared" si="5"/>
        <v>Away Team</v>
      </c>
    </row>
    <row r="77" spans="1:25"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c r="W77" t="str">
        <f t="shared" si="3"/>
        <v>St Kilda</v>
      </c>
      <c r="X77" t="str">
        <f t="shared" si="4"/>
        <v>Medium</v>
      </c>
      <c r="Y77" t="str">
        <f t="shared" si="5"/>
        <v>Home Team</v>
      </c>
    </row>
    <row r="78" spans="1:25"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c r="W78" t="str">
        <f t="shared" si="3"/>
        <v>Collingwood</v>
      </c>
      <c r="X78" t="str">
        <f t="shared" si="4"/>
        <v>Medium</v>
      </c>
      <c r="Y78" t="str">
        <f t="shared" si="5"/>
        <v>Away Team</v>
      </c>
    </row>
    <row r="79" spans="1:25"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c r="W79" t="str">
        <f t="shared" si="3"/>
        <v>Essendon</v>
      </c>
      <c r="X79" t="str">
        <f t="shared" si="4"/>
        <v>Low</v>
      </c>
      <c r="Y79" t="str">
        <f t="shared" si="5"/>
        <v>Away Team</v>
      </c>
    </row>
    <row r="80" spans="1:25"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c r="W80" t="str">
        <f t="shared" si="3"/>
        <v>North Melbourne</v>
      </c>
      <c r="X80" t="str">
        <f t="shared" si="4"/>
        <v>Low</v>
      </c>
      <c r="Y80" t="str">
        <f t="shared" si="5"/>
        <v>Home Team</v>
      </c>
    </row>
    <row r="81" spans="1:25"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c r="W81" t="str">
        <f t="shared" si="3"/>
        <v>Carlton</v>
      </c>
      <c r="X81" t="str">
        <f t="shared" si="4"/>
        <v>Low</v>
      </c>
      <c r="Y81" t="str">
        <f t="shared" si="5"/>
        <v>Home Team</v>
      </c>
    </row>
    <row r="82" spans="1:25"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c r="W82" t="str">
        <f t="shared" si="3"/>
        <v>West Coast</v>
      </c>
      <c r="X82" t="str">
        <f t="shared" si="4"/>
        <v>Medium</v>
      </c>
      <c r="Y82" t="str">
        <f t="shared" si="5"/>
        <v>Home Team</v>
      </c>
    </row>
    <row r="83" spans="1:25"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c r="W83" t="str">
        <f t="shared" si="3"/>
        <v>Richmond</v>
      </c>
      <c r="X83" t="str">
        <f t="shared" si="4"/>
        <v>Medium</v>
      </c>
      <c r="Y83" t="str">
        <f t="shared" si="5"/>
        <v>Away Team</v>
      </c>
    </row>
    <row r="84" spans="1:25"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c r="W84" t="str">
        <f t="shared" si="3"/>
        <v>Geelong</v>
      </c>
      <c r="X84" t="str">
        <f t="shared" si="4"/>
        <v>Low</v>
      </c>
      <c r="Y84" t="str">
        <f t="shared" si="5"/>
        <v>Home Team</v>
      </c>
    </row>
    <row r="85" spans="1:25"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c r="W85" t="str">
        <f t="shared" si="3"/>
        <v>Hawthorn</v>
      </c>
      <c r="X85" t="str">
        <f t="shared" si="4"/>
        <v>Low</v>
      </c>
      <c r="Y85" t="str">
        <f t="shared" si="5"/>
        <v>Home Team</v>
      </c>
    </row>
    <row r="86" spans="1:25"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c r="W86" t="str">
        <f t="shared" si="3"/>
        <v>Adelaide</v>
      </c>
      <c r="X86" t="str">
        <f t="shared" si="4"/>
        <v>Medium</v>
      </c>
      <c r="Y86" t="str">
        <f t="shared" si="5"/>
        <v>Away Team</v>
      </c>
    </row>
    <row r="87" spans="1:25"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c r="W87" t="str">
        <f t="shared" si="3"/>
        <v>Port Adelaide</v>
      </c>
      <c r="X87" t="str">
        <f t="shared" si="4"/>
        <v>Low</v>
      </c>
      <c r="Y87" t="str">
        <f t="shared" si="5"/>
        <v>Home Team</v>
      </c>
    </row>
    <row r="88" spans="1:25"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c r="W88" t="str">
        <f t="shared" si="3"/>
        <v>Melbourne</v>
      </c>
      <c r="X88" t="str">
        <f t="shared" si="4"/>
        <v>Medium</v>
      </c>
      <c r="Y88" t="str">
        <f t="shared" si="5"/>
        <v>Away Team</v>
      </c>
    </row>
    <row r="89" spans="1:25"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c r="W89" t="str">
        <f t="shared" si="3"/>
        <v>Brisbane</v>
      </c>
      <c r="X89" t="str">
        <f t="shared" si="4"/>
        <v>Low</v>
      </c>
      <c r="Y89" t="str">
        <f t="shared" si="5"/>
        <v>Home Team</v>
      </c>
    </row>
    <row r="90" spans="1:25"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c r="W90" t="str">
        <f t="shared" si="3"/>
        <v>Sydney</v>
      </c>
      <c r="X90" t="str">
        <f t="shared" si="4"/>
        <v>Low</v>
      </c>
      <c r="Y90" t="str">
        <f t="shared" si="5"/>
        <v>Home Team</v>
      </c>
    </row>
    <row r="91" spans="1:25"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c r="W91" t="str">
        <f t="shared" si="3"/>
        <v>Collingwood</v>
      </c>
      <c r="X91" t="str">
        <f t="shared" si="4"/>
        <v>Medium</v>
      </c>
      <c r="Y91" t="str">
        <f t="shared" si="5"/>
        <v>Home Team</v>
      </c>
    </row>
    <row r="92" spans="1:25"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c r="W92" t="str">
        <f t="shared" si="3"/>
        <v>Geelong</v>
      </c>
      <c r="X92" t="str">
        <f t="shared" si="4"/>
        <v>Medium</v>
      </c>
      <c r="Y92" t="str">
        <f t="shared" si="5"/>
        <v>Away Team</v>
      </c>
    </row>
    <row r="93" spans="1:25"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c r="W93" t="str">
        <f t="shared" si="3"/>
        <v>Fremantle</v>
      </c>
      <c r="X93" t="str">
        <f t="shared" si="4"/>
        <v>Medium</v>
      </c>
      <c r="Y93" t="str">
        <f t="shared" si="5"/>
        <v>Away Team</v>
      </c>
    </row>
    <row r="94" spans="1:25"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c r="W94" t="str">
        <f t="shared" si="3"/>
        <v>St Kilda</v>
      </c>
      <c r="X94" t="str">
        <f t="shared" si="4"/>
        <v>Low</v>
      </c>
      <c r="Y94" t="str">
        <f t="shared" si="5"/>
        <v>Away Team</v>
      </c>
    </row>
    <row r="95" spans="1:25"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c r="W95" t="str">
        <f t="shared" si="3"/>
        <v>Sydney</v>
      </c>
      <c r="X95" t="str">
        <f t="shared" si="4"/>
        <v>Medium</v>
      </c>
      <c r="Y95" t="str">
        <f t="shared" si="5"/>
        <v>Away Team</v>
      </c>
    </row>
    <row r="96" spans="1:25"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c r="W96" t="str">
        <f t="shared" si="3"/>
        <v>Hawthorn</v>
      </c>
      <c r="X96" t="str">
        <f t="shared" si="4"/>
        <v>Low</v>
      </c>
      <c r="Y96" t="str">
        <f t="shared" si="5"/>
        <v>Away Team</v>
      </c>
    </row>
    <row r="97" spans="1:25"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c r="W97" t="str">
        <f t="shared" si="3"/>
        <v>Collingwood</v>
      </c>
      <c r="X97" t="str">
        <f t="shared" si="4"/>
        <v>High</v>
      </c>
      <c r="Y97" t="str">
        <f t="shared" si="5"/>
        <v>Away Team</v>
      </c>
    </row>
    <row r="98" spans="1:25"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c r="W98" t="str">
        <f t="shared" si="3"/>
        <v>West Coast</v>
      </c>
      <c r="X98" t="str">
        <f t="shared" si="4"/>
        <v>Medium</v>
      </c>
      <c r="Y98" t="str">
        <f t="shared" si="5"/>
        <v>Home Team</v>
      </c>
    </row>
    <row r="99" spans="1:25"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c r="W99" t="str">
        <f t="shared" si="3"/>
        <v>Adelaide</v>
      </c>
      <c r="X99" t="str">
        <f t="shared" si="4"/>
        <v>Medium</v>
      </c>
      <c r="Y99" t="str">
        <f t="shared" si="5"/>
        <v>Home Team</v>
      </c>
    </row>
    <row r="100" spans="1:25"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c r="W100" t="str">
        <f t="shared" si="3"/>
        <v>Richmond</v>
      </c>
      <c r="X100" t="str">
        <f t="shared" si="4"/>
        <v>Low</v>
      </c>
      <c r="Y100" t="str">
        <f t="shared" si="5"/>
        <v>Away Team</v>
      </c>
    </row>
    <row r="101" spans="1:25"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c r="W101" t="str">
        <f t="shared" si="3"/>
        <v>North Melbourne</v>
      </c>
      <c r="X101" t="str">
        <f t="shared" si="4"/>
        <v>Low</v>
      </c>
      <c r="Y101" t="str">
        <f t="shared" si="5"/>
        <v>Away Team</v>
      </c>
    </row>
    <row r="102" spans="1:25"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c r="W102" t="str">
        <f t="shared" si="3"/>
        <v>Hawthorn</v>
      </c>
      <c r="X102" t="str">
        <f t="shared" si="4"/>
        <v>Medium</v>
      </c>
      <c r="Y102" t="str">
        <f t="shared" si="5"/>
        <v>Home Team</v>
      </c>
    </row>
    <row r="103" spans="1:25"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c r="W103" t="str">
        <f t="shared" si="3"/>
        <v>Western Bulldogs</v>
      </c>
      <c r="X103" t="str">
        <f t="shared" si="4"/>
        <v>Low</v>
      </c>
      <c r="Y103" t="str">
        <f t="shared" si="5"/>
        <v>Home Team</v>
      </c>
    </row>
    <row r="104" spans="1:25"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c r="W104" t="str">
        <f t="shared" si="3"/>
        <v>Sydney</v>
      </c>
      <c r="X104" t="str">
        <f t="shared" si="4"/>
        <v>Low</v>
      </c>
      <c r="Y104" t="str">
        <f t="shared" si="5"/>
        <v>Home Team</v>
      </c>
    </row>
    <row r="105" spans="1:25"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c r="W105" t="str">
        <f t="shared" si="3"/>
        <v>Brisbane</v>
      </c>
      <c r="X105" t="str">
        <f t="shared" si="4"/>
        <v>Low</v>
      </c>
      <c r="Y105" t="str">
        <f t="shared" si="5"/>
        <v>Away Team</v>
      </c>
    </row>
    <row r="106" spans="1:25"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c r="W106" t="str">
        <f t="shared" si="3"/>
        <v>Collingwood</v>
      </c>
      <c r="X106" t="str">
        <f t="shared" si="4"/>
        <v>High</v>
      </c>
      <c r="Y106" t="str">
        <f t="shared" si="5"/>
        <v>Home Team</v>
      </c>
    </row>
    <row r="107" spans="1:25"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c r="W107" t="str">
        <f t="shared" si="3"/>
        <v>Essendon</v>
      </c>
      <c r="X107" t="str">
        <f t="shared" si="4"/>
        <v>Medium</v>
      </c>
      <c r="Y107" t="str">
        <f t="shared" si="5"/>
        <v>Away Team</v>
      </c>
    </row>
    <row r="108" spans="1:25"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c r="W108" t="str">
        <f t="shared" si="3"/>
        <v>Melbourne</v>
      </c>
      <c r="X108" t="str">
        <f t="shared" si="4"/>
        <v>Low</v>
      </c>
      <c r="Y108" t="str">
        <f t="shared" si="5"/>
        <v>Home Team</v>
      </c>
    </row>
    <row r="109" spans="1:25"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c r="W109" t="str">
        <f t="shared" si="3"/>
        <v>North Melbourne</v>
      </c>
      <c r="X109" t="str">
        <f t="shared" si="4"/>
        <v>Low</v>
      </c>
      <c r="Y109" t="str">
        <f t="shared" si="5"/>
        <v>Home Team</v>
      </c>
    </row>
    <row r="110" spans="1:25"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c r="W110" t="str">
        <f t="shared" si="3"/>
        <v>Hawthorn</v>
      </c>
      <c r="X110" t="str">
        <f t="shared" si="4"/>
        <v>High</v>
      </c>
      <c r="Y110" t="str">
        <f t="shared" si="5"/>
        <v>Away Team</v>
      </c>
    </row>
    <row r="111" spans="1:25"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c r="W111" t="str">
        <f t="shared" si="3"/>
        <v>Collingwood</v>
      </c>
      <c r="X111" t="str">
        <f t="shared" si="4"/>
        <v>Medium</v>
      </c>
      <c r="Y111" t="str">
        <f t="shared" si="5"/>
        <v>Home Team</v>
      </c>
    </row>
    <row r="112" spans="1:25"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c r="W112" t="str">
        <f t="shared" si="3"/>
        <v>Adelaide</v>
      </c>
      <c r="X112" t="str">
        <f t="shared" si="4"/>
        <v>Medium</v>
      </c>
      <c r="Y112" t="str">
        <f t="shared" si="5"/>
        <v>Home Team</v>
      </c>
    </row>
    <row r="113" spans="1:25"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c r="W113" t="str">
        <f t="shared" si="3"/>
        <v>West Coast</v>
      </c>
      <c r="X113" t="str">
        <f t="shared" si="4"/>
        <v>Medium</v>
      </c>
      <c r="Y113" t="str">
        <f t="shared" si="5"/>
        <v>Home Team</v>
      </c>
    </row>
    <row r="114" spans="1:25"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c r="W114" t="str">
        <f t="shared" si="3"/>
        <v>Essendon</v>
      </c>
      <c r="X114" t="str">
        <f t="shared" si="4"/>
        <v>Medium</v>
      </c>
      <c r="Y114" t="str">
        <f t="shared" si="5"/>
        <v>Home Team</v>
      </c>
    </row>
    <row r="115" spans="1:25"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c r="W115" t="str">
        <f t="shared" si="3"/>
        <v>Sydney</v>
      </c>
      <c r="X115" t="str">
        <f t="shared" si="4"/>
        <v>Low</v>
      </c>
      <c r="Y115" t="str">
        <f t="shared" si="5"/>
        <v>Home Team</v>
      </c>
    </row>
    <row r="116" spans="1:25"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c r="W116" t="str">
        <f t="shared" si="3"/>
        <v>Geelong</v>
      </c>
      <c r="X116" t="str">
        <f t="shared" si="4"/>
        <v>Low</v>
      </c>
      <c r="Y116" t="str">
        <f t="shared" si="5"/>
        <v>Home Team</v>
      </c>
    </row>
    <row r="117" spans="1:25"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c r="W117" t="str">
        <f t="shared" si="3"/>
        <v>Brisbane</v>
      </c>
      <c r="X117" t="str">
        <f t="shared" si="4"/>
        <v>Low</v>
      </c>
      <c r="Y117" t="str">
        <f t="shared" si="5"/>
        <v>Home Team</v>
      </c>
    </row>
    <row r="118" spans="1:25"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c r="W118" t="str">
        <f t="shared" si="3"/>
        <v>North Melbourne</v>
      </c>
      <c r="X118" t="str">
        <f t="shared" si="4"/>
        <v>Medium</v>
      </c>
      <c r="Y118" t="str">
        <f t="shared" si="5"/>
        <v>Away Team</v>
      </c>
    </row>
    <row r="119" spans="1:25"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c r="W119" t="str">
        <f t="shared" si="3"/>
        <v>Carlton</v>
      </c>
      <c r="X119" t="str">
        <f t="shared" si="4"/>
        <v>High</v>
      </c>
      <c r="Y119" t="str">
        <f t="shared" si="5"/>
        <v>Away Team</v>
      </c>
    </row>
    <row r="120" spans="1:25"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c r="W120" t="str">
        <f t="shared" si="3"/>
        <v>West Coast</v>
      </c>
      <c r="X120" t="str">
        <f t="shared" si="4"/>
        <v>Low</v>
      </c>
      <c r="Y120" t="str">
        <f t="shared" si="5"/>
        <v>Away Team</v>
      </c>
    </row>
    <row r="121" spans="1:25"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c r="W121" t="str">
        <f t="shared" si="3"/>
        <v>Richmond</v>
      </c>
      <c r="X121" t="str">
        <f t="shared" si="4"/>
        <v>Medium</v>
      </c>
      <c r="Y121" t="str">
        <f t="shared" si="5"/>
        <v>Away Team</v>
      </c>
    </row>
    <row r="122" spans="1:25"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c r="W122" t="str">
        <f t="shared" si="3"/>
        <v>Sydney</v>
      </c>
      <c r="X122" t="str">
        <f t="shared" si="4"/>
        <v>Low</v>
      </c>
      <c r="Y122" t="str">
        <f t="shared" si="5"/>
        <v>Home Team</v>
      </c>
    </row>
    <row r="123" spans="1:25"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c r="W123" t="str">
        <f t="shared" si="3"/>
        <v>Adelaide</v>
      </c>
      <c r="X123" t="str">
        <f t="shared" si="4"/>
        <v>Medium</v>
      </c>
      <c r="Y123" t="str">
        <f t="shared" si="5"/>
        <v>Away Team</v>
      </c>
    </row>
    <row r="124" spans="1:25"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c r="W124" t="str">
        <f t="shared" si="3"/>
        <v>St Kilda</v>
      </c>
      <c r="X124" t="str">
        <f t="shared" si="4"/>
        <v>Medium</v>
      </c>
      <c r="Y124" t="str">
        <f t="shared" si="5"/>
        <v>Home Team</v>
      </c>
    </row>
    <row r="125" spans="1:25"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c r="W125" t="str">
        <f t="shared" si="3"/>
        <v>Hawthorn</v>
      </c>
      <c r="X125" t="str">
        <f t="shared" si="4"/>
        <v>Low</v>
      </c>
      <c r="Y125" t="str">
        <f t="shared" si="5"/>
        <v>Home Team</v>
      </c>
    </row>
    <row r="126" spans="1:25"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c r="W126" t="str">
        <f t="shared" si="3"/>
        <v>Geelong</v>
      </c>
      <c r="X126" t="str">
        <f t="shared" si="4"/>
        <v>Low</v>
      </c>
      <c r="Y126" t="str">
        <f t="shared" si="5"/>
        <v>Away Team</v>
      </c>
    </row>
    <row r="127" spans="1:25"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c r="W127" t="str">
        <f t="shared" si="3"/>
        <v>Fremantle</v>
      </c>
      <c r="X127" t="str">
        <f t="shared" si="4"/>
        <v>Medium</v>
      </c>
      <c r="Y127" t="str">
        <f t="shared" si="5"/>
        <v>Home Team</v>
      </c>
    </row>
    <row r="128" spans="1:25"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c r="W128" t="str">
        <f t="shared" si="3"/>
        <v>North Melbourne</v>
      </c>
      <c r="X128" t="str">
        <f t="shared" si="4"/>
        <v>Medium</v>
      </c>
      <c r="Y128" t="str">
        <f t="shared" si="5"/>
        <v>Home Team</v>
      </c>
    </row>
    <row r="129" spans="1:25"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c r="W129" t="str">
        <f t="shared" si="3"/>
        <v>Fremantle</v>
      </c>
      <c r="X129" t="str">
        <f t="shared" si="4"/>
        <v>Low</v>
      </c>
      <c r="Y129" t="str">
        <f t="shared" si="5"/>
        <v>Away Team</v>
      </c>
    </row>
    <row r="130" spans="1:25"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c r="W130" t="str">
        <f t="shared" si="3"/>
        <v>Essendon</v>
      </c>
      <c r="X130" t="str">
        <f t="shared" si="4"/>
        <v>Low</v>
      </c>
      <c r="Y130" t="str">
        <f t="shared" si="5"/>
        <v>Away Team</v>
      </c>
    </row>
    <row r="131" spans="1:25"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c r="W131" t="str">
        <f t="shared" ref="W131:W194" si="6">IF(P131&gt;V131,K131, IF(P131&lt;V131,Q131, "Draw"))</f>
        <v>Gold Coast</v>
      </c>
      <c r="X131" t="str">
        <f t="shared" ref="X131:X194" si="7">IF(J131&lt;30000,"Low", IF(J131&lt;50000,"Medium","High"))</f>
        <v>Low</v>
      </c>
      <c r="Y131" t="str">
        <f t="shared" ref="Y131:Y194" si="8">IF(P131&gt;V131,"Home Team", IF(P131&lt;V131,"Away Team","Draw"))</f>
        <v>Away Team</v>
      </c>
    </row>
    <row r="132" spans="1:25"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c r="W132" t="str">
        <f t="shared" si="6"/>
        <v>Collingwood</v>
      </c>
      <c r="X132" t="str">
        <f t="shared" si="7"/>
        <v>High</v>
      </c>
      <c r="Y132" t="str">
        <f t="shared" si="8"/>
        <v>Away Team</v>
      </c>
    </row>
    <row r="133" spans="1:25"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c r="W133" t="str">
        <f t="shared" si="6"/>
        <v>St Kilda</v>
      </c>
      <c r="X133" t="str">
        <f t="shared" si="7"/>
        <v>Low</v>
      </c>
      <c r="Y133" t="str">
        <f t="shared" si="8"/>
        <v>Away Team</v>
      </c>
    </row>
    <row r="134" spans="1:25"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c r="W134" t="str">
        <f t="shared" si="6"/>
        <v>Adelaide</v>
      </c>
      <c r="X134" t="str">
        <f t="shared" si="7"/>
        <v>Low</v>
      </c>
      <c r="Y134" t="str">
        <f t="shared" si="8"/>
        <v>Away Team</v>
      </c>
    </row>
    <row r="135" spans="1:25"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c r="W135" t="str">
        <f t="shared" si="6"/>
        <v>Hawthorn</v>
      </c>
      <c r="X135" t="str">
        <f t="shared" si="7"/>
        <v>Low</v>
      </c>
      <c r="Y135" t="str">
        <f t="shared" si="8"/>
        <v>Away Team</v>
      </c>
    </row>
    <row r="136" spans="1:25"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c r="W136" t="str">
        <f t="shared" si="6"/>
        <v>Sydney</v>
      </c>
      <c r="X136" t="str">
        <f t="shared" si="7"/>
        <v>Medium</v>
      </c>
      <c r="Y136" t="str">
        <f t="shared" si="8"/>
        <v>Away Team</v>
      </c>
    </row>
    <row r="137" spans="1:25"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c r="W137" t="str">
        <f t="shared" si="6"/>
        <v>Geelong</v>
      </c>
      <c r="X137" t="str">
        <f t="shared" si="7"/>
        <v>High</v>
      </c>
      <c r="Y137" t="str">
        <f t="shared" si="8"/>
        <v>Home Team</v>
      </c>
    </row>
    <row r="138" spans="1:25"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c r="W138" t="str">
        <f t="shared" si="6"/>
        <v>Hawthorn</v>
      </c>
      <c r="X138" t="str">
        <f t="shared" si="7"/>
        <v>High</v>
      </c>
      <c r="Y138" t="str">
        <f t="shared" si="8"/>
        <v>Away Team</v>
      </c>
    </row>
    <row r="139" spans="1:25"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c r="W139" t="str">
        <f t="shared" si="6"/>
        <v>Adelaide</v>
      </c>
      <c r="X139" t="str">
        <f t="shared" si="7"/>
        <v>Medium</v>
      </c>
      <c r="Y139" t="str">
        <f t="shared" si="8"/>
        <v>Home Team</v>
      </c>
    </row>
    <row r="140" spans="1:25"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c r="W140" t="str">
        <f t="shared" si="6"/>
        <v>Brisbane</v>
      </c>
      <c r="X140" t="str">
        <f t="shared" si="7"/>
        <v>Low</v>
      </c>
      <c r="Y140" t="str">
        <f t="shared" si="8"/>
        <v>Away Team</v>
      </c>
    </row>
    <row r="141" spans="1:25"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c r="W141" t="str">
        <f t="shared" si="6"/>
        <v>Port Adelaide</v>
      </c>
      <c r="X141" t="str">
        <f t="shared" si="7"/>
        <v>Low</v>
      </c>
      <c r="Y141" t="str">
        <f t="shared" si="8"/>
        <v>Away Team</v>
      </c>
    </row>
    <row r="142" spans="1:25"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c r="W142" t="str">
        <f t="shared" si="6"/>
        <v>Carlton</v>
      </c>
      <c r="X142" t="str">
        <f t="shared" si="7"/>
        <v>Low</v>
      </c>
      <c r="Y142" t="str">
        <f t="shared" si="8"/>
        <v>Away Team</v>
      </c>
    </row>
    <row r="143" spans="1:25"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c r="W143" t="str">
        <f t="shared" si="6"/>
        <v>Sydney</v>
      </c>
      <c r="X143" t="str">
        <f t="shared" si="7"/>
        <v>Low</v>
      </c>
      <c r="Y143" t="str">
        <f t="shared" si="8"/>
        <v>Home Team</v>
      </c>
    </row>
    <row r="144" spans="1:25"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c r="W144" t="str">
        <f t="shared" si="6"/>
        <v>North Melbourne</v>
      </c>
      <c r="X144" t="str">
        <f t="shared" si="7"/>
        <v>Medium</v>
      </c>
      <c r="Y144" t="str">
        <f t="shared" si="8"/>
        <v>Away Team</v>
      </c>
    </row>
    <row r="145" spans="1:25"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c r="W145" t="str">
        <f t="shared" si="6"/>
        <v>Fremantle</v>
      </c>
      <c r="X145" t="str">
        <f t="shared" si="7"/>
        <v>Low</v>
      </c>
      <c r="Y145" t="str">
        <f t="shared" si="8"/>
        <v>Home Team</v>
      </c>
    </row>
    <row r="146" spans="1:25"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c r="W146" t="str">
        <f t="shared" si="6"/>
        <v>Hawthorn</v>
      </c>
      <c r="X146" t="str">
        <f t="shared" si="7"/>
        <v>Medium</v>
      </c>
      <c r="Y146" t="str">
        <f t="shared" si="8"/>
        <v>Away Team</v>
      </c>
    </row>
    <row r="147" spans="1:25"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c r="W147" t="str">
        <f t="shared" si="6"/>
        <v>Geelong</v>
      </c>
      <c r="X147" t="str">
        <f t="shared" si="7"/>
        <v>Low</v>
      </c>
      <c r="Y147" t="str">
        <f t="shared" si="8"/>
        <v>Home Team</v>
      </c>
    </row>
    <row r="148" spans="1:25"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c r="W148" t="str">
        <f t="shared" si="6"/>
        <v>North Melbourne</v>
      </c>
      <c r="X148" t="str">
        <f t="shared" si="7"/>
        <v>Low</v>
      </c>
      <c r="Y148" t="str">
        <f t="shared" si="8"/>
        <v>Home Team</v>
      </c>
    </row>
    <row r="149" spans="1:25"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c r="W149" t="str">
        <f t="shared" si="6"/>
        <v>Collingwood</v>
      </c>
      <c r="X149" t="str">
        <f t="shared" si="7"/>
        <v>Low</v>
      </c>
      <c r="Y149" t="str">
        <f t="shared" si="8"/>
        <v>Away Team</v>
      </c>
    </row>
    <row r="150" spans="1:25"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c r="W150" t="str">
        <f t="shared" si="6"/>
        <v>Carlton</v>
      </c>
      <c r="X150" t="str">
        <f t="shared" si="7"/>
        <v>Medium</v>
      </c>
      <c r="Y150" t="str">
        <f t="shared" si="8"/>
        <v>Home Team</v>
      </c>
    </row>
    <row r="151" spans="1:25"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c r="W151" t="str">
        <f t="shared" si="6"/>
        <v>Sydney</v>
      </c>
      <c r="X151" t="str">
        <f t="shared" si="7"/>
        <v>Low</v>
      </c>
      <c r="Y151" t="str">
        <f t="shared" si="8"/>
        <v>Away Team</v>
      </c>
    </row>
    <row r="152" spans="1:25"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c r="W152" t="str">
        <f t="shared" si="6"/>
        <v>Fremantle</v>
      </c>
      <c r="X152" t="str">
        <f t="shared" si="7"/>
        <v>Low</v>
      </c>
      <c r="Y152" t="str">
        <f t="shared" si="8"/>
        <v>Away Team</v>
      </c>
    </row>
    <row r="153" spans="1:25"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c r="W153" t="str">
        <f t="shared" si="6"/>
        <v>St Kilda</v>
      </c>
      <c r="X153" t="str">
        <f t="shared" si="7"/>
        <v>Low</v>
      </c>
      <c r="Y153" t="str">
        <f t="shared" si="8"/>
        <v>Home Team</v>
      </c>
    </row>
    <row r="154" spans="1:25"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c r="W154" t="str">
        <f t="shared" si="6"/>
        <v>West Coast</v>
      </c>
      <c r="X154" t="str">
        <f t="shared" si="7"/>
        <v>Medium</v>
      </c>
      <c r="Y154" t="str">
        <f t="shared" si="8"/>
        <v>Home Team</v>
      </c>
    </row>
    <row r="155" spans="1:25"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c r="W155" t="str">
        <f t="shared" si="6"/>
        <v>Geelong</v>
      </c>
      <c r="X155" t="str">
        <f t="shared" si="7"/>
        <v>High</v>
      </c>
      <c r="Y155" t="str">
        <f t="shared" si="8"/>
        <v>Away Team</v>
      </c>
    </row>
    <row r="156" spans="1:25"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c r="W156" t="str">
        <f t="shared" si="6"/>
        <v>North Melbourne</v>
      </c>
      <c r="X156" t="str">
        <f t="shared" si="7"/>
        <v>Low</v>
      </c>
      <c r="Y156" t="str">
        <f t="shared" si="8"/>
        <v>Away Team</v>
      </c>
    </row>
    <row r="157" spans="1:25"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c r="W157" t="str">
        <f t="shared" si="6"/>
        <v>Greater Western Sydney</v>
      </c>
      <c r="X157" t="str">
        <f t="shared" si="7"/>
        <v>Low</v>
      </c>
      <c r="Y157" t="str">
        <f t="shared" si="8"/>
        <v>Home Team</v>
      </c>
    </row>
    <row r="158" spans="1:25"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c r="W158" t="str">
        <f t="shared" si="6"/>
        <v>Fremantle</v>
      </c>
      <c r="X158" t="str">
        <f t="shared" si="7"/>
        <v>Medium</v>
      </c>
      <c r="Y158" t="str">
        <f t="shared" si="8"/>
        <v>Home Team</v>
      </c>
    </row>
    <row r="159" spans="1:25"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c r="W159" t="str">
        <f t="shared" si="6"/>
        <v>Collingwood</v>
      </c>
      <c r="X159" t="str">
        <f t="shared" si="7"/>
        <v>High</v>
      </c>
      <c r="Y159" t="str">
        <f t="shared" si="8"/>
        <v>Home Team</v>
      </c>
    </row>
    <row r="160" spans="1:25"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c r="W160" t="str">
        <f t="shared" si="6"/>
        <v>Richmond</v>
      </c>
      <c r="X160" t="str">
        <f t="shared" si="7"/>
        <v>Low</v>
      </c>
      <c r="Y160" t="str">
        <f t="shared" si="8"/>
        <v>Away Team</v>
      </c>
    </row>
    <row r="161" spans="1:25"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c r="W161" t="str">
        <f t="shared" si="6"/>
        <v>Melbourne</v>
      </c>
      <c r="X161" t="str">
        <f t="shared" si="7"/>
        <v>Low</v>
      </c>
      <c r="Y161" t="str">
        <f t="shared" si="8"/>
        <v>Home Team</v>
      </c>
    </row>
    <row r="162" spans="1:25"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c r="W162" t="str">
        <f t="shared" si="6"/>
        <v>Sydney</v>
      </c>
      <c r="X162" t="str">
        <f t="shared" si="7"/>
        <v>Medium</v>
      </c>
      <c r="Y162" t="str">
        <f t="shared" si="8"/>
        <v>Away Team</v>
      </c>
    </row>
    <row r="163" spans="1:25"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c r="W163" t="str">
        <f t="shared" si="6"/>
        <v>Adelaide</v>
      </c>
      <c r="X163" t="str">
        <f t="shared" si="7"/>
        <v>Medium</v>
      </c>
      <c r="Y163" t="str">
        <f t="shared" si="8"/>
        <v>Home Team</v>
      </c>
    </row>
    <row r="164" spans="1:25"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c r="W164" t="str">
        <f t="shared" si="6"/>
        <v>West Coast</v>
      </c>
      <c r="X164" t="str">
        <f t="shared" si="7"/>
        <v>Medium</v>
      </c>
      <c r="Y164" t="str">
        <f t="shared" si="8"/>
        <v>Home Team</v>
      </c>
    </row>
    <row r="165" spans="1:25"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c r="W165" t="str">
        <f t="shared" si="6"/>
        <v>St Kilda</v>
      </c>
      <c r="X165" t="str">
        <f t="shared" si="7"/>
        <v>Low</v>
      </c>
      <c r="Y165" t="str">
        <f t="shared" si="8"/>
        <v>Home Team</v>
      </c>
    </row>
    <row r="166" spans="1:25"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c r="W166" t="str">
        <f t="shared" si="6"/>
        <v>Adelaide</v>
      </c>
      <c r="X166" t="str">
        <f t="shared" si="7"/>
        <v>Medium</v>
      </c>
      <c r="Y166" t="str">
        <f t="shared" si="8"/>
        <v>Home Team</v>
      </c>
    </row>
    <row r="167" spans="1:25"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c r="W167" t="str">
        <f t="shared" si="6"/>
        <v>Gold Coast</v>
      </c>
      <c r="X167" t="str">
        <f t="shared" si="7"/>
        <v>Low</v>
      </c>
      <c r="Y167" t="str">
        <f t="shared" si="8"/>
        <v>Home Team</v>
      </c>
    </row>
    <row r="168" spans="1:25"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c r="W168" t="str">
        <f t="shared" si="6"/>
        <v>Carlton</v>
      </c>
      <c r="X168" t="str">
        <f t="shared" si="7"/>
        <v>Low</v>
      </c>
      <c r="Y168" t="str">
        <f t="shared" si="8"/>
        <v>Home Team</v>
      </c>
    </row>
    <row r="169" spans="1:25"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c r="W169" t="str">
        <f t="shared" si="6"/>
        <v>Collingwood</v>
      </c>
      <c r="X169" t="str">
        <f t="shared" si="7"/>
        <v>Medium</v>
      </c>
      <c r="Y169" t="str">
        <f t="shared" si="8"/>
        <v>Away Team</v>
      </c>
    </row>
    <row r="170" spans="1:25"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c r="W170" t="str">
        <f t="shared" si="6"/>
        <v>Hawthorn</v>
      </c>
      <c r="X170" t="str">
        <f t="shared" si="7"/>
        <v>Low</v>
      </c>
      <c r="Y170" t="str">
        <f t="shared" si="8"/>
        <v>Home Team</v>
      </c>
    </row>
    <row r="171" spans="1:25"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c r="W171" t="str">
        <f t="shared" si="6"/>
        <v>Richmond</v>
      </c>
      <c r="X171" t="str">
        <f t="shared" si="7"/>
        <v>Low</v>
      </c>
      <c r="Y171" t="str">
        <f t="shared" si="8"/>
        <v>Home Team</v>
      </c>
    </row>
    <row r="172" spans="1:25"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c r="W172" t="str">
        <f t="shared" si="6"/>
        <v>North Melbourne</v>
      </c>
      <c r="X172" t="str">
        <f t="shared" si="7"/>
        <v>Medium</v>
      </c>
      <c r="Y172" t="str">
        <f t="shared" si="8"/>
        <v>Away Team</v>
      </c>
    </row>
    <row r="173" spans="1:25"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c r="W173" t="str">
        <f t="shared" si="6"/>
        <v>Geelong</v>
      </c>
      <c r="X173" t="str">
        <f t="shared" si="7"/>
        <v>Medium</v>
      </c>
      <c r="Y173" t="str">
        <f t="shared" si="8"/>
        <v>Home Team</v>
      </c>
    </row>
    <row r="174" spans="1:25"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c r="W174" t="str">
        <f t="shared" si="6"/>
        <v>Carlton</v>
      </c>
      <c r="X174" t="str">
        <f t="shared" si="7"/>
        <v>High</v>
      </c>
      <c r="Y174" t="str">
        <f t="shared" si="8"/>
        <v>Away Team</v>
      </c>
    </row>
    <row r="175" spans="1:25"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c r="W175" t="str">
        <f t="shared" si="6"/>
        <v>Melbourne</v>
      </c>
      <c r="X175" t="str">
        <f t="shared" si="7"/>
        <v>Low</v>
      </c>
      <c r="Y175" t="str">
        <f t="shared" si="8"/>
        <v>Away Team</v>
      </c>
    </row>
    <row r="176" spans="1:25"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c r="W176" t="str">
        <f t="shared" si="6"/>
        <v>Fremantle</v>
      </c>
      <c r="X176" t="str">
        <f t="shared" si="7"/>
        <v>Medium</v>
      </c>
      <c r="Y176" t="str">
        <f t="shared" si="8"/>
        <v>Home Team</v>
      </c>
    </row>
    <row r="177" spans="1:25"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c r="W177" t="str">
        <f t="shared" si="6"/>
        <v>Brisbane</v>
      </c>
      <c r="X177" t="str">
        <f t="shared" si="7"/>
        <v>Low</v>
      </c>
      <c r="Y177" t="str">
        <f t="shared" si="8"/>
        <v>Home Team</v>
      </c>
    </row>
    <row r="178" spans="1:25"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c r="W178" t="str">
        <f t="shared" si="6"/>
        <v>North Melbourne</v>
      </c>
      <c r="X178" t="str">
        <f t="shared" si="7"/>
        <v>Medium</v>
      </c>
      <c r="Y178" t="str">
        <f t="shared" si="8"/>
        <v>Away Team</v>
      </c>
    </row>
    <row r="179" spans="1:25"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c r="W179" t="str">
        <f t="shared" si="6"/>
        <v>West Coast</v>
      </c>
      <c r="X179" t="str">
        <f t="shared" si="7"/>
        <v>Low</v>
      </c>
      <c r="Y179" t="str">
        <f t="shared" si="8"/>
        <v>Away Team</v>
      </c>
    </row>
    <row r="180" spans="1:25"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c r="W180" t="str">
        <f t="shared" si="6"/>
        <v>Sydney</v>
      </c>
      <c r="X180" t="str">
        <f t="shared" si="7"/>
        <v>Low</v>
      </c>
      <c r="Y180" t="str">
        <f t="shared" si="8"/>
        <v>Away Team</v>
      </c>
    </row>
    <row r="181" spans="1:25"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c r="W181" t="str">
        <f t="shared" si="6"/>
        <v>Hawthorn</v>
      </c>
      <c r="X181" t="str">
        <f t="shared" si="7"/>
        <v>Low</v>
      </c>
      <c r="Y181" t="str">
        <f t="shared" si="8"/>
        <v>Home Team</v>
      </c>
    </row>
    <row r="182" spans="1:25"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c r="W182" t="str">
        <f t="shared" si="6"/>
        <v>Richmond</v>
      </c>
      <c r="X182" t="str">
        <f t="shared" si="7"/>
        <v>Medium</v>
      </c>
      <c r="Y182" t="str">
        <f t="shared" si="8"/>
        <v>Home Team</v>
      </c>
    </row>
    <row r="183" spans="1:25"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c r="W183" t="str">
        <f t="shared" si="6"/>
        <v>St Kilda</v>
      </c>
      <c r="X183" t="str">
        <f t="shared" si="7"/>
        <v>Low</v>
      </c>
      <c r="Y183" t="str">
        <f t="shared" si="8"/>
        <v>Home Team</v>
      </c>
    </row>
    <row r="184" spans="1:25"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c r="W184" t="str">
        <f t="shared" si="6"/>
        <v>Brisbane</v>
      </c>
      <c r="X184" t="str">
        <f t="shared" si="7"/>
        <v>Low</v>
      </c>
      <c r="Y184" t="str">
        <f t="shared" si="8"/>
        <v>Away Team</v>
      </c>
    </row>
    <row r="185" spans="1:25"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c r="W185" t="str">
        <f t="shared" si="6"/>
        <v>Hawthorn</v>
      </c>
      <c r="X185" t="str">
        <f t="shared" si="7"/>
        <v>Medium</v>
      </c>
      <c r="Y185" t="str">
        <f t="shared" si="8"/>
        <v>Away Team</v>
      </c>
    </row>
    <row r="186" spans="1:25"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c r="W186" t="str">
        <f t="shared" si="6"/>
        <v>West Coast</v>
      </c>
      <c r="X186" t="str">
        <f t="shared" si="7"/>
        <v>Medium</v>
      </c>
      <c r="Y186" t="str">
        <f t="shared" si="8"/>
        <v>Home Team</v>
      </c>
    </row>
    <row r="187" spans="1:25"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c r="W187" t="str">
        <f t="shared" si="6"/>
        <v>Gold Coast</v>
      </c>
      <c r="X187" t="str">
        <f t="shared" si="7"/>
        <v>Low</v>
      </c>
      <c r="Y187" t="str">
        <f t="shared" si="8"/>
        <v>Home Team</v>
      </c>
    </row>
    <row r="188" spans="1:25"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c r="W188" t="str">
        <f t="shared" si="6"/>
        <v>Geelong</v>
      </c>
      <c r="X188" t="str">
        <f t="shared" si="7"/>
        <v>Low</v>
      </c>
      <c r="Y188" t="str">
        <f t="shared" si="8"/>
        <v>Home Team</v>
      </c>
    </row>
    <row r="189" spans="1:25"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c r="W189" t="str">
        <f t="shared" si="6"/>
        <v>Fremantle</v>
      </c>
      <c r="X189" t="str">
        <f t="shared" si="7"/>
        <v>Low</v>
      </c>
      <c r="Y189" t="str">
        <f t="shared" si="8"/>
        <v>Away Team</v>
      </c>
    </row>
    <row r="190" spans="1:25"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c r="W190" t="str">
        <f t="shared" si="6"/>
        <v>Adelaide</v>
      </c>
      <c r="X190" t="str">
        <f t="shared" si="7"/>
        <v>Low</v>
      </c>
      <c r="Y190" t="str">
        <f t="shared" si="8"/>
        <v>Away Team</v>
      </c>
    </row>
    <row r="191" spans="1:25"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c r="W191" t="str">
        <f t="shared" si="6"/>
        <v>Hawthorn</v>
      </c>
      <c r="X191" t="str">
        <f t="shared" si="7"/>
        <v>High</v>
      </c>
      <c r="Y191" t="str">
        <f t="shared" si="8"/>
        <v>Home Team</v>
      </c>
    </row>
    <row r="192" spans="1:25"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c r="W192" t="str">
        <f t="shared" si="6"/>
        <v>Geelong</v>
      </c>
      <c r="X192" t="str">
        <f t="shared" si="7"/>
        <v>Low</v>
      </c>
      <c r="Y192" t="str">
        <f t="shared" si="8"/>
        <v>Home Team</v>
      </c>
    </row>
    <row r="193" spans="1:25"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c r="W193" t="str">
        <f t="shared" si="6"/>
        <v>Adelaide</v>
      </c>
      <c r="X193" t="str">
        <f t="shared" si="7"/>
        <v>Medium</v>
      </c>
      <c r="Y193" t="str">
        <f t="shared" si="8"/>
        <v>Home Team</v>
      </c>
    </row>
    <row r="194" spans="1:25"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c r="W194" t="str">
        <f t="shared" si="6"/>
        <v>North Melbourne</v>
      </c>
      <c r="X194" t="str">
        <f t="shared" si="7"/>
        <v>Low</v>
      </c>
      <c r="Y194" t="str">
        <f t="shared" si="8"/>
        <v>Away Team</v>
      </c>
    </row>
    <row r="195" spans="1:25"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c r="W195" t="str">
        <f t="shared" ref="W195:W258" si="9">IF(P195&gt;V195,K195, IF(P195&lt;V195,Q195, "Draw"))</f>
        <v>Fremantle</v>
      </c>
      <c r="X195" t="str">
        <f t="shared" ref="X195:X258" si="10">IF(J195&lt;30000,"Low", IF(J195&lt;50000,"Medium","High"))</f>
        <v>Medium</v>
      </c>
      <c r="Y195" t="str">
        <f t="shared" ref="Y195:Y258" si="11">IF(P195&gt;V195,"Home Team", IF(P195&lt;V195,"Away Team","Draw"))</f>
        <v>Home Team</v>
      </c>
    </row>
    <row r="196" spans="1:25"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c r="W196" t="str">
        <f t="shared" si="9"/>
        <v>Collingwood</v>
      </c>
      <c r="X196" t="str">
        <f t="shared" si="10"/>
        <v>High</v>
      </c>
      <c r="Y196" t="str">
        <f t="shared" si="11"/>
        <v>Away Team</v>
      </c>
    </row>
    <row r="197" spans="1:25"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c r="W197" t="str">
        <f t="shared" si="9"/>
        <v>St Kilda</v>
      </c>
      <c r="X197" t="str">
        <f t="shared" si="10"/>
        <v>Medium</v>
      </c>
      <c r="Y197" t="str">
        <f t="shared" si="11"/>
        <v>Away Team</v>
      </c>
    </row>
    <row r="198" spans="1:25"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c r="W198" t="str">
        <f t="shared" si="9"/>
        <v>Draw</v>
      </c>
      <c r="X198" t="str">
        <f t="shared" si="10"/>
        <v>Low</v>
      </c>
      <c r="Y198" t="str">
        <f t="shared" si="11"/>
        <v>Draw</v>
      </c>
    </row>
    <row r="199" spans="1:25"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c r="W199" t="str">
        <f t="shared" si="9"/>
        <v>Brisbane</v>
      </c>
      <c r="X199" t="str">
        <f t="shared" si="10"/>
        <v>Low</v>
      </c>
      <c r="Y199" t="str">
        <f t="shared" si="11"/>
        <v>Home Team</v>
      </c>
    </row>
    <row r="200" spans="1:25"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c r="W200" t="str">
        <f t="shared" si="9"/>
        <v>Hawthorn</v>
      </c>
      <c r="X200" t="str">
        <f t="shared" si="10"/>
        <v>High</v>
      </c>
      <c r="Y200" t="str">
        <f t="shared" si="11"/>
        <v>Home Team</v>
      </c>
    </row>
    <row r="201" spans="1:25"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c r="W201" t="str">
        <f t="shared" si="9"/>
        <v>Fremantle</v>
      </c>
      <c r="X201" t="str">
        <f t="shared" si="10"/>
        <v>Medium</v>
      </c>
      <c r="Y201" t="str">
        <f t="shared" si="11"/>
        <v>Away Team</v>
      </c>
    </row>
    <row r="202" spans="1:25"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c r="W202" t="str">
        <f t="shared" si="9"/>
        <v>Sydney</v>
      </c>
      <c r="X202" t="str">
        <f t="shared" si="10"/>
        <v>Medium</v>
      </c>
      <c r="Y202" t="str">
        <f t="shared" si="11"/>
        <v>Away Team</v>
      </c>
    </row>
    <row r="203" spans="1:25"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c r="W203" t="str">
        <f t="shared" si="9"/>
        <v>West Coast</v>
      </c>
      <c r="X203" t="str">
        <f t="shared" si="10"/>
        <v>Medium</v>
      </c>
      <c r="Y203" t="str">
        <f t="shared" si="11"/>
        <v>Home Team</v>
      </c>
    </row>
    <row r="204" spans="1:25"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c r="W204" t="str">
        <f t="shared" si="9"/>
        <v>Adelaide</v>
      </c>
      <c r="X204" t="str">
        <f t="shared" si="10"/>
        <v>Medium</v>
      </c>
      <c r="Y204" t="str">
        <f t="shared" si="11"/>
        <v>Home Team</v>
      </c>
    </row>
    <row r="205" spans="1:25"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c r="W205" t="str">
        <f t="shared" si="9"/>
        <v>Collingwood</v>
      </c>
      <c r="X205" t="str">
        <f t="shared" si="10"/>
        <v>High</v>
      </c>
      <c r="Y205" t="str">
        <f t="shared" si="11"/>
        <v>Home Team</v>
      </c>
    </row>
    <row r="206" spans="1:25"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c r="W206" t="str">
        <f t="shared" si="9"/>
        <v>Sydney</v>
      </c>
      <c r="X206" t="str">
        <f t="shared" si="10"/>
        <v>High</v>
      </c>
      <c r="Y206" t="str">
        <f t="shared" si="11"/>
        <v>Home Team</v>
      </c>
    </row>
    <row r="207" spans="1:25"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c r="W207" t="str">
        <f t="shared" si="9"/>
        <v>Hawthorn</v>
      </c>
      <c r="X207" t="str">
        <f t="shared" si="10"/>
        <v>High</v>
      </c>
      <c r="Y207" t="str">
        <f t="shared" si="11"/>
        <v>Home Team</v>
      </c>
    </row>
    <row r="208" spans="1:25"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c r="W208" t="str">
        <f t="shared" si="9"/>
        <v>Sydney</v>
      </c>
      <c r="X208" t="str">
        <f t="shared" si="10"/>
        <v>High</v>
      </c>
      <c r="Y208" t="str">
        <f t="shared" si="11"/>
        <v>Away Team</v>
      </c>
    </row>
    <row r="209" spans="1:25"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c r="W209" t="str">
        <f t="shared" si="9"/>
        <v>Essendon</v>
      </c>
      <c r="X209" t="str">
        <f t="shared" si="10"/>
        <v>Medium</v>
      </c>
      <c r="Y209" t="str">
        <f t="shared" si="11"/>
        <v>Away Team</v>
      </c>
    </row>
    <row r="210" spans="1:25"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c r="W210" t="str">
        <f t="shared" si="9"/>
        <v>Fremantle</v>
      </c>
      <c r="X210" t="str">
        <f t="shared" si="10"/>
        <v>Medium</v>
      </c>
      <c r="Y210" t="str">
        <f t="shared" si="11"/>
        <v>Home Team</v>
      </c>
    </row>
    <row r="211" spans="1:25"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c r="W211" t="str">
        <f t="shared" si="9"/>
        <v>Richmond</v>
      </c>
      <c r="X211" t="str">
        <f t="shared" si="10"/>
        <v>High</v>
      </c>
      <c r="Y211" t="str">
        <f t="shared" si="11"/>
        <v>Away Team</v>
      </c>
    </row>
    <row r="212" spans="1:25"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c r="W212" t="str">
        <f t="shared" si="9"/>
        <v>Western Bulldogs</v>
      </c>
      <c r="X212" t="str">
        <f t="shared" si="10"/>
        <v>Low</v>
      </c>
      <c r="Y212" t="str">
        <f t="shared" si="11"/>
        <v>Home Team</v>
      </c>
    </row>
    <row r="213" spans="1:25"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c r="W213" t="str">
        <f t="shared" si="9"/>
        <v>Sydney</v>
      </c>
      <c r="X213" t="str">
        <f t="shared" si="10"/>
        <v>Low</v>
      </c>
      <c r="Y213" t="str">
        <f t="shared" si="11"/>
        <v>Away Team</v>
      </c>
    </row>
    <row r="214" spans="1:25"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c r="W214" t="str">
        <f t="shared" si="9"/>
        <v>Gold Coast</v>
      </c>
      <c r="X214" t="str">
        <f t="shared" si="10"/>
        <v>Low</v>
      </c>
      <c r="Y214" t="str">
        <f t="shared" si="11"/>
        <v>Home Team</v>
      </c>
    </row>
    <row r="215" spans="1:25"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c r="W215" t="str">
        <f t="shared" si="9"/>
        <v>Port Adelaide</v>
      </c>
      <c r="X215" t="str">
        <f t="shared" si="10"/>
        <v>Low</v>
      </c>
      <c r="Y215" t="str">
        <f t="shared" si="11"/>
        <v>Away Team</v>
      </c>
    </row>
    <row r="216" spans="1:25"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c r="W216" t="str">
        <f t="shared" si="9"/>
        <v>Collingwood</v>
      </c>
      <c r="X216" t="str">
        <f t="shared" si="10"/>
        <v>Medium</v>
      </c>
      <c r="Y216" t="str">
        <f t="shared" si="11"/>
        <v>Away Team</v>
      </c>
    </row>
    <row r="217" spans="1:25"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c r="W217" t="str">
        <f t="shared" si="9"/>
        <v>Geelong</v>
      </c>
      <c r="X217" t="str">
        <f t="shared" si="10"/>
        <v>High</v>
      </c>
      <c r="Y217" t="str">
        <f t="shared" si="11"/>
        <v>Away Team</v>
      </c>
    </row>
    <row r="218" spans="1:25"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c r="W218" t="str">
        <f t="shared" si="9"/>
        <v>Richmond</v>
      </c>
      <c r="X218" t="str">
        <f t="shared" si="10"/>
        <v>High</v>
      </c>
      <c r="Y218" t="str">
        <f t="shared" si="11"/>
        <v>Away Team</v>
      </c>
    </row>
    <row r="219" spans="1:25"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c r="W219" t="str">
        <f t="shared" si="9"/>
        <v>Sydney</v>
      </c>
      <c r="X219" t="str">
        <f t="shared" si="10"/>
        <v>Low</v>
      </c>
      <c r="Y219" t="str">
        <f t="shared" si="11"/>
        <v>Home Team</v>
      </c>
    </row>
    <row r="220" spans="1:25"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c r="W220" t="str">
        <f t="shared" si="9"/>
        <v>Fremantle</v>
      </c>
      <c r="X220" t="str">
        <f t="shared" si="10"/>
        <v>Low</v>
      </c>
      <c r="Y220" t="str">
        <f t="shared" si="11"/>
        <v>Away Team</v>
      </c>
    </row>
    <row r="221" spans="1:25"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c r="W221" t="str">
        <f t="shared" si="9"/>
        <v>Adelaide</v>
      </c>
      <c r="X221" t="str">
        <f t="shared" si="10"/>
        <v>Low</v>
      </c>
      <c r="Y221" t="str">
        <f t="shared" si="11"/>
        <v>Away Team</v>
      </c>
    </row>
    <row r="222" spans="1:25"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c r="W222" t="str">
        <f t="shared" si="9"/>
        <v>Port Adelaide</v>
      </c>
      <c r="X222" t="str">
        <f t="shared" si="10"/>
        <v>Low</v>
      </c>
      <c r="Y222" t="str">
        <f t="shared" si="11"/>
        <v>Home Team</v>
      </c>
    </row>
    <row r="223" spans="1:25"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c r="W223" t="str">
        <f t="shared" si="9"/>
        <v>Essendon</v>
      </c>
      <c r="X223" t="str">
        <f t="shared" si="10"/>
        <v>High</v>
      </c>
      <c r="Y223" t="str">
        <f t="shared" si="11"/>
        <v>Home Team</v>
      </c>
    </row>
    <row r="224" spans="1:25"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c r="W224" t="str">
        <f t="shared" si="9"/>
        <v>Geelong</v>
      </c>
      <c r="X224" t="str">
        <f t="shared" si="10"/>
        <v>Medium</v>
      </c>
      <c r="Y224" t="str">
        <f t="shared" si="11"/>
        <v>Home Team</v>
      </c>
    </row>
    <row r="225" spans="1:25"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c r="W225" t="str">
        <f t="shared" si="9"/>
        <v>Collingwood</v>
      </c>
      <c r="X225" t="str">
        <f t="shared" si="10"/>
        <v>High</v>
      </c>
      <c r="Y225" t="str">
        <f t="shared" si="11"/>
        <v>Home Team</v>
      </c>
    </row>
    <row r="226" spans="1:25"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c r="W226" t="str">
        <f t="shared" si="9"/>
        <v>Hawthorn</v>
      </c>
      <c r="X226" t="str">
        <f t="shared" si="10"/>
        <v>Medium</v>
      </c>
      <c r="Y226" t="str">
        <f t="shared" si="11"/>
        <v>Away Team</v>
      </c>
    </row>
    <row r="227" spans="1:25"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c r="W227" t="str">
        <f t="shared" si="9"/>
        <v>Essendon</v>
      </c>
      <c r="X227" t="str">
        <f t="shared" si="10"/>
        <v>Medium</v>
      </c>
      <c r="Y227" t="str">
        <f t="shared" si="11"/>
        <v>Away Team</v>
      </c>
    </row>
    <row r="228" spans="1:25"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c r="W228" t="str">
        <f t="shared" si="9"/>
        <v>Sydney</v>
      </c>
      <c r="X228" t="str">
        <f t="shared" si="10"/>
        <v>Low</v>
      </c>
      <c r="Y228" t="str">
        <f t="shared" si="11"/>
        <v>Away Team</v>
      </c>
    </row>
    <row r="229" spans="1:25"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c r="W229" t="str">
        <f t="shared" si="9"/>
        <v>West Coast</v>
      </c>
      <c r="X229" t="str">
        <f t="shared" si="10"/>
        <v>Low</v>
      </c>
      <c r="Y229" t="str">
        <f t="shared" si="11"/>
        <v>Away Team</v>
      </c>
    </row>
    <row r="230" spans="1:25"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c r="W230" t="str">
        <f t="shared" si="9"/>
        <v>St Kilda</v>
      </c>
      <c r="X230" t="str">
        <f t="shared" si="10"/>
        <v>Low</v>
      </c>
      <c r="Y230" t="str">
        <f t="shared" si="11"/>
        <v>Away Team</v>
      </c>
    </row>
    <row r="231" spans="1:25"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c r="W231" t="str">
        <f t="shared" si="9"/>
        <v>Geelong</v>
      </c>
      <c r="X231" t="str">
        <f t="shared" si="10"/>
        <v>Medium</v>
      </c>
      <c r="Y231" t="str">
        <f t="shared" si="11"/>
        <v>Home Team</v>
      </c>
    </row>
    <row r="232" spans="1:25"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c r="W232" t="str">
        <f t="shared" si="9"/>
        <v>Brisbane</v>
      </c>
      <c r="X232" t="str">
        <f t="shared" si="10"/>
        <v>Low</v>
      </c>
      <c r="Y232" t="str">
        <f t="shared" si="11"/>
        <v>Away Team</v>
      </c>
    </row>
    <row r="233" spans="1:25"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c r="W233" t="str">
        <f t="shared" si="9"/>
        <v>Richmond</v>
      </c>
      <c r="X233" t="str">
        <f t="shared" si="10"/>
        <v>Medium</v>
      </c>
      <c r="Y233" t="str">
        <f t="shared" si="11"/>
        <v>Home Team</v>
      </c>
    </row>
    <row r="234" spans="1:25"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c r="W234" t="str">
        <f t="shared" si="9"/>
        <v>Hawthorn</v>
      </c>
      <c r="X234" t="str">
        <f t="shared" si="10"/>
        <v>High</v>
      </c>
      <c r="Y234" t="str">
        <f t="shared" si="11"/>
        <v>Away Team</v>
      </c>
    </row>
    <row r="235" spans="1:25"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c r="W235" t="str">
        <f t="shared" si="9"/>
        <v>Port Adelaide</v>
      </c>
      <c r="X235" t="str">
        <f t="shared" si="10"/>
        <v>Medium</v>
      </c>
      <c r="Y235" t="str">
        <f t="shared" si="11"/>
        <v>Home Team</v>
      </c>
    </row>
    <row r="236" spans="1:25"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c r="W236" t="str">
        <f t="shared" si="9"/>
        <v>Geelong</v>
      </c>
      <c r="X236" t="str">
        <f t="shared" si="10"/>
        <v>Medium</v>
      </c>
      <c r="Y236" t="str">
        <f t="shared" si="11"/>
        <v>Away Team</v>
      </c>
    </row>
    <row r="237" spans="1:25"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c r="W237" t="str">
        <f t="shared" si="9"/>
        <v>Hawthorn</v>
      </c>
      <c r="X237" t="str">
        <f t="shared" si="10"/>
        <v>Low</v>
      </c>
      <c r="Y237" t="str">
        <f t="shared" si="11"/>
        <v>Home Team</v>
      </c>
    </row>
    <row r="238" spans="1:25"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c r="W238" t="str">
        <f t="shared" si="9"/>
        <v>Collingwood</v>
      </c>
      <c r="X238" t="str">
        <f t="shared" si="10"/>
        <v>High</v>
      </c>
      <c r="Y238" t="str">
        <f t="shared" si="11"/>
        <v>Away Team</v>
      </c>
    </row>
    <row r="239" spans="1:25"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c r="W239" t="str">
        <f t="shared" si="9"/>
        <v>Essendon</v>
      </c>
      <c r="X239" t="str">
        <f t="shared" si="10"/>
        <v>Medium</v>
      </c>
      <c r="Y239" t="str">
        <f t="shared" si="11"/>
        <v>Away Team</v>
      </c>
    </row>
    <row r="240" spans="1:25"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c r="W240" t="str">
        <f t="shared" si="9"/>
        <v>Carlton</v>
      </c>
      <c r="X240" t="str">
        <f t="shared" si="10"/>
        <v>Medium</v>
      </c>
      <c r="Y240" t="str">
        <f t="shared" si="11"/>
        <v>Away Team</v>
      </c>
    </row>
    <row r="241" spans="1:25"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c r="W241" t="str">
        <f t="shared" si="9"/>
        <v>Port Adelaide</v>
      </c>
      <c r="X241" t="str">
        <f t="shared" si="10"/>
        <v>Low</v>
      </c>
      <c r="Y241" t="str">
        <f t="shared" si="11"/>
        <v>Away Team</v>
      </c>
    </row>
    <row r="242" spans="1:25"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c r="W242" t="str">
        <f t="shared" si="9"/>
        <v>Melbourne</v>
      </c>
      <c r="X242" t="str">
        <f t="shared" si="10"/>
        <v>Low</v>
      </c>
      <c r="Y242" t="str">
        <f t="shared" si="11"/>
        <v>Home Team</v>
      </c>
    </row>
    <row r="243" spans="1:25"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c r="W243" t="str">
        <f t="shared" si="9"/>
        <v>Adelaide</v>
      </c>
      <c r="X243" t="str">
        <f t="shared" si="10"/>
        <v>Low</v>
      </c>
      <c r="Y243" t="str">
        <f t="shared" si="11"/>
        <v>Home Team</v>
      </c>
    </row>
    <row r="244" spans="1:25"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c r="W244" t="str">
        <f t="shared" si="9"/>
        <v>North Melbourne</v>
      </c>
      <c r="X244" t="str">
        <f t="shared" si="10"/>
        <v>Low</v>
      </c>
      <c r="Y244" t="str">
        <f t="shared" si="11"/>
        <v>Home Team</v>
      </c>
    </row>
    <row r="245" spans="1:25"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c r="W245" t="str">
        <f t="shared" si="9"/>
        <v>Essendon</v>
      </c>
      <c r="X245" t="str">
        <f t="shared" si="10"/>
        <v>High</v>
      </c>
      <c r="Y245" t="str">
        <f t="shared" si="11"/>
        <v>Home Team</v>
      </c>
    </row>
    <row r="246" spans="1:25"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c r="W246" t="str">
        <f t="shared" si="9"/>
        <v>Sydney</v>
      </c>
      <c r="X246" t="str">
        <f t="shared" si="10"/>
        <v>Low</v>
      </c>
      <c r="Y246" t="str">
        <f t="shared" si="11"/>
        <v>Away Team</v>
      </c>
    </row>
    <row r="247" spans="1:25"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c r="W247" t="str">
        <f t="shared" si="9"/>
        <v>Fremantle</v>
      </c>
      <c r="X247" t="str">
        <f t="shared" si="10"/>
        <v>Medium</v>
      </c>
      <c r="Y247" t="str">
        <f t="shared" si="11"/>
        <v>Home Team</v>
      </c>
    </row>
    <row r="248" spans="1:25"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c r="W248" t="str">
        <f t="shared" si="9"/>
        <v>Gold Coast</v>
      </c>
      <c r="X248" t="str">
        <f t="shared" si="10"/>
        <v>Low</v>
      </c>
      <c r="Y248" t="str">
        <f t="shared" si="11"/>
        <v>Away Team</v>
      </c>
    </row>
    <row r="249" spans="1:25"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c r="W249" t="str">
        <f t="shared" si="9"/>
        <v>Carlton</v>
      </c>
      <c r="X249" t="str">
        <f t="shared" si="10"/>
        <v>Medium</v>
      </c>
      <c r="Y249" t="str">
        <f t="shared" si="11"/>
        <v>Home Team</v>
      </c>
    </row>
    <row r="250" spans="1:25"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c r="W250" t="str">
        <f t="shared" si="9"/>
        <v>Geelong</v>
      </c>
      <c r="X250" t="str">
        <f t="shared" si="10"/>
        <v>Low</v>
      </c>
      <c r="Y250" t="str">
        <f t="shared" si="11"/>
        <v>Away Team</v>
      </c>
    </row>
    <row r="251" spans="1:25"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c r="W251" t="str">
        <f t="shared" si="9"/>
        <v>Port Adelaide</v>
      </c>
      <c r="X251" t="str">
        <f t="shared" si="10"/>
        <v>Low</v>
      </c>
      <c r="Y251" t="str">
        <f t="shared" si="11"/>
        <v>Home Team</v>
      </c>
    </row>
    <row r="252" spans="1:25"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c r="W252" t="str">
        <f t="shared" si="9"/>
        <v>Brisbane</v>
      </c>
      <c r="X252" t="str">
        <f t="shared" si="10"/>
        <v>Low</v>
      </c>
      <c r="Y252" t="str">
        <f t="shared" si="11"/>
        <v>Home Team</v>
      </c>
    </row>
    <row r="253" spans="1:25"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c r="W253" t="str">
        <f t="shared" si="9"/>
        <v>Hawthorn</v>
      </c>
      <c r="X253" t="str">
        <f t="shared" si="10"/>
        <v>Medium</v>
      </c>
      <c r="Y253" t="str">
        <f t="shared" si="11"/>
        <v>Home Team</v>
      </c>
    </row>
    <row r="254" spans="1:25"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c r="W254" t="str">
        <f t="shared" si="9"/>
        <v>Collingwood</v>
      </c>
      <c r="X254" t="str">
        <f t="shared" si="10"/>
        <v>Medium</v>
      </c>
      <c r="Y254" t="str">
        <f t="shared" si="11"/>
        <v>Home Team</v>
      </c>
    </row>
    <row r="255" spans="1:25"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c r="W255" t="str">
        <f t="shared" si="9"/>
        <v>Essendon</v>
      </c>
      <c r="X255" t="str">
        <f t="shared" si="10"/>
        <v>Medium</v>
      </c>
      <c r="Y255" t="str">
        <f t="shared" si="11"/>
        <v>Home Team</v>
      </c>
    </row>
    <row r="256" spans="1:25"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c r="W256" t="str">
        <f t="shared" si="9"/>
        <v>North Melbourne</v>
      </c>
      <c r="X256" t="str">
        <f t="shared" si="10"/>
        <v>Low</v>
      </c>
      <c r="Y256" t="str">
        <f t="shared" si="11"/>
        <v>Home Team</v>
      </c>
    </row>
    <row r="257" spans="1:25"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c r="W257" t="str">
        <f t="shared" si="9"/>
        <v>Hawthorn</v>
      </c>
      <c r="X257" t="str">
        <f t="shared" si="10"/>
        <v>Medium</v>
      </c>
      <c r="Y257" t="str">
        <f t="shared" si="11"/>
        <v>Away Team</v>
      </c>
    </row>
    <row r="258" spans="1:25"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c r="W258" t="str">
        <f t="shared" si="9"/>
        <v>Fremantle</v>
      </c>
      <c r="X258" t="str">
        <f t="shared" si="10"/>
        <v>Low</v>
      </c>
      <c r="Y258" t="str">
        <f t="shared" si="11"/>
        <v>Away Team</v>
      </c>
    </row>
    <row r="259" spans="1:25"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c r="W259" t="str">
        <f t="shared" ref="W259:W322" si="12">IF(P259&gt;V259,K259, IF(P259&lt;V259,Q259, "Draw"))</f>
        <v>Geelong</v>
      </c>
      <c r="X259" t="str">
        <f t="shared" ref="X259:X322" si="13">IF(J259&lt;30000,"Low", IF(J259&lt;50000,"Medium","High"))</f>
        <v>High</v>
      </c>
      <c r="Y259" t="str">
        <f t="shared" ref="Y259:Y322" si="14">IF(P259&gt;V259,"Home Team", IF(P259&lt;V259,"Away Team","Draw"))</f>
        <v>Away Team</v>
      </c>
    </row>
    <row r="260" spans="1:25"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c r="W260" t="str">
        <f t="shared" si="12"/>
        <v>Sydney</v>
      </c>
      <c r="X260" t="str">
        <f t="shared" si="13"/>
        <v>Low</v>
      </c>
      <c r="Y260" t="str">
        <f t="shared" si="14"/>
        <v>Home Team</v>
      </c>
    </row>
    <row r="261" spans="1:25"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c r="W261" t="str">
        <f t="shared" si="12"/>
        <v>Carlton</v>
      </c>
      <c r="X261" t="str">
        <f t="shared" si="13"/>
        <v>Medium</v>
      </c>
      <c r="Y261" t="str">
        <f t="shared" si="14"/>
        <v>Home Team</v>
      </c>
    </row>
    <row r="262" spans="1:25"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c r="W262" t="str">
        <f t="shared" si="12"/>
        <v>West Coast</v>
      </c>
      <c r="X262" t="str">
        <f t="shared" si="13"/>
        <v>Medium</v>
      </c>
      <c r="Y262" t="str">
        <f t="shared" si="14"/>
        <v>Home Team</v>
      </c>
    </row>
    <row r="263" spans="1:25"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c r="W263" t="str">
        <f t="shared" si="12"/>
        <v>Geelong</v>
      </c>
      <c r="X263" t="str">
        <f t="shared" si="13"/>
        <v>High</v>
      </c>
      <c r="Y263" t="str">
        <f t="shared" si="14"/>
        <v>Home Team</v>
      </c>
    </row>
    <row r="264" spans="1:25"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c r="W264" t="str">
        <f t="shared" si="12"/>
        <v>Richmond</v>
      </c>
      <c r="X264" t="str">
        <f t="shared" si="13"/>
        <v>Low</v>
      </c>
      <c r="Y264" t="str">
        <f t="shared" si="14"/>
        <v>Away Team</v>
      </c>
    </row>
    <row r="265" spans="1:25"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c r="W265" t="str">
        <f t="shared" si="12"/>
        <v>West Coast</v>
      </c>
      <c r="X265" t="str">
        <f t="shared" si="13"/>
        <v>Low</v>
      </c>
      <c r="Y265" t="str">
        <f t="shared" si="14"/>
        <v>Away Team</v>
      </c>
    </row>
    <row r="266" spans="1:25"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c r="W266" t="str">
        <f t="shared" si="12"/>
        <v>North Melbourne</v>
      </c>
      <c r="X266" t="str">
        <f t="shared" si="13"/>
        <v>Low</v>
      </c>
      <c r="Y266" t="str">
        <f t="shared" si="14"/>
        <v>Away Team</v>
      </c>
    </row>
    <row r="267" spans="1:25"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c r="W267" t="str">
        <f t="shared" si="12"/>
        <v>Fremantle</v>
      </c>
      <c r="X267" t="str">
        <f t="shared" si="13"/>
        <v>Medium</v>
      </c>
      <c r="Y267" t="str">
        <f t="shared" si="14"/>
        <v>Home Team</v>
      </c>
    </row>
    <row r="268" spans="1:25"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c r="W268" t="str">
        <f t="shared" si="12"/>
        <v>Hawthorn</v>
      </c>
      <c r="X268" t="str">
        <f t="shared" si="13"/>
        <v>High</v>
      </c>
      <c r="Y268" t="str">
        <f t="shared" si="14"/>
        <v>Home Team</v>
      </c>
    </row>
    <row r="269" spans="1:25"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c r="W269" t="str">
        <f t="shared" si="12"/>
        <v>Adelaide</v>
      </c>
      <c r="X269" t="str">
        <f t="shared" si="13"/>
        <v>Low</v>
      </c>
      <c r="Y269" t="str">
        <f t="shared" si="14"/>
        <v>Away Team</v>
      </c>
    </row>
    <row r="270" spans="1:25"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c r="W270" t="str">
        <f t="shared" si="12"/>
        <v>Gold Coast</v>
      </c>
      <c r="X270" t="str">
        <f t="shared" si="13"/>
        <v>Low</v>
      </c>
      <c r="Y270" t="str">
        <f t="shared" si="14"/>
        <v>Away Team</v>
      </c>
    </row>
    <row r="271" spans="1:25"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c r="W271" t="str">
        <f t="shared" si="12"/>
        <v>St Kilda</v>
      </c>
      <c r="X271" t="str">
        <f t="shared" si="13"/>
        <v>Medium</v>
      </c>
      <c r="Y271" t="str">
        <f t="shared" si="14"/>
        <v>Home Team</v>
      </c>
    </row>
    <row r="272" spans="1:25"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c r="W272" t="str">
        <f t="shared" si="12"/>
        <v>West Coast</v>
      </c>
      <c r="X272" t="str">
        <f t="shared" si="13"/>
        <v>Medium</v>
      </c>
      <c r="Y272" t="str">
        <f t="shared" si="14"/>
        <v>Home Team</v>
      </c>
    </row>
    <row r="273" spans="1:25"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c r="W273" t="str">
        <f t="shared" si="12"/>
        <v>Brisbane</v>
      </c>
      <c r="X273" t="str">
        <f t="shared" si="13"/>
        <v>Medium</v>
      </c>
      <c r="Y273" t="str">
        <f t="shared" si="14"/>
        <v>Away Team</v>
      </c>
    </row>
    <row r="274" spans="1:25"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c r="W274" t="str">
        <f t="shared" si="12"/>
        <v>Hawthorn</v>
      </c>
      <c r="X274" t="str">
        <f t="shared" si="13"/>
        <v>Low</v>
      </c>
      <c r="Y274" t="str">
        <f t="shared" si="14"/>
        <v>Home Team</v>
      </c>
    </row>
    <row r="275" spans="1:25"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c r="W275" t="str">
        <f t="shared" si="12"/>
        <v>Gold Coast</v>
      </c>
      <c r="X275" t="str">
        <f t="shared" si="13"/>
        <v>Low</v>
      </c>
      <c r="Y275" t="str">
        <f t="shared" si="14"/>
        <v>Home Team</v>
      </c>
    </row>
    <row r="276" spans="1:25"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c r="W276" t="str">
        <f t="shared" si="12"/>
        <v>Collingwood</v>
      </c>
      <c r="X276" t="str">
        <f t="shared" si="13"/>
        <v>High</v>
      </c>
      <c r="Y276" t="str">
        <f t="shared" si="14"/>
        <v>Home Team</v>
      </c>
    </row>
    <row r="277" spans="1:25"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c r="W277" t="str">
        <f t="shared" si="12"/>
        <v>Draw</v>
      </c>
      <c r="X277" t="str">
        <f t="shared" si="13"/>
        <v>Low</v>
      </c>
      <c r="Y277" t="str">
        <f t="shared" si="14"/>
        <v>Draw</v>
      </c>
    </row>
    <row r="278" spans="1:25"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c r="W278" t="str">
        <f t="shared" si="12"/>
        <v>Carlton</v>
      </c>
      <c r="X278" t="str">
        <f t="shared" si="13"/>
        <v>Low</v>
      </c>
      <c r="Y278" t="str">
        <f t="shared" si="14"/>
        <v>Home Team</v>
      </c>
    </row>
    <row r="279" spans="1:25"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c r="W279" t="str">
        <f t="shared" si="12"/>
        <v>Richmond</v>
      </c>
      <c r="X279" t="str">
        <f t="shared" si="13"/>
        <v>Medium</v>
      </c>
      <c r="Y279" t="str">
        <f t="shared" si="14"/>
        <v>Home Team</v>
      </c>
    </row>
    <row r="280" spans="1:25"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c r="W280" t="str">
        <f t="shared" si="12"/>
        <v>Adelaide</v>
      </c>
      <c r="X280" t="str">
        <f t="shared" si="13"/>
        <v>Medium</v>
      </c>
      <c r="Y280" t="str">
        <f t="shared" si="14"/>
        <v>Home Team</v>
      </c>
    </row>
    <row r="281" spans="1:25"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c r="W281" t="str">
        <f t="shared" si="12"/>
        <v>Sydney</v>
      </c>
      <c r="X281" t="str">
        <f t="shared" si="13"/>
        <v>High</v>
      </c>
      <c r="Y281" t="str">
        <f t="shared" si="14"/>
        <v>Away Team</v>
      </c>
    </row>
    <row r="282" spans="1:25"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c r="W282" t="str">
        <f t="shared" si="12"/>
        <v>Geelong</v>
      </c>
      <c r="X282" t="str">
        <f t="shared" si="13"/>
        <v>Low</v>
      </c>
      <c r="Y282" t="str">
        <f t="shared" si="14"/>
        <v>Away Team</v>
      </c>
    </row>
    <row r="283" spans="1:25"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c r="W283" t="str">
        <f t="shared" si="12"/>
        <v>West Coast</v>
      </c>
      <c r="X283" t="str">
        <f t="shared" si="13"/>
        <v>Low</v>
      </c>
      <c r="Y283" t="str">
        <f t="shared" si="14"/>
        <v>Away Team</v>
      </c>
    </row>
    <row r="284" spans="1:25"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c r="W284" t="str">
        <f t="shared" si="12"/>
        <v>Western Bulldogs</v>
      </c>
      <c r="X284" t="str">
        <f t="shared" si="13"/>
        <v>Low</v>
      </c>
      <c r="Y284" t="str">
        <f t="shared" si="14"/>
        <v>Away Team</v>
      </c>
    </row>
    <row r="285" spans="1:25"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c r="W285" t="str">
        <f t="shared" si="12"/>
        <v>Carlton</v>
      </c>
      <c r="X285" t="str">
        <f t="shared" si="13"/>
        <v>Low</v>
      </c>
      <c r="Y285" t="str">
        <f t="shared" si="14"/>
        <v>Away Team</v>
      </c>
    </row>
    <row r="286" spans="1:25"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c r="W286" t="str">
        <f t="shared" si="12"/>
        <v>Essendon</v>
      </c>
      <c r="X286" t="str">
        <f t="shared" si="13"/>
        <v>High</v>
      </c>
      <c r="Y286" t="str">
        <f t="shared" si="14"/>
        <v>Away Team</v>
      </c>
    </row>
    <row r="287" spans="1:25"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c r="W287" t="str">
        <f t="shared" si="12"/>
        <v>Hawthorn</v>
      </c>
      <c r="X287" t="str">
        <f t="shared" si="13"/>
        <v>Low</v>
      </c>
      <c r="Y287" t="str">
        <f t="shared" si="14"/>
        <v>Home Team</v>
      </c>
    </row>
    <row r="288" spans="1:25"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c r="W288" t="str">
        <f t="shared" si="12"/>
        <v>Adelaide</v>
      </c>
      <c r="X288" t="str">
        <f t="shared" si="13"/>
        <v>Low</v>
      </c>
      <c r="Y288" t="str">
        <f t="shared" si="14"/>
        <v>Away Team</v>
      </c>
    </row>
    <row r="289" spans="1:25"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c r="W289" t="str">
        <f t="shared" si="12"/>
        <v>Fremantle</v>
      </c>
      <c r="X289" t="str">
        <f t="shared" si="13"/>
        <v>Medium</v>
      </c>
      <c r="Y289" t="str">
        <f t="shared" si="14"/>
        <v>Home Team</v>
      </c>
    </row>
    <row r="290" spans="1:25"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c r="W290" t="str">
        <f t="shared" si="12"/>
        <v>Collingwood</v>
      </c>
      <c r="X290" t="str">
        <f t="shared" si="13"/>
        <v>Low</v>
      </c>
      <c r="Y290" t="str">
        <f t="shared" si="14"/>
        <v>Away Team</v>
      </c>
    </row>
    <row r="291" spans="1:25"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c r="W291" t="str">
        <f t="shared" si="12"/>
        <v>Carlton</v>
      </c>
      <c r="X291" t="str">
        <f t="shared" si="13"/>
        <v>Low</v>
      </c>
      <c r="Y291" t="str">
        <f t="shared" si="14"/>
        <v>Home Team</v>
      </c>
    </row>
    <row r="292" spans="1:25"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c r="W292" t="str">
        <f t="shared" si="12"/>
        <v>Fremantle</v>
      </c>
      <c r="X292" t="str">
        <f t="shared" si="13"/>
        <v>Low</v>
      </c>
      <c r="Y292" t="str">
        <f t="shared" si="14"/>
        <v>Away Team</v>
      </c>
    </row>
    <row r="293" spans="1:25"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c r="W293" t="str">
        <f t="shared" si="12"/>
        <v>Sydney</v>
      </c>
      <c r="X293" t="str">
        <f t="shared" si="13"/>
        <v>Low</v>
      </c>
      <c r="Y293" t="str">
        <f t="shared" si="14"/>
        <v>Home Team</v>
      </c>
    </row>
    <row r="294" spans="1:25"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c r="W294" t="str">
        <f t="shared" si="12"/>
        <v>Western Bulldogs</v>
      </c>
      <c r="X294" t="str">
        <f t="shared" si="13"/>
        <v>Low</v>
      </c>
      <c r="Y294" t="str">
        <f t="shared" si="14"/>
        <v>Home Team</v>
      </c>
    </row>
    <row r="295" spans="1:25"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c r="W295" t="str">
        <f t="shared" si="12"/>
        <v>Geelong</v>
      </c>
      <c r="X295" t="str">
        <f t="shared" si="13"/>
        <v>Medium</v>
      </c>
      <c r="Y295" t="str">
        <f t="shared" si="14"/>
        <v>Home Team</v>
      </c>
    </row>
    <row r="296" spans="1:25"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c r="W296" t="str">
        <f t="shared" si="12"/>
        <v>Hawthorn</v>
      </c>
      <c r="X296" t="str">
        <f t="shared" si="13"/>
        <v>Low</v>
      </c>
      <c r="Y296" t="str">
        <f t="shared" si="14"/>
        <v>Away Team</v>
      </c>
    </row>
    <row r="297" spans="1:25"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c r="W297" t="str">
        <f t="shared" si="12"/>
        <v>North Melbourne</v>
      </c>
      <c r="X297" t="str">
        <f t="shared" si="13"/>
        <v>Low</v>
      </c>
      <c r="Y297" t="str">
        <f t="shared" si="14"/>
        <v>Home Team</v>
      </c>
    </row>
    <row r="298" spans="1:25"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c r="W298" t="str">
        <f t="shared" si="12"/>
        <v>Richmond</v>
      </c>
      <c r="X298" t="str">
        <f t="shared" si="13"/>
        <v>Medium</v>
      </c>
      <c r="Y298" t="str">
        <f t="shared" si="14"/>
        <v>Away Team</v>
      </c>
    </row>
    <row r="299" spans="1:25"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c r="W299" t="str">
        <f t="shared" si="12"/>
        <v>Essendon</v>
      </c>
      <c r="X299" t="str">
        <f t="shared" si="13"/>
        <v>High</v>
      </c>
      <c r="Y299" t="str">
        <f t="shared" si="14"/>
        <v>Home Team</v>
      </c>
    </row>
    <row r="300" spans="1:25"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c r="W300" t="str">
        <f t="shared" si="12"/>
        <v>Geelong</v>
      </c>
      <c r="X300" t="str">
        <f t="shared" si="13"/>
        <v>Low</v>
      </c>
      <c r="Y300" t="str">
        <f t="shared" si="14"/>
        <v>Away Team</v>
      </c>
    </row>
    <row r="301" spans="1:25"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c r="W301" t="str">
        <f t="shared" si="12"/>
        <v>Sydney</v>
      </c>
      <c r="X301" t="str">
        <f t="shared" si="13"/>
        <v>Medium</v>
      </c>
      <c r="Y301" t="str">
        <f t="shared" si="14"/>
        <v>Away Team</v>
      </c>
    </row>
    <row r="302" spans="1:25"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c r="W302" t="str">
        <f t="shared" si="12"/>
        <v>Gold Coast</v>
      </c>
      <c r="X302" t="str">
        <f t="shared" si="13"/>
        <v>Low</v>
      </c>
      <c r="Y302" t="str">
        <f t="shared" si="14"/>
        <v>Home Team</v>
      </c>
    </row>
    <row r="303" spans="1:25"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c r="W303" t="str">
        <f t="shared" si="12"/>
        <v>West Coast</v>
      </c>
      <c r="X303" t="str">
        <f t="shared" si="13"/>
        <v>Low</v>
      </c>
      <c r="Y303" t="str">
        <f t="shared" si="14"/>
        <v>Away Team</v>
      </c>
    </row>
    <row r="304" spans="1:25"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c r="W304" t="str">
        <f t="shared" si="12"/>
        <v>Collingwood</v>
      </c>
      <c r="X304" t="str">
        <f t="shared" si="13"/>
        <v>High</v>
      </c>
      <c r="Y304" t="str">
        <f t="shared" si="14"/>
        <v>Away Team</v>
      </c>
    </row>
    <row r="305" spans="1:25"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c r="W305" t="str">
        <f t="shared" si="12"/>
        <v>Hawthorn</v>
      </c>
      <c r="X305" t="str">
        <f t="shared" si="13"/>
        <v>Medium</v>
      </c>
      <c r="Y305" t="str">
        <f t="shared" si="14"/>
        <v>Away Team</v>
      </c>
    </row>
    <row r="306" spans="1:25"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c r="W306" t="str">
        <f t="shared" si="12"/>
        <v>Richmond</v>
      </c>
      <c r="X306" t="str">
        <f t="shared" si="13"/>
        <v>Medium</v>
      </c>
      <c r="Y306" t="str">
        <f t="shared" si="14"/>
        <v>Home Team</v>
      </c>
    </row>
    <row r="307" spans="1:25"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c r="W307" t="str">
        <f t="shared" si="12"/>
        <v>Fremantle</v>
      </c>
      <c r="X307" t="str">
        <f t="shared" si="13"/>
        <v>Medium</v>
      </c>
      <c r="Y307" t="str">
        <f t="shared" si="14"/>
        <v>Home Team</v>
      </c>
    </row>
    <row r="308" spans="1:25"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c r="W308" t="str">
        <f t="shared" si="12"/>
        <v>Essendon</v>
      </c>
      <c r="X308" t="str">
        <f t="shared" si="13"/>
        <v>Medium</v>
      </c>
      <c r="Y308" t="str">
        <f t="shared" si="14"/>
        <v>Home Team</v>
      </c>
    </row>
    <row r="309" spans="1:25"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c r="W309" t="str">
        <f t="shared" si="12"/>
        <v>Port Adelaide</v>
      </c>
      <c r="X309" t="str">
        <f t="shared" si="13"/>
        <v>Low</v>
      </c>
      <c r="Y309" t="str">
        <f t="shared" si="14"/>
        <v>Away Team</v>
      </c>
    </row>
    <row r="310" spans="1:25"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c r="W310" t="str">
        <f t="shared" si="12"/>
        <v>Collingwood</v>
      </c>
      <c r="X310" t="str">
        <f t="shared" si="13"/>
        <v>Medium</v>
      </c>
      <c r="Y310" t="str">
        <f t="shared" si="14"/>
        <v>Home Team</v>
      </c>
    </row>
    <row r="311" spans="1:25"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c r="W311" t="str">
        <f t="shared" si="12"/>
        <v>Hawthorn</v>
      </c>
      <c r="X311" t="str">
        <f t="shared" si="13"/>
        <v>Medium</v>
      </c>
      <c r="Y311" t="str">
        <f t="shared" si="14"/>
        <v>Home Team</v>
      </c>
    </row>
    <row r="312" spans="1:25"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c r="W312" t="str">
        <f t="shared" si="12"/>
        <v>Port Adelaide</v>
      </c>
      <c r="X312" t="str">
        <f t="shared" si="13"/>
        <v>Low</v>
      </c>
      <c r="Y312" t="str">
        <f t="shared" si="14"/>
        <v>Home Team</v>
      </c>
    </row>
    <row r="313" spans="1:25"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c r="W313" t="str">
        <f t="shared" si="12"/>
        <v>St Kilda</v>
      </c>
      <c r="X313" t="str">
        <f t="shared" si="13"/>
        <v>Low</v>
      </c>
      <c r="Y313" t="str">
        <f t="shared" si="14"/>
        <v>Home Team</v>
      </c>
    </row>
    <row r="314" spans="1:25"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c r="W314" t="str">
        <f t="shared" si="12"/>
        <v>Richmond</v>
      </c>
      <c r="X314" t="str">
        <f t="shared" si="13"/>
        <v>Low</v>
      </c>
      <c r="Y314" t="str">
        <f t="shared" si="14"/>
        <v>Away Team</v>
      </c>
    </row>
    <row r="315" spans="1:25"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c r="W315" t="str">
        <f t="shared" si="12"/>
        <v>Fremantle</v>
      </c>
      <c r="X315" t="str">
        <f t="shared" si="13"/>
        <v>Medium</v>
      </c>
      <c r="Y315" t="str">
        <f t="shared" si="14"/>
        <v>Home Team</v>
      </c>
    </row>
    <row r="316" spans="1:25"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c r="W316" t="str">
        <f t="shared" si="12"/>
        <v>Brisbane</v>
      </c>
      <c r="X316" t="str">
        <f t="shared" si="13"/>
        <v>Low</v>
      </c>
      <c r="Y316" t="str">
        <f t="shared" si="14"/>
        <v>Home Team</v>
      </c>
    </row>
    <row r="317" spans="1:25"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c r="W317" t="str">
        <f t="shared" si="12"/>
        <v>Essendon</v>
      </c>
      <c r="X317" t="str">
        <f t="shared" si="13"/>
        <v>Medium</v>
      </c>
      <c r="Y317" t="str">
        <f t="shared" si="14"/>
        <v>Away Team</v>
      </c>
    </row>
    <row r="318" spans="1:25"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c r="W318" t="str">
        <f t="shared" si="12"/>
        <v>Sydney</v>
      </c>
      <c r="X318" t="str">
        <f t="shared" si="13"/>
        <v>Low</v>
      </c>
      <c r="Y318" t="str">
        <f t="shared" si="14"/>
        <v>Home Team</v>
      </c>
    </row>
    <row r="319" spans="1:25"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c r="W319" t="str">
        <f t="shared" si="12"/>
        <v>Adelaide</v>
      </c>
      <c r="X319" t="str">
        <f t="shared" si="13"/>
        <v>Low</v>
      </c>
      <c r="Y319" t="str">
        <f t="shared" si="14"/>
        <v>Away Team</v>
      </c>
    </row>
    <row r="320" spans="1:25"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c r="W320" t="str">
        <f t="shared" si="12"/>
        <v>Port Adelaide</v>
      </c>
      <c r="X320" t="str">
        <f t="shared" si="13"/>
        <v>Medium</v>
      </c>
      <c r="Y320" t="str">
        <f t="shared" si="14"/>
        <v>Home Team</v>
      </c>
    </row>
    <row r="321" spans="1:25"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c r="W321" t="str">
        <f t="shared" si="12"/>
        <v>Melbourne</v>
      </c>
      <c r="X321" t="str">
        <f t="shared" si="13"/>
        <v>Low</v>
      </c>
      <c r="Y321" t="str">
        <f t="shared" si="14"/>
        <v>Home Team</v>
      </c>
    </row>
    <row r="322" spans="1:25"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c r="W322" t="str">
        <f t="shared" si="12"/>
        <v>Geelong</v>
      </c>
      <c r="X322" t="str">
        <f t="shared" si="13"/>
        <v>Low</v>
      </c>
      <c r="Y322" t="str">
        <f t="shared" si="14"/>
        <v>Home Team</v>
      </c>
    </row>
    <row r="323" spans="1:25"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c r="W323" t="str">
        <f t="shared" ref="W323:W386" si="15">IF(P323&gt;V323,K323, IF(P323&lt;V323,Q323, "Draw"))</f>
        <v>Hawthorn</v>
      </c>
      <c r="X323" t="str">
        <f t="shared" ref="X323:X386" si="16">IF(J323&lt;30000,"Low", IF(J323&lt;50000,"Medium","High"))</f>
        <v>Low</v>
      </c>
      <c r="Y323" t="str">
        <f t="shared" ref="Y323:Y386" si="17">IF(P323&gt;V323,"Home Team", IF(P323&lt;V323,"Away Team","Draw"))</f>
        <v>Home Team</v>
      </c>
    </row>
    <row r="324" spans="1:25"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c r="W324" t="str">
        <f t="shared" si="15"/>
        <v>North Melbourne</v>
      </c>
      <c r="X324" t="str">
        <f t="shared" si="16"/>
        <v>Low</v>
      </c>
      <c r="Y324" t="str">
        <f t="shared" si="17"/>
        <v>Home Team</v>
      </c>
    </row>
    <row r="325" spans="1:25"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c r="W325" t="str">
        <f t="shared" si="15"/>
        <v>Richmond</v>
      </c>
      <c r="X325" t="str">
        <f t="shared" si="16"/>
        <v>High</v>
      </c>
      <c r="Y325" t="str">
        <f t="shared" si="17"/>
        <v>Home Team</v>
      </c>
    </row>
    <row r="326" spans="1:25"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c r="W326" t="str">
        <f t="shared" si="15"/>
        <v>Collingwood</v>
      </c>
      <c r="X326" t="str">
        <f t="shared" si="16"/>
        <v>High</v>
      </c>
      <c r="Y326" t="str">
        <f t="shared" si="17"/>
        <v>Away Team</v>
      </c>
    </row>
    <row r="327" spans="1:25"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c r="W327" t="str">
        <f t="shared" si="15"/>
        <v>Western Bulldogs</v>
      </c>
      <c r="X327" t="str">
        <f t="shared" si="16"/>
        <v>Low</v>
      </c>
      <c r="Y327" t="str">
        <f t="shared" si="17"/>
        <v>Away Team</v>
      </c>
    </row>
    <row r="328" spans="1:25"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c r="W328" t="str">
        <f t="shared" si="15"/>
        <v>North Melbourne</v>
      </c>
      <c r="X328" t="str">
        <f t="shared" si="16"/>
        <v>Medium</v>
      </c>
      <c r="Y328" t="str">
        <f t="shared" si="17"/>
        <v>Home Team</v>
      </c>
    </row>
    <row r="329" spans="1:25"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c r="W329" t="str">
        <f t="shared" si="15"/>
        <v>Brisbane</v>
      </c>
      <c r="X329" t="str">
        <f t="shared" si="16"/>
        <v>Low</v>
      </c>
      <c r="Y329" t="str">
        <f t="shared" si="17"/>
        <v>Home Team</v>
      </c>
    </row>
    <row r="330" spans="1:25"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c r="W330" t="str">
        <f t="shared" si="15"/>
        <v>West Coast</v>
      </c>
      <c r="X330" t="str">
        <f t="shared" si="16"/>
        <v>Low</v>
      </c>
      <c r="Y330" t="str">
        <f t="shared" si="17"/>
        <v>Away Team</v>
      </c>
    </row>
    <row r="331" spans="1:25"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c r="W331" t="str">
        <f t="shared" si="15"/>
        <v>Geelong</v>
      </c>
      <c r="X331" t="str">
        <f t="shared" si="16"/>
        <v>High</v>
      </c>
      <c r="Y331" t="str">
        <f t="shared" si="17"/>
        <v>Home Team</v>
      </c>
    </row>
    <row r="332" spans="1:25"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c r="W332" t="str">
        <f t="shared" si="15"/>
        <v>Sydney</v>
      </c>
      <c r="X332" t="str">
        <f t="shared" si="16"/>
        <v>Low</v>
      </c>
      <c r="Y332" t="str">
        <f t="shared" si="17"/>
        <v>Away Team</v>
      </c>
    </row>
    <row r="333" spans="1:25"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c r="W333" t="str">
        <f t="shared" si="15"/>
        <v>Fremantle</v>
      </c>
      <c r="X333" t="str">
        <f t="shared" si="16"/>
        <v>Medium</v>
      </c>
      <c r="Y333" t="str">
        <f t="shared" si="17"/>
        <v>Home Team</v>
      </c>
    </row>
    <row r="334" spans="1:25"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c r="W334" t="str">
        <f t="shared" si="15"/>
        <v>Essendon</v>
      </c>
      <c r="X334" t="str">
        <f t="shared" si="16"/>
        <v>Medium</v>
      </c>
      <c r="Y334" t="str">
        <f t="shared" si="17"/>
        <v>Home Team</v>
      </c>
    </row>
    <row r="335" spans="1:25"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c r="W335" t="str">
        <f t="shared" si="15"/>
        <v>Collingwood</v>
      </c>
      <c r="X335" t="str">
        <f t="shared" si="16"/>
        <v>High</v>
      </c>
      <c r="Y335" t="str">
        <f t="shared" si="17"/>
        <v>Home Team</v>
      </c>
    </row>
    <row r="336" spans="1:25"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c r="W336" t="str">
        <f t="shared" si="15"/>
        <v>Hawthorn</v>
      </c>
      <c r="X336" t="str">
        <f t="shared" si="16"/>
        <v>Low</v>
      </c>
      <c r="Y336" t="str">
        <f t="shared" si="17"/>
        <v>Away Team</v>
      </c>
    </row>
    <row r="337" spans="1:25"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c r="W337" t="str">
        <f t="shared" si="15"/>
        <v>Geelong</v>
      </c>
      <c r="X337" t="str">
        <f t="shared" si="16"/>
        <v>Low</v>
      </c>
      <c r="Y337" t="str">
        <f t="shared" si="17"/>
        <v>Home Team</v>
      </c>
    </row>
    <row r="338" spans="1:25"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c r="W338" t="str">
        <f t="shared" si="15"/>
        <v>Richmond</v>
      </c>
      <c r="X338" t="str">
        <f t="shared" si="16"/>
        <v>Low</v>
      </c>
      <c r="Y338" t="str">
        <f t="shared" si="17"/>
        <v>Home Team</v>
      </c>
    </row>
    <row r="339" spans="1:25"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c r="W339" t="str">
        <f t="shared" si="15"/>
        <v>Carlton</v>
      </c>
      <c r="X339" t="str">
        <f t="shared" si="16"/>
        <v>Medium</v>
      </c>
      <c r="Y339" t="str">
        <f t="shared" si="17"/>
        <v>Home Team</v>
      </c>
    </row>
    <row r="340" spans="1:25"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c r="W340" t="str">
        <f t="shared" si="15"/>
        <v>Brisbane</v>
      </c>
      <c r="X340" t="str">
        <f t="shared" si="16"/>
        <v>Low</v>
      </c>
      <c r="Y340" t="str">
        <f t="shared" si="17"/>
        <v>Home Team</v>
      </c>
    </row>
    <row r="341" spans="1:25"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c r="W341" t="str">
        <f t="shared" si="15"/>
        <v>Sydney</v>
      </c>
      <c r="X341" t="str">
        <f t="shared" si="16"/>
        <v>Low</v>
      </c>
      <c r="Y341" t="str">
        <f t="shared" si="17"/>
        <v>Home Team</v>
      </c>
    </row>
    <row r="342" spans="1:25"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c r="W342" t="str">
        <f t="shared" si="15"/>
        <v>Essendon</v>
      </c>
      <c r="X342" t="str">
        <f t="shared" si="16"/>
        <v>Medium</v>
      </c>
      <c r="Y342" t="str">
        <f t="shared" si="17"/>
        <v>Away Team</v>
      </c>
    </row>
    <row r="343" spans="1:25"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c r="W343" t="str">
        <f t="shared" si="15"/>
        <v>Fremantle</v>
      </c>
      <c r="X343" t="str">
        <f t="shared" si="16"/>
        <v>Medium</v>
      </c>
      <c r="Y343" t="str">
        <f t="shared" si="17"/>
        <v>Away Team</v>
      </c>
    </row>
    <row r="344" spans="1:25"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c r="W344" t="str">
        <f t="shared" si="15"/>
        <v>Carlton</v>
      </c>
      <c r="X344" t="str">
        <f t="shared" si="16"/>
        <v>Medium</v>
      </c>
      <c r="Y344" t="str">
        <f t="shared" si="17"/>
        <v>Away Team</v>
      </c>
    </row>
    <row r="345" spans="1:25"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c r="W345" t="str">
        <f t="shared" si="15"/>
        <v>Hawthorn</v>
      </c>
      <c r="X345" t="str">
        <f t="shared" si="16"/>
        <v>Low</v>
      </c>
      <c r="Y345" t="str">
        <f t="shared" si="17"/>
        <v>Home Team</v>
      </c>
    </row>
    <row r="346" spans="1:25"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c r="W346" t="str">
        <f t="shared" si="15"/>
        <v>Essendon</v>
      </c>
      <c r="X346" t="str">
        <f t="shared" si="16"/>
        <v>Low</v>
      </c>
      <c r="Y346" t="str">
        <f t="shared" si="17"/>
        <v>Away Team</v>
      </c>
    </row>
    <row r="347" spans="1:25"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c r="W347" t="str">
        <f t="shared" si="15"/>
        <v>Gold Coast</v>
      </c>
      <c r="X347" t="str">
        <f t="shared" si="16"/>
        <v>Low</v>
      </c>
      <c r="Y347" t="str">
        <f t="shared" si="17"/>
        <v>Home Team</v>
      </c>
    </row>
    <row r="348" spans="1:25"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c r="W348" t="str">
        <f t="shared" si="15"/>
        <v>Brisbane</v>
      </c>
      <c r="X348" t="str">
        <f t="shared" si="16"/>
        <v>Low</v>
      </c>
      <c r="Y348" t="str">
        <f t="shared" si="17"/>
        <v>Away Team</v>
      </c>
    </row>
    <row r="349" spans="1:25"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c r="W349" t="str">
        <f t="shared" si="15"/>
        <v>Port Adelaide</v>
      </c>
      <c r="X349" t="str">
        <f t="shared" si="16"/>
        <v>Low</v>
      </c>
      <c r="Y349" t="str">
        <f t="shared" si="17"/>
        <v>Away Team</v>
      </c>
    </row>
    <row r="350" spans="1:25"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c r="W350" t="str">
        <f t="shared" si="15"/>
        <v>Richmond</v>
      </c>
      <c r="X350" t="str">
        <f t="shared" si="16"/>
        <v>Medium</v>
      </c>
      <c r="Y350" t="str">
        <f t="shared" si="17"/>
        <v>Home Team</v>
      </c>
    </row>
    <row r="351" spans="1:25"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c r="W351" t="str">
        <f t="shared" si="15"/>
        <v>Adelaide</v>
      </c>
      <c r="X351" t="str">
        <f t="shared" si="16"/>
        <v>Low</v>
      </c>
      <c r="Y351" t="str">
        <f t="shared" si="17"/>
        <v>Home Team</v>
      </c>
    </row>
    <row r="352" spans="1:25"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c r="W352" t="str">
        <f t="shared" si="15"/>
        <v>Sydney</v>
      </c>
      <c r="X352" t="str">
        <f t="shared" si="16"/>
        <v>Medium</v>
      </c>
      <c r="Y352" t="str">
        <f t="shared" si="17"/>
        <v>Away Team</v>
      </c>
    </row>
    <row r="353" spans="1:25"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c r="W353" t="str">
        <f t="shared" si="15"/>
        <v>Hawthorn</v>
      </c>
      <c r="X353" t="str">
        <f t="shared" si="16"/>
        <v>Medium</v>
      </c>
      <c r="Y353" t="str">
        <f t="shared" si="17"/>
        <v>Away Team</v>
      </c>
    </row>
    <row r="354" spans="1:25"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c r="W354" t="str">
        <f t="shared" si="15"/>
        <v>Carlton</v>
      </c>
      <c r="X354" t="str">
        <f t="shared" si="16"/>
        <v>Low</v>
      </c>
      <c r="Y354" t="str">
        <f t="shared" si="17"/>
        <v>Away Team</v>
      </c>
    </row>
    <row r="355" spans="1:25"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c r="W355" t="str">
        <f t="shared" si="15"/>
        <v>North Melbourne</v>
      </c>
      <c r="X355" t="str">
        <f t="shared" si="16"/>
        <v>Low</v>
      </c>
      <c r="Y355" t="str">
        <f t="shared" si="17"/>
        <v>Away Team</v>
      </c>
    </row>
    <row r="356" spans="1:25"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c r="W356" t="str">
        <f t="shared" si="15"/>
        <v>Collingwood</v>
      </c>
      <c r="X356" t="str">
        <f t="shared" si="16"/>
        <v>Medium</v>
      </c>
      <c r="Y356" t="str">
        <f t="shared" si="17"/>
        <v>Home Team</v>
      </c>
    </row>
    <row r="357" spans="1:25"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c r="W357" t="str">
        <f t="shared" si="15"/>
        <v>Fremantle</v>
      </c>
      <c r="X357" t="str">
        <f t="shared" si="16"/>
        <v>Low</v>
      </c>
      <c r="Y357" t="str">
        <f t="shared" si="17"/>
        <v>Home Team</v>
      </c>
    </row>
    <row r="358" spans="1:25"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c r="W358" t="str">
        <f t="shared" si="15"/>
        <v>Geelong</v>
      </c>
      <c r="X358" t="str">
        <f t="shared" si="16"/>
        <v>Low</v>
      </c>
      <c r="Y358" t="str">
        <f t="shared" si="17"/>
        <v>Home Team</v>
      </c>
    </row>
    <row r="359" spans="1:25"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c r="W359" t="str">
        <f t="shared" si="15"/>
        <v>Port Adelaide</v>
      </c>
      <c r="X359" t="str">
        <f t="shared" si="16"/>
        <v>Low</v>
      </c>
      <c r="Y359" t="str">
        <f t="shared" si="17"/>
        <v>Home Team</v>
      </c>
    </row>
    <row r="360" spans="1:25"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c r="W360" t="str">
        <f t="shared" si="15"/>
        <v>Western Bulldogs</v>
      </c>
      <c r="X360" t="str">
        <f t="shared" si="16"/>
        <v>Low</v>
      </c>
      <c r="Y360" t="str">
        <f t="shared" si="17"/>
        <v>Home Team</v>
      </c>
    </row>
    <row r="361" spans="1:25"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c r="W361" t="str">
        <f t="shared" si="15"/>
        <v>Sydney</v>
      </c>
      <c r="X361" t="str">
        <f t="shared" si="16"/>
        <v>Low</v>
      </c>
      <c r="Y361" t="str">
        <f t="shared" si="17"/>
        <v>Home Team</v>
      </c>
    </row>
    <row r="362" spans="1:25"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c r="W362" t="str">
        <f t="shared" si="15"/>
        <v>North Melbourne</v>
      </c>
      <c r="X362" t="str">
        <f t="shared" si="16"/>
        <v>Medium</v>
      </c>
      <c r="Y362" t="str">
        <f t="shared" si="17"/>
        <v>Home Team</v>
      </c>
    </row>
    <row r="363" spans="1:25"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c r="W363" t="str">
        <f t="shared" si="15"/>
        <v>Greater Western Sydney</v>
      </c>
      <c r="X363" t="str">
        <f t="shared" si="16"/>
        <v>Low</v>
      </c>
      <c r="Y363" t="str">
        <f t="shared" si="17"/>
        <v>Home Team</v>
      </c>
    </row>
    <row r="364" spans="1:25"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c r="W364" t="str">
        <f t="shared" si="15"/>
        <v>Richmond</v>
      </c>
      <c r="X364" t="str">
        <f t="shared" si="16"/>
        <v>High</v>
      </c>
      <c r="Y364" t="str">
        <f t="shared" si="17"/>
        <v>Away Team</v>
      </c>
    </row>
    <row r="365" spans="1:25"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c r="W365" t="str">
        <f t="shared" si="15"/>
        <v>West Coast</v>
      </c>
      <c r="X365" t="str">
        <f t="shared" si="16"/>
        <v>Medium</v>
      </c>
      <c r="Y365" t="str">
        <f t="shared" si="17"/>
        <v>Home Team</v>
      </c>
    </row>
    <row r="366" spans="1:25"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c r="W366" t="str">
        <f t="shared" si="15"/>
        <v>Fremantle</v>
      </c>
      <c r="X366" t="str">
        <f t="shared" si="16"/>
        <v>Medium</v>
      </c>
      <c r="Y366" t="str">
        <f t="shared" si="17"/>
        <v>Away Team</v>
      </c>
    </row>
    <row r="367" spans="1:25"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c r="W367" t="str">
        <f t="shared" si="15"/>
        <v>Brisbane</v>
      </c>
      <c r="X367" t="str">
        <f t="shared" si="16"/>
        <v>Low</v>
      </c>
      <c r="Y367" t="str">
        <f t="shared" si="17"/>
        <v>Home Team</v>
      </c>
    </row>
    <row r="368" spans="1:25"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c r="W368" t="str">
        <f t="shared" si="15"/>
        <v>Sydney</v>
      </c>
      <c r="X368" t="str">
        <f t="shared" si="16"/>
        <v>Low</v>
      </c>
      <c r="Y368" t="str">
        <f t="shared" si="17"/>
        <v>Away Team</v>
      </c>
    </row>
    <row r="369" spans="1:25"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c r="W369" t="str">
        <f t="shared" si="15"/>
        <v>Port Adelaide</v>
      </c>
      <c r="X369" t="str">
        <f t="shared" si="16"/>
        <v>Medium</v>
      </c>
      <c r="Y369" t="str">
        <f t="shared" si="17"/>
        <v>Away Team</v>
      </c>
    </row>
    <row r="370" spans="1:25"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c r="W370" t="str">
        <f t="shared" si="15"/>
        <v>Collingwood</v>
      </c>
      <c r="X370" t="str">
        <f t="shared" si="16"/>
        <v>High</v>
      </c>
      <c r="Y370" t="str">
        <f t="shared" si="17"/>
        <v>Home Team</v>
      </c>
    </row>
    <row r="371" spans="1:25"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c r="W371" t="str">
        <f t="shared" si="15"/>
        <v>Hawthorn</v>
      </c>
      <c r="X371" t="str">
        <f t="shared" si="16"/>
        <v>Low</v>
      </c>
      <c r="Y371" t="str">
        <f t="shared" si="17"/>
        <v>Away Team</v>
      </c>
    </row>
    <row r="372" spans="1:25"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c r="W372" t="str">
        <f t="shared" si="15"/>
        <v>Richmond</v>
      </c>
      <c r="X372" t="str">
        <f t="shared" si="16"/>
        <v>Medium</v>
      </c>
      <c r="Y372" t="str">
        <f t="shared" si="17"/>
        <v>Home Team</v>
      </c>
    </row>
    <row r="373" spans="1:25"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c r="W373" t="str">
        <f t="shared" si="15"/>
        <v>Geelong</v>
      </c>
      <c r="X373" t="str">
        <f t="shared" si="16"/>
        <v>Low</v>
      </c>
      <c r="Y373" t="str">
        <f t="shared" si="17"/>
        <v>Home Team</v>
      </c>
    </row>
    <row r="374" spans="1:25"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c r="W374" t="str">
        <f t="shared" si="15"/>
        <v>Western Bulldogs</v>
      </c>
      <c r="X374" t="str">
        <f t="shared" si="16"/>
        <v>Medium</v>
      </c>
      <c r="Y374" t="str">
        <f t="shared" si="17"/>
        <v>Away Team</v>
      </c>
    </row>
    <row r="375" spans="1:25"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c r="W375" t="str">
        <f t="shared" si="15"/>
        <v>Collingwood</v>
      </c>
      <c r="X375" t="str">
        <f t="shared" si="16"/>
        <v>Medium</v>
      </c>
      <c r="Y375" t="str">
        <f t="shared" si="17"/>
        <v>Away Team</v>
      </c>
    </row>
    <row r="376" spans="1:25"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c r="W376" t="str">
        <f t="shared" si="15"/>
        <v>Gold Coast</v>
      </c>
      <c r="X376" t="str">
        <f t="shared" si="16"/>
        <v>Low</v>
      </c>
      <c r="Y376" t="str">
        <f t="shared" si="17"/>
        <v>Home Team</v>
      </c>
    </row>
    <row r="377" spans="1:25"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c r="W377" t="str">
        <f t="shared" si="15"/>
        <v>West Coast</v>
      </c>
      <c r="X377" t="str">
        <f t="shared" si="16"/>
        <v>Medium</v>
      </c>
      <c r="Y377" t="str">
        <f t="shared" si="17"/>
        <v>Away Team</v>
      </c>
    </row>
    <row r="378" spans="1:25"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c r="W378" t="str">
        <f t="shared" si="15"/>
        <v>Adelaide</v>
      </c>
      <c r="X378" t="str">
        <f t="shared" si="16"/>
        <v>Medium</v>
      </c>
      <c r="Y378" t="str">
        <f t="shared" si="17"/>
        <v>Home Team</v>
      </c>
    </row>
    <row r="379" spans="1:25"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c r="W379" t="str">
        <f t="shared" si="15"/>
        <v>Fremantle</v>
      </c>
      <c r="X379" t="str">
        <f t="shared" si="16"/>
        <v>Medium</v>
      </c>
      <c r="Y379" t="str">
        <f t="shared" si="17"/>
        <v>Home Team</v>
      </c>
    </row>
    <row r="380" spans="1:25"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c r="W380" t="str">
        <f t="shared" si="15"/>
        <v>Hawthorn</v>
      </c>
      <c r="X380" t="str">
        <f t="shared" si="16"/>
        <v>High</v>
      </c>
      <c r="Y380" t="str">
        <f t="shared" si="17"/>
        <v>Home Team</v>
      </c>
    </row>
    <row r="381" spans="1:25"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c r="W381" t="str">
        <f t="shared" si="15"/>
        <v>Carlton</v>
      </c>
      <c r="X381" t="str">
        <f t="shared" si="16"/>
        <v>High</v>
      </c>
      <c r="Y381" t="str">
        <f t="shared" si="17"/>
        <v>Away Team</v>
      </c>
    </row>
    <row r="382" spans="1:25"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c r="W382" t="str">
        <f t="shared" si="15"/>
        <v>Port Adelaide</v>
      </c>
      <c r="X382" t="str">
        <f t="shared" si="16"/>
        <v>Low</v>
      </c>
      <c r="Y382" t="str">
        <f t="shared" si="17"/>
        <v>Home Team</v>
      </c>
    </row>
    <row r="383" spans="1:25"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c r="W383" t="str">
        <f t="shared" si="15"/>
        <v>North Melbourne</v>
      </c>
      <c r="X383" t="str">
        <f t="shared" si="16"/>
        <v>Medium</v>
      </c>
      <c r="Y383" t="str">
        <f t="shared" si="17"/>
        <v>Away Team</v>
      </c>
    </row>
    <row r="384" spans="1:25"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c r="W384" t="str">
        <f t="shared" si="15"/>
        <v>Geelong</v>
      </c>
      <c r="X384" t="str">
        <f t="shared" si="16"/>
        <v>Medium</v>
      </c>
      <c r="Y384" t="str">
        <f t="shared" si="17"/>
        <v>Away Team</v>
      </c>
    </row>
    <row r="385" spans="1:25"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c r="W385" t="str">
        <f t="shared" si="15"/>
        <v>Brisbane</v>
      </c>
      <c r="X385" t="str">
        <f t="shared" si="16"/>
        <v>Low</v>
      </c>
      <c r="Y385" t="str">
        <f t="shared" si="17"/>
        <v>Home Team</v>
      </c>
    </row>
    <row r="386" spans="1:25"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c r="W386" t="str">
        <f t="shared" si="15"/>
        <v>Fremantle</v>
      </c>
      <c r="X386" t="str">
        <f t="shared" si="16"/>
        <v>Low</v>
      </c>
      <c r="Y386" t="str">
        <f t="shared" si="17"/>
        <v>Away Team</v>
      </c>
    </row>
    <row r="387" spans="1:25"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c r="W387" t="str">
        <f t="shared" ref="W387:W450" si="18">IF(P387&gt;V387,K387, IF(P387&lt;V387,Q387, "Draw"))</f>
        <v>Sydney</v>
      </c>
      <c r="X387" t="str">
        <f t="shared" ref="X387:X450" si="19">IF(J387&lt;30000,"Low", IF(J387&lt;50000,"Medium","High"))</f>
        <v>Low</v>
      </c>
      <c r="Y387" t="str">
        <f t="shared" ref="Y387:Y450" si="20">IF(P387&gt;V387,"Home Team", IF(P387&lt;V387,"Away Team","Draw"))</f>
        <v>Home Team</v>
      </c>
    </row>
    <row r="388" spans="1:25"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c r="W388" t="str">
        <f t="shared" si="18"/>
        <v>Western Bulldogs</v>
      </c>
      <c r="X388" t="str">
        <f t="shared" si="19"/>
        <v>Low</v>
      </c>
      <c r="Y388" t="str">
        <f t="shared" si="20"/>
        <v>Home Team</v>
      </c>
    </row>
    <row r="389" spans="1:25"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c r="W389" t="str">
        <f t="shared" si="18"/>
        <v>Collingwood</v>
      </c>
      <c r="X389" t="str">
        <f t="shared" si="19"/>
        <v>Medium</v>
      </c>
      <c r="Y389" t="str">
        <f t="shared" si="20"/>
        <v>Home Team</v>
      </c>
    </row>
    <row r="390" spans="1:25"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c r="W390" t="str">
        <f t="shared" si="18"/>
        <v>Adelaide</v>
      </c>
      <c r="X390" t="str">
        <f t="shared" si="19"/>
        <v>Medium</v>
      </c>
      <c r="Y390" t="str">
        <f t="shared" si="20"/>
        <v>Home Team</v>
      </c>
    </row>
    <row r="391" spans="1:25"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c r="W391" t="str">
        <f t="shared" si="18"/>
        <v>Hawthorn</v>
      </c>
      <c r="X391" t="str">
        <f t="shared" si="19"/>
        <v>Medium</v>
      </c>
      <c r="Y391" t="str">
        <f t="shared" si="20"/>
        <v>Away Team</v>
      </c>
    </row>
    <row r="392" spans="1:25"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c r="W392" t="str">
        <f t="shared" si="18"/>
        <v>Geelong</v>
      </c>
      <c r="X392" t="str">
        <f t="shared" si="19"/>
        <v>Low</v>
      </c>
      <c r="Y392" t="str">
        <f t="shared" si="20"/>
        <v>Home Team</v>
      </c>
    </row>
    <row r="393" spans="1:25"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c r="W393" t="str">
        <f t="shared" si="18"/>
        <v>Fremantle</v>
      </c>
      <c r="X393" t="str">
        <f t="shared" si="19"/>
        <v>Medium</v>
      </c>
      <c r="Y393" t="str">
        <f t="shared" si="20"/>
        <v>Home Team</v>
      </c>
    </row>
    <row r="394" spans="1:25"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c r="W394" t="str">
        <f t="shared" si="18"/>
        <v>Essendon</v>
      </c>
      <c r="X394" t="str">
        <f t="shared" si="19"/>
        <v>High</v>
      </c>
      <c r="Y394" t="str">
        <f t="shared" si="20"/>
        <v>Away Team</v>
      </c>
    </row>
    <row r="395" spans="1:25"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c r="W395" t="str">
        <f t="shared" si="18"/>
        <v>St Kilda</v>
      </c>
      <c r="X395" t="str">
        <f t="shared" si="19"/>
        <v>Low</v>
      </c>
      <c r="Y395" t="str">
        <f t="shared" si="20"/>
        <v>Home Team</v>
      </c>
    </row>
    <row r="396" spans="1:25"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c r="W396" t="str">
        <f t="shared" si="18"/>
        <v>Richmond</v>
      </c>
      <c r="X396" t="str">
        <f t="shared" si="19"/>
        <v>Low</v>
      </c>
      <c r="Y396" t="str">
        <f t="shared" si="20"/>
        <v>Away Team</v>
      </c>
    </row>
    <row r="397" spans="1:25"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c r="W397" t="str">
        <f t="shared" si="18"/>
        <v>Brisbane</v>
      </c>
      <c r="X397" t="str">
        <f t="shared" si="19"/>
        <v>Low</v>
      </c>
      <c r="Y397" t="str">
        <f t="shared" si="20"/>
        <v>Home Team</v>
      </c>
    </row>
    <row r="398" spans="1:25"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c r="W398" t="str">
        <f t="shared" si="18"/>
        <v>Hawthorn</v>
      </c>
      <c r="X398" t="str">
        <f t="shared" si="19"/>
        <v>Medium</v>
      </c>
      <c r="Y398" t="str">
        <f t="shared" si="20"/>
        <v>Away Team</v>
      </c>
    </row>
    <row r="399" spans="1:25"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c r="W399" t="str">
        <f t="shared" si="18"/>
        <v>St Kilda</v>
      </c>
      <c r="X399" t="str">
        <f t="shared" si="19"/>
        <v>Low</v>
      </c>
      <c r="Y399" t="str">
        <f t="shared" si="20"/>
        <v>Home Team</v>
      </c>
    </row>
    <row r="400" spans="1:25"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c r="W400" t="str">
        <f t="shared" si="18"/>
        <v>Geelong</v>
      </c>
      <c r="X400" t="str">
        <f t="shared" si="19"/>
        <v>Low</v>
      </c>
      <c r="Y400" t="str">
        <f t="shared" si="20"/>
        <v>Home Team</v>
      </c>
    </row>
    <row r="401" spans="1:25"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c r="W401" t="str">
        <f t="shared" si="18"/>
        <v>Carlton</v>
      </c>
      <c r="X401" t="str">
        <f t="shared" si="19"/>
        <v>Medium</v>
      </c>
      <c r="Y401" t="str">
        <f t="shared" si="20"/>
        <v>Away Team</v>
      </c>
    </row>
    <row r="402" spans="1:25"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c r="W402" t="str">
        <f t="shared" si="18"/>
        <v>Richmond</v>
      </c>
      <c r="X402" t="str">
        <f t="shared" si="19"/>
        <v>High</v>
      </c>
      <c r="Y402" t="str">
        <f t="shared" si="20"/>
        <v>Away Team</v>
      </c>
    </row>
    <row r="403" spans="1:25"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c r="W403" t="str">
        <f t="shared" si="18"/>
        <v>Adelaide</v>
      </c>
      <c r="X403" t="str">
        <f t="shared" si="19"/>
        <v>Low</v>
      </c>
      <c r="Y403" t="str">
        <f t="shared" si="20"/>
        <v>Away Team</v>
      </c>
    </row>
    <row r="404" spans="1:25"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c r="W404" t="str">
        <f t="shared" si="18"/>
        <v>Gold Coast</v>
      </c>
      <c r="X404" t="str">
        <f t="shared" si="19"/>
        <v>Low</v>
      </c>
      <c r="Y404" t="str">
        <f t="shared" si="20"/>
        <v>Home Team</v>
      </c>
    </row>
    <row r="405" spans="1:25"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c r="W405" t="str">
        <f t="shared" si="18"/>
        <v>North Melbourne</v>
      </c>
      <c r="X405" t="str">
        <f t="shared" si="19"/>
        <v>High</v>
      </c>
      <c r="Y405" t="str">
        <f t="shared" si="20"/>
        <v>Away Team</v>
      </c>
    </row>
    <row r="406" spans="1:25"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c r="W406" t="str">
        <f t="shared" si="18"/>
        <v>Western Bulldogs</v>
      </c>
      <c r="X406" t="str">
        <f t="shared" si="19"/>
        <v>Low</v>
      </c>
      <c r="Y406" t="str">
        <f t="shared" si="20"/>
        <v>Home Team</v>
      </c>
    </row>
    <row r="407" spans="1:25"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c r="W407" t="str">
        <f t="shared" si="18"/>
        <v>Hawthorn</v>
      </c>
      <c r="X407" t="str">
        <f t="shared" si="19"/>
        <v>High</v>
      </c>
      <c r="Y407" t="str">
        <f t="shared" si="20"/>
        <v>Home Team</v>
      </c>
    </row>
    <row r="408" spans="1:25"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c r="W408" t="str">
        <f t="shared" si="18"/>
        <v>Port Adelaide</v>
      </c>
      <c r="X408" t="str">
        <f t="shared" si="19"/>
        <v>High</v>
      </c>
      <c r="Y408" t="str">
        <f t="shared" si="20"/>
        <v>Away Team</v>
      </c>
    </row>
    <row r="409" spans="1:25"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c r="W409" t="str">
        <f t="shared" si="18"/>
        <v>Fremantle</v>
      </c>
      <c r="X409" t="str">
        <f t="shared" si="19"/>
        <v>Medium</v>
      </c>
      <c r="Y409" t="str">
        <f t="shared" si="20"/>
        <v>Away Team</v>
      </c>
    </row>
    <row r="410" spans="1:25"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c r="W410" t="str">
        <f t="shared" si="18"/>
        <v>Carlton</v>
      </c>
      <c r="X410" t="str">
        <f t="shared" si="19"/>
        <v>High</v>
      </c>
      <c r="Y410" t="str">
        <f t="shared" si="20"/>
        <v>Away Team</v>
      </c>
    </row>
    <row r="411" spans="1:25"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c r="W411" t="str">
        <f t="shared" si="18"/>
        <v>Geelong</v>
      </c>
      <c r="X411" t="str">
        <f t="shared" si="19"/>
        <v>High</v>
      </c>
      <c r="Y411" t="str">
        <f t="shared" si="20"/>
        <v>Home Team</v>
      </c>
    </row>
    <row r="412" spans="1:25"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c r="W412" t="str">
        <f t="shared" si="18"/>
        <v>Sydney</v>
      </c>
      <c r="X412" t="str">
        <f t="shared" si="19"/>
        <v>Medium</v>
      </c>
      <c r="Y412" t="str">
        <f t="shared" si="20"/>
        <v>Home Team</v>
      </c>
    </row>
    <row r="413" spans="1:25"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c r="W413" t="str">
        <f t="shared" si="18"/>
        <v>Hawthorn</v>
      </c>
      <c r="X413" t="str">
        <f t="shared" si="19"/>
        <v>High</v>
      </c>
      <c r="Y413" t="str">
        <f t="shared" si="20"/>
        <v>Home Team</v>
      </c>
    </row>
    <row r="414" spans="1:25"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c r="W414" t="str">
        <f t="shared" si="18"/>
        <v>Fremantle</v>
      </c>
      <c r="X414" t="str">
        <f t="shared" si="19"/>
        <v>Medium</v>
      </c>
      <c r="Y414" t="str">
        <f t="shared" si="20"/>
        <v>Home Team</v>
      </c>
    </row>
    <row r="415" spans="1:25"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c r="W415" t="str">
        <f t="shared" si="18"/>
        <v>Hawthorn</v>
      </c>
      <c r="X415" t="str">
        <f t="shared" si="19"/>
        <v>High</v>
      </c>
      <c r="Y415" t="str">
        <f t="shared" si="20"/>
        <v>Home Team</v>
      </c>
    </row>
    <row r="416" spans="1:25"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c r="W416" t="str">
        <f t="shared" si="18"/>
        <v>Fremantle</v>
      </c>
      <c r="X416" t="str">
        <f t="shared" si="19"/>
        <v>Medium</v>
      </c>
      <c r="Y416" t="str">
        <f t="shared" si="20"/>
        <v>Away Team</v>
      </c>
    </row>
    <row r="417" spans="1:25"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c r="W417" t="str">
        <f t="shared" si="18"/>
        <v>Greater Western Sydney</v>
      </c>
      <c r="X417" t="str">
        <f t="shared" si="19"/>
        <v>Low</v>
      </c>
      <c r="Y417" t="str">
        <f t="shared" si="20"/>
        <v>Home Team</v>
      </c>
    </row>
    <row r="418" spans="1:25"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c r="W418" t="str">
        <f t="shared" si="18"/>
        <v>Gold Coast</v>
      </c>
      <c r="X418" t="str">
        <f t="shared" si="19"/>
        <v>Low</v>
      </c>
      <c r="Y418" t="str">
        <f t="shared" si="20"/>
        <v>Home Team</v>
      </c>
    </row>
    <row r="419" spans="1:25"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c r="W419" t="str">
        <f t="shared" si="18"/>
        <v>Port Adelaide</v>
      </c>
      <c r="X419" t="str">
        <f t="shared" si="19"/>
        <v>Low</v>
      </c>
      <c r="Y419" t="str">
        <f t="shared" si="20"/>
        <v>Away Team</v>
      </c>
    </row>
    <row r="420" spans="1:25"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c r="W420" t="str">
        <f t="shared" si="18"/>
        <v>Geelong</v>
      </c>
      <c r="X420" t="str">
        <f t="shared" si="19"/>
        <v>Low</v>
      </c>
      <c r="Y420" t="str">
        <f t="shared" si="20"/>
        <v>Home Team</v>
      </c>
    </row>
    <row r="421" spans="1:25"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c r="W421" t="str">
        <f t="shared" si="18"/>
        <v>Essendon</v>
      </c>
      <c r="X421" t="str">
        <f t="shared" si="19"/>
        <v>Medium</v>
      </c>
      <c r="Y421" t="str">
        <f t="shared" si="20"/>
        <v>Away Team</v>
      </c>
    </row>
    <row r="422" spans="1:25"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c r="W422" t="str">
        <f t="shared" si="18"/>
        <v>Hawthorn</v>
      </c>
      <c r="X422" t="str">
        <f t="shared" si="19"/>
        <v>Low</v>
      </c>
      <c r="Y422" t="str">
        <f t="shared" si="20"/>
        <v>Home Team</v>
      </c>
    </row>
    <row r="423" spans="1:25"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c r="W423" t="str">
        <f t="shared" si="18"/>
        <v>St Kilda</v>
      </c>
      <c r="X423" t="str">
        <f t="shared" si="19"/>
        <v>Medium</v>
      </c>
      <c r="Y423" t="str">
        <f t="shared" si="20"/>
        <v>Home Team</v>
      </c>
    </row>
    <row r="424" spans="1:25"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c r="W424" t="str">
        <f t="shared" si="18"/>
        <v>West Coast</v>
      </c>
      <c r="X424" t="str">
        <f t="shared" si="19"/>
        <v>Medium</v>
      </c>
      <c r="Y424" t="str">
        <f t="shared" si="20"/>
        <v>Home Team</v>
      </c>
    </row>
    <row r="425" spans="1:25"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c r="W425" t="str">
        <f t="shared" si="18"/>
        <v>Richmond</v>
      </c>
      <c r="X425" t="str">
        <f t="shared" si="19"/>
        <v>High</v>
      </c>
      <c r="Y425" t="str">
        <f t="shared" si="20"/>
        <v>Home Team</v>
      </c>
    </row>
    <row r="426" spans="1:25"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c r="W426" t="str">
        <f t="shared" si="18"/>
        <v>Hawthorn</v>
      </c>
      <c r="X426" t="str">
        <f t="shared" si="19"/>
        <v>Medium</v>
      </c>
      <c r="Y426" t="str">
        <f t="shared" si="20"/>
        <v>Away Team</v>
      </c>
    </row>
    <row r="427" spans="1:25"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c r="W427" t="str">
        <f t="shared" si="18"/>
        <v>St Kilda</v>
      </c>
      <c r="X427" t="str">
        <f t="shared" si="19"/>
        <v>Low</v>
      </c>
      <c r="Y427" t="str">
        <f t="shared" si="20"/>
        <v>Home Team</v>
      </c>
    </row>
    <row r="428" spans="1:25"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c r="W428" t="str">
        <f t="shared" si="18"/>
        <v>Port Adelaide</v>
      </c>
      <c r="X428" t="str">
        <f t="shared" si="19"/>
        <v>High</v>
      </c>
      <c r="Y428" t="str">
        <f t="shared" si="20"/>
        <v>Home Team</v>
      </c>
    </row>
    <row r="429" spans="1:25"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c r="W429" t="str">
        <f t="shared" si="18"/>
        <v>Fremantle</v>
      </c>
      <c r="X429" t="str">
        <f t="shared" si="19"/>
        <v>Medium</v>
      </c>
      <c r="Y429" t="str">
        <f t="shared" si="20"/>
        <v>Home Team</v>
      </c>
    </row>
    <row r="430" spans="1:25"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c r="W430" t="str">
        <f t="shared" si="18"/>
        <v>Collingwood</v>
      </c>
      <c r="X430" t="str">
        <f t="shared" si="19"/>
        <v>Medium</v>
      </c>
      <c r="Y430" t="str">
        <f t="shared" si="20"/>
        <v>Away Team</v>
      </c>
    </row>
    <row r="431" spans="1:25"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c r="W431" t="str">
        <f t="shared" si="18"/>
        <v>Geelong</v>
      </c>
      <c r="X431" t="str">
        <f t="shared" si="19"/>
        <v>Low</v>
      </c>
      <c r="Y431" t="str">
        <f t="shared" si="20"/>
        <v>Away Team</v>
      </c>
    </row>
    <row r="432" spans="1:25"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c r="W432" t="str">
        <f t="shared" si="18"/>
        <v>West Coast</v>
      </c>
      <c r="X432" t="str">
        <f t="shared" si="19"/>
        <v>Low</v>
      </c>
      <c r="Y432" t="str">
        <f t="shared" si="20"/>
        <v>Away Team</v>
      </c>
    </row>
    <row r="433" spans="1:25"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c r="W433" t="str">
        <f t="shared" si="18"/>
        <v>North Melbourne</v>
      </c>
      <c r="X433" t="str">
        <f t="shared" si="19"/>
        <v>Low</v>
      </c>
      <c r="Y433" t="str">
        <f t="shared" si="20"/>
        <v>Away Team</v>
      </c>
    </row>
    <row r="434" spans="1:25"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c r="W434" t="str">
        <f t="shared" si="18"/>
        <v>Hawthorn</v>
      </c>
      <c r="X434" t="str">
        <f t="shared" si="19"/>
        <v>Medium</v>
      </c>
      <c r="Y434" t="str">
        <f t="shared" si="20"/>
        <v>Home Team</v>
      </c>
    </row>
    <row r="435" spans="1:25"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c r="W435" t="str">
        <f t="shared" si="18"/>
        <v>Western Bulldogs</v>
      </c>
      <c r="X435" t="str">
        <f t="shared" si="19"/>
        <v>Medium</v>
      </c>
      <c r="Y435" t="str">
        <f t="shared" si="20"/>
        <v>Home Team</v>
      </c>
    </row>
    <row r="436" spans="1:25"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c r="W436" t="str">
        <f t="shared" si="18"/>
        <v>Sydney</v>
      </c>
      <c r="X436" t="str">
        <f t="shared" si="19"/>
        <v>Medium</v>
      </c>
      <c r="Y436" t="str">
        <f t="shared" si="20"/>
        <v>Away Team</v>
      </c>
    </row>
    <row r="437" spans="1:25"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c r="W437" t="str">
        <f t="shared" si="18"/>
        <v>Gold Coast</v>
      </c>
      <c r="X437" t="str">
        <f t="shared" si="19"/>
        <v>Low</v>
      </c>
      <c r="Y437" t="str">
        <f t="shared" si="20"/>
        <v>Home Team</v>
      </c>
    </row>
    <row r="438" spans="1:25"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c r="W438" t="str">
        <f t="shared" si="18"/>
        <v>West Coast</v>
      </c>
      <c r="X438" t="str">
        <f t="shared" si="19"/>
        <v>Medium</v>
      </c>
      <c r="Y438" t="str">
        <f t="shared" si="20"/>
        <v>Home Team</v>
      </c>
    </row>
    <row r="439" spans="1:25"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c r="W439" t="str">
        <f t="shared" si="18"/>
        <v>Geelong</v>
      </c>
      <c r="X439" t="str">
        <f t="shared" si="19"/>
        <v>High</v>
      </c>
      <c r="Y439" t="str">
        <f t="shared" si="20"/>
        <v>Away Team</v>
      </c>
    </row>
    <row r="440" spans="1:25"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c r="W440" t="str">
        <f t="shared" si="18"/>
        <v>Greater Western Sydney</v>
      </c>
      <c r="X440" t="str">
        <f t="shared" si="19"/>
        <v>Low</v>
      </c>
      <c r="Y440" t="str">
        <f t="shared" si="20"/>
        <v>Home Team</v>
      </c>
    </row>
    <row r="441" spans="1:25"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c r="W441" t="str">
        <f t="shared" si="18"/>
        <v>North Melbourne</v>
      </c>
      <c r="X441" t="str">
        <f t="shared" si="19"/>
        <v>Low</v>
      </c>
      <c r="Y441" t="str">
        <f t="shared" si="20"/>
        <v>Home Team</v>
      </c>
    </row>
    <row r="442" spans="1:25"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c r="W442" t="str">
        <f t="shared" si="18"/>
        <v>Essendon</v>
      </c>
      <c r="X442" t="str">
        <f t="shared" si="19"/>
        <v>High</v>
      </c>
      <c r="Y442" t="str">
        <f t="shared" si="20"/>
        <v>Home Team</v>
      </c>
    </row>
    <row r="443" spans="1:25"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c r="W443" t="str">
        <f t="shared" si="18"/>
        <v>Collingwood</v>
      </c>
      <c r="X443" t="str">
        <f t="shared" si="19"/>
        <v>High</v>
      </c>
      <c r="Y443" t="str">
        <f t="shared" si="20"/>
        <v>Away Team</v>
      </c>
    </row>
    <row r="444" spans="1:25"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c r="W444" t="str">
        <f t="shared" si="18"/>
        <v>Melbourne</v>
      </c>
      <c r="X444" t="str">
        <f t="shared" si="19"/>
        <v>Medium</v>
      </c>
      <c r="Y444" t="str">
        <f t="shared" si="20"/>
        <v>Away Team</v>
      </c>
    </row>
    <row r="445" spans="1:25"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c r="W445" t="str">
        <f t="shared" si="18"/>
        <v>Port Adelaide</v>
      </c>
      <c r="X445" t="str">
        <f t="shared" si="19"/>
        <v>Medium</v>
      </c>
      <c r="Y445" t="str">
        <f t="shared" si="20"/>
        <v>Home Team</v>
      </c>
    </row>
    <row r="446" spans="1:25"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c r="W446" t="str">
        <f t="shared" si="18"/>
        <v>Western Bulldogs</v>
      </c>
      <c r="X446" t="str">
        <f t="shared" si="19"/>
        <v>Low</v>
      </c>
      <c r="Y446" t="str">
        <f t="shared" si="20"/>
        <v>Away Team</v>
      </c>
    </row>
    <row r="447" spans="1:25"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c r="W447" t="str">
        <f t="shared" si="18"/>
        <v>Geelong</v>
      </c>
      <c r="X447" t="str">
        <f t="shared" si="19"/>
        <v>Low</v>
      </c>
      <c r="Y447" t="str">
        <f t="shared" si="20"/>
        <v>Home Team</v>
      </c>
    </row>
    <row r="448" spans="1:25"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c r="W448" t="str">
        <f t="shared" si="18"/>
        <v>Hawthorn</v>
      </c>
      <c r="X448" t="str">
        <f t="shared" si="19"/>
        <v>Low</v>
      </c>
      <c r="Y448" t="str">
        <f t="shared" si="20"/>
        <v>Away Team</v>
      </c>
    </row>
    <row r="449" spans="1:25"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c r="W449" t="str">
        <f t="shared" si="18"/>
        <v>North Melbourne</v>
      </c>
      <c r="X449" t="str">
        <f t="shared" si="19"/>
        <v>Low</v>
      </c>
      <c r="Y449" t="str">
        <f t="shared" si="20"/>
        <v>Away Team</v>
      </c>
    </row>
    <row r="450" spans="1:25"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c r="W450" t="str">
        <f t="shared" si="18"/>
        <v>Adelaide</v>
      </c>
      <c r="X450" t="str">
        <f t="shared" si="19"/>
        <v>Low</v>
      </c>
      <c r="Y450" t="str">
        <f t="shared" si="20"/>
        <v>Away Team</v>
      </c>
    </row>
    <row r="451" spans="1:25"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c r="W451" t="str">
        <f t="shared" ref="W451:W514" si="21">IF(P451&gt;V451,K451, IF(P451&lt;V451,Q451, "Draw"))</f>
        <v>Fremantle</v>
      </c>
      <c r="X451" t="str">
        <f t="shared" ref="X451:X514" si="22">IF(J451&lt;30000,"Low", IF(J451&lt;50000,"Medium","High"))</f>
        <v>Medium</v>
      </c>
      <c r="Y451" t="str">
        <f t="shared" ref="Y451:Y514" si="23">IF(P451&gt;V451,"Home Team", IF(P451&lt;V451,"Away Team","Draw"))</f>
        <v>Home Team</v>
      </c>
    </row>
    <row r="452" spans="1:25"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c r="W452" t="str">
        <f t="shared" si="21"/>
        <v>Richmond</v>
      </c>
      <c r="X452" t="str">
        <f t="shared" si="22"/>
        <v>Low</v>
      </c>
      <c r="Y452" t="str">
        <f t="shared" si="23"/>
        <v>Away Team</v>
      </c>
    </row>
    <row r="453" spans="1:25"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c r="W453" t="str">
        <f t="shared" si="21"/>
        <v>Collingwood</v>
      </c>
      <c r="X453" t="str">
        <f t="shared" si="22"/>
        <v>High</v>
      </c>
      <c r="Y453" t="str">
        <f t="shared" si="23"/>
        <v>Home Team</v>
      </c>
    </row>
    <row r="454" spans="1:25"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c r="W454" t="str">
        <f t="shared" si="21"/>
        <v>Sydney</v>
      </c>
      <c r="X454" t="str">
        <f t="shared" si="22"/>
        <v>Low</v>
      </c>
      <c r="Y454" t="str">
        <f t="shared" si="23"/>
        <v>Home Team</v>
      </c>
    </row>
    <row r="455" spans="1:25"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c r="W455" t="str">
        <f t="shared" si="21"/>
        <v>Port Adelaide</v>
      </c>
      <c r="X455" t="str">
        <f t="shared" si="22"/>
        <v>Medium</v>
      </c>
      <c r="Y455" t="str">
        <f t="shared" si="23"/>
        <v>Away Team</v>
      </c>
    </row>
    <row r="456" spans="1:25"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c r="W456" t="str">
        <f t="shared" si="21"/>
        <v>St Kilda</v>
      </c>
      <c r="X456" t="str">
        <f t="shared" si="22"/>
        <v>Medium</v>
      </c>
      <c r="Y456" t="str">
        <f t="shared" si="23"/>
        <v>Away Team</v>
      </c>
    </row>
    <row r="457" spans="1:25"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c r="W457" t="str">
        <f t="shared" si="21"/>
        <v>Adelaide</v>
      </c>
      <c r="X457" t="str">
        <f t="shared" si="22"/>
        <v>Medium</v>
      </c>
      <c r="Y457" t="str">
        <f t="shared" si="23"/>
        <v>Home Team</v>
      </c>
    </row>
    <row r="458" spans="1:25"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c r="W458" t="str">
        <f t="shared" si="21"/>
        <v>Gold Coast</v>
      </c>
      <c r="X458" t="str">
        <f t="shared" si="22"/>
        <v>Low</v>
      </c>
      <c r="Y458" t="str">
        <f t="shared" si="23"/>
        <v>Away Team</v>
      </c>
    </row>
    <row r="459" spans="1:25"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c r="W459" t="str">
        <f t="shared" si="21"/>
        <v>Carlton</v>
      </c>
      <c r="X459" t="str">
        <f t="shared" si="22"/>
        <v>Low</v>
      </c>
      <c r="Y459" t="str">
        <f t="shared" si="23"/>
        <v>Away Team</v>
      </c>
    </row>
    <row r="460" spans="1:25"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c r="W460" t="str">
        <f t="shared" si="21"/>
        <v>Geelong</v>
      </c>
      <c r="X460" t="str">
        <f t="shared" si="22"/>
        <v>High</v>
      </c>
      <c r="Y460" t="str">
        <f t="shared" si="23"/>
        <v>Home Team</v>
      </c>
    </row>
    <row r="461" spans="1:25"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c r="W461" t="str">
        <f t="shared" si="21"/>
        <v>Collingwood</v>
      </c>
      <c r="X461" t="str">
        <f t="shared" si="22"/>
        <v>High</v>
      </c>
      <c r="Y461" t="str">
        <f t="shared" si="23"/>
        <v>Home Team</v>
      </c>
    </row>
    <row r="462" spans="1:25"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c r="W462" t="str">
        <f t="shared" si="21"/>
        <v>Brisbane</v>
      </c>
      <c r="X462" t="str">
        <f t="shared" si="22"/>
        <v>Low</v>
      </c>
      <c r="Y462" t="str">
        <f t="shared" si="23"/>
        <v>Away Team</v>
      </c>
    </row>
    <row r="463" spans="1:25"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c r="W463" t="str">
        <f t="shared" si="21"/>
        <v>North Melbourne</v>
      </c>
      <c r="X463" t="str">
        <f t="shared" si="22"/>
        <v>Medium</v>
      </c>
      <c r="Y463" t="str">
        <f t="shared" si="23"/>
        <v>Away Team</v>
      </c>
    </row>
    <row r="464" spans="1:25"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c r="W464" t="str">
        <f t="shared" si="21"/>
        <v>Gold Coast</v>
      </c>
      <c r="X464" t="str">
        <f t="shared" si="22"/>
        <v>Low</v>
      </c>
      <c r="Y464" t="str">
        <f t="shared" si="23"/>
        <v>Home Team</v>
      </c>
    </row>
    <row r="465" spans="1:25"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c r="W465" t="str">
        <f t="shared" si="21"/>
        <v>Carlton</v>
      </c>
      <c r="X465" t="str">
        <f t="shared" si="22"/>
        <v>Medium</v>
      </c>
      <c r="Y465" t="str">
        <f t="shared" si="23"/>
        <v>Home Team</v>
      </c>
    </row>
    <row r="466" spans="1:25"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c r="W466" t="str">
        <f t="shared" si="21"/>
        <v>Sydney</v>
      </c>
      <c r="X466" t="str">
        <f t="shared" si="22"/>
        <v>Low</v>
      </c>
      <c r="Y466" t="str">
        <f t="shared" si="23"/>
        <v>Away Team</v>
      </c>
    </row>
    <row r="467" spans="1:25"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c r="W467" t="str">
        <f t="shared" si="21"/>
        <v>Adelaide</v>
      </c>
      <c r="X467" t="str">
        <f t="shared" si="22"/>
        <v>Low</v>
      </c>
      <c r="Y467" t="str">
        <f t="shared" si="23"/>
        <v>Away Team</v>
      </c>
    </row>
    <row r="468" spans="1:25"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c r="W468" t="str">
        <f t="shared" si="21"/>
        <v>Hawthorn</v>
      </c>
      <c r="X468" t="str">
        <f t="shared" si="22"/>
        <v>High</v>
      </c>
      <c r="Y468" t="str">
        <f t="shared" si="23"/>
        <v>Away Team</v>
      </c>
    </row>
    <row r="469" spans="1:25"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c r="W469" t="str">
        <f t="shared" si="21"/>
        <v>Port Adelaide</v>
      </c>
      <c r="X469" t="str">
        <f t="shared" si="22"/>
        <v>Medium</v>
      </c>
      <c r="Y469" t="str">
        <f t="shared" si="23"/>
        <v>Home Team</v>
      </c>
    </row>
    <row r="470" spans="1:25"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c r="W470" t="str">
        <f t="shared" si="21"/>
        <v>Collingwood</v>
      </c>
      <c r="X470" t="str">
        <f t="shared" si="22"/>
        <v>High</v>
      </c>
      <c r="Y470" t="str">
        <f t="shared" si="23"/>
        <v>Away Team</v>
      </c>
    </row>
    <row r="471" spans="1:25"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c r="W471" t="str">
        <f t="shared" si="21"/>
        <v>Hawthorn</v>
      </c>
      <c r="X471" t="str">
        <f t="shared" si="22"/>
        <v>Medium</v>
      </c>
      <c r="Y471" t="str">
        <f t="shared" si="23"/>
        <v>Home Team</v>
      </c>
    </row>
    <row r="472" spans="1:25"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c r="W472" t="str">
        <f t="shared" si="21"/>
        <v>Port Adelaide</v>
      </c>
      <c r="X472" t="str">
        <f t="shared" si="22"/>
        <v>Low</v>
      </c>
      <c r="Y472" t="str">
        <f t="shared" si="23"/>
        <v>Away Team</v>
      </c>
    </row>
    <row r="473" spans="1:25"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c r="W473" t="str">
        <f t="shared" si="21"/>
        <v>Melbourne</v>
      </c>
      <c r="X473" t="str">
        <f t="shared" si="22"/>
        <v>Medium</v>
      </c>
      <c r="Y473" t="str">
        <f t="shared" si="23"/>
        <v>Away Team</v>
      </c>
    </row>
    <row r="474" spans="1:25"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c r="W474" t="str">
        <f t="shared" si="21"/>
        <v>Essendon</v>
      </c>
      <c r="X474" t="str">
        <f t="shared" si="22"/>
        <v>Medium</v>
      </c>
      <c r="Y474" t="str">
        <f t="shared" si="23"/>
        <v>Home Team</v>
      </c>
    </row>
    <row r="475" spans="1:25"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c r="W475" t="str">
        <f t="shared" si="21"/>
        <v>Sydney</v>
      </c>
      <c r="X475" t="str">
        <f t="shared" si="22"/>
        <v>Low</v>
      </c>
      <c r="Y475" t="str">
        <f t="shared" si="23"/>
        <v>Away Team</v>
      </c>
    </row>
    <row r="476" spans="1:25"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c r="W476" t="str">
        <f t="shared" si="21"/>
        <v>Gold Coast</v>
      </c>
      <c r="X476" t="str">
        <f t="shared" si="22"/>
        <v>Low</v>
      </c>
      <c r="Y476" t="str">
        <f t="shared" si="23"/>
        <v>Away Team</v>
      </c>
    </row>
    <row r="477" spans="1:25"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c r="W477" t="str">
        <f t="shared" si="21"/>
        <v>Geelong</v>
      </c>
      <c r="X477" t="str">
        <f t="shared" si="22"/>
        <v>Medium</v>
      </c>
      <c r="Y477" t="str">
        <f t="shared" si="23"/>
        <v>Home Team</v>
      </c>
    </row>
    <row r="478" spans="1:25"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c r="W478" t="str">
        <f t="shared" si="21"/>
        <v>Fremantle</v>
      </c>
      <c r="X478" t="str">
        <f t="shared" si="22"/>
        <v>Medium</v>
      </c>
      <c r="Y478" t="str">
        <f t="shared" si="23"/>
        <v>Away Team</v>
      </c>
    </row>
    <row r="479" spans="1:25"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c r="W479" t="str">
        <f t="shared" si="21"/>
        <v>Sydney</v>
      </c>
      <c r="X479" t="str">
        <f t="shared" si="22"/>
        <v>Medium</v>
      </c>
      <c r="Y479" t="str">
        <f t="shared" si="23"/>
        <v>Home Team</v>
      </c>
    </row>
    <row r="480" spans="1:25"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c r="W480" t="str">
        <f t="shared" si="21"/>
        <v>Port Adelaide</v>
      </c>
      <c r="X480" t="str">
        <f t="shared" si="22"/>
        <v>Medium</v>
      </c>
      <c r="Y480" t="str">
        <f t="shared" si="23"/>
        <v>Home Team</v>
      </c>
    </row>
    <row r="481" spans="1:25"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c r="W481" t="str">
        <f t="shared" si="21"/>
        <v>Essendon</v>
      </c>
      <c r="X481" t="str">
        <f t="shared" si="22"/>
        <v>Low</v>
      </c>
      <c r="Y481" t="str">
        <f t="shared" si="23"/>
        <v>Away Team</v>
      </c>
    </row>
    <row r="482" spans="1:25"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c r="W482" t="str">
        <f t="shared" si="21"/>
        <v>Western Bulldogs</v>
      </c>
      <c r="X482" t="str">
        <f t="shared" si="22"/>
        <v>Medium</v>
      </c>
      <c r="Y482" t="str">
        <f t="shared" si="23"/>
        <v>Away Team</v>
      </c>
    </row>
    <row r="483" spans="1:25"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c r="W483" t="str">
        <f t="shared" si="21"/>
        <v>West Coast</v>
      </c>
      <c r="X483" t="str">
        <f t="shared" si="22"/>
        <v>Low</v>
      </c>
      <c r="Y483" t="str">
        <f t="shared" si="23"/>
        <v>Home Team</v>
      </c>
    </row>
    <row r="484" spans="1:25"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c r="W484" t="str">
        <f t="shared" si="21"/>
        <v>Carlton</v>
      </c>
      <c r="X484" t="str">
        <f t="shared" si="22"/>
        <v>Low</v>
      </c>
      <c r="Y484" t="str">
        <f t="shared" si="23"/>
        <v>Away Team</v>
      </c>
    </row>
    <row r="485" spans="1:25"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c r="W485" t="str">
        <f t="shared" si="21"/>
        <v>Adelaide</v>
      </c>
      <c r="X485" t="str">
        <f t="shared" si="22"/>
        <v>High</v>
      </c>
      <c r="Y485" t="str">
        <f t="shared" si="23"/>
        <v>Home Team</v>
      </c>
    </row>
    <row r="486" spans="1:25"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c r="W486" t="str">
        <f t="shared" si="21"/>
        <v>Sydney</v>
      </c>
      <c r="X486" t="str">
        <f t="shared" si="22"/>
        <v>Medium</v>
      </c>
      <c r="Y486" t="str">
        <f t="shared" si="23"/>
        <v>Away Team</v>
      </c>
    </row>
    <row r="487" spans="1:25"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c r="W487" t="str">
        <f t="shared" si="21"/>
        <v>Melbourne</v>
      </c>
      <c r="X487" t="str">
        <f t="shared" si="22"/>
        <v>High</v>
      </c>
      <c r="Y487" t="str">
        <f t="shared" si="23"/>
        <v>Away Team</v>
      </c>
    </row>
    <row r="488" spans="1:25"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c r="W488" t="str">
        <f t="shared" si="21"/>
        <v>North Melbourne</v>
      </c>
      <c r="X488" t="str">
        <f t="shared" si="22"/>
        <v>Low</v>
      </c>
      <c r="Y488" t="str">
        <f t="shared" si="23"/>
        <v>Home Team</v>
      </c>
    </row>
    <row r="489" spans="1:25"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c r="W489" t="str">
        <f t="shared" si="21"/>
        <v>Fremantle</v>
      </c>
      <c r="X489" t="str">
        <f t="shared" si="22"/>
        <v>Medium</v>
      </c>
      <c r="Y489" t="str">
        <f t="shared" si="23"/>
        <v>Home Team</v>
      </c>
    </row>
    <row r="490" spans="1:25"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c r="W490" t="str">
        <f t="shared" si="21"/>
        <v>Gold Coast</v>
      </c>
      <c r="X490" t="str">
        <f t="shared" si="22"/>
        <v>Low</v>
      </c>
      <c r="Y490" t="str">
        <f t="shared" si="23"/>
        <v>Away Team</v>
      </c>
    </row>
    <row r="491" spans="1:25"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c r="W491" t="str">
        <f t="shared" si="21"/>
        <v>Geelong</v>
      </c>
      <c r="X491" t="str">
        <f t="shared" si="22"/>
        <v>Low</v>
      </c>
      <c r="Y491" t="str">
        <f t="shared" si="23"/>
        <v>Home Team</v>
      </c>
    </row>
    <row r="492" spans="1:25"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c r="W492" t="str">
        <f t="shared" si="21"/>
        <v>Richmond</v>
      </c>
      <c r="X492" t="str">
        <f t="shared" si="22"/>
        <v>Low</v>
      </c>
      <c r="Y492" t="str">
        <f t="shared" si="23"/>
        <v>Away Team</v>
      </c>
    </row>
    <row r="493" spans="1:25"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c r="W493" t="str">
        <f t="shared" si="21"/>
        <v>Collingwood</v>
      </c>
      <c r="X493" t="str">
        <f t="shared" si="22"/>
        <v>High</v>
      </c>
      <c r="Y493" t="str">
        <f t="shared" si="23"/>
        <v>Home Team</v>
      </c>
    </row>
    <row r="494" spans="1:25"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c r="W494" t="str">
        <f t="shared" si="21"/>
        <v>Port Adelaide</v>
      </c>
      <c r="X494" t="str">
        <f t="shared" si="22"/>
        <v>High</v>
      </c>
      <c r="Y494" t="str">
        <f t="shared" si="23"/>
        <v>Home Team</v>
      </c>
    </row>
    <row r="495" spans="1:25"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c r="W495" t="str">
        <f t="shared" si="21"/>
        <v>Gold Coast</v>
      </c>
      <c r="X495" t="str">
        <f t="shared" si="22"/>
        <v>Low</v>
      </c>
      <c r="Y495" t="str">
        <f t="shared" si="23"/>
        <v>Home Team</v>
      </c>
    </row>
    <row r="496" spans="1:25"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c r="W496" t="str">
        <f t="shared" si="21"/>
        <v>Carlton</v>
      </c>
      <c r="X496" t="str">
        <f t="shared" si="22"/>
        <v>Medium</v>
      </c>
      <c r="Y496" t="str">
        <f t="shared" si="23"/>
        <v>Home Team</v>
      </c>
    </row>
    <row r="497" spans="1:25"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c r="W497" t="str">
        <f t="shared" si="21"/>
        <v>Sydney</v>
      </c>
      <c r="X497" t="str">
        <f t="shared" si="22"/>
        <v>Medium</v>
      </c>
      <c r="Y497" t="str">
        <f t="shared" si="23"/>
        <v>Home Team</v>
      </c>
    </row>
    <row r="498" spans="1:25"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c r="W498" t="str">
        <f t="shared" si="21"/>
        <v>Collingwood</v>
      </c>
      <c r="X498" t="str">
        <f t="shared" si="22"/>
        <v>Medium</v>
      </c>
      <c r="Y498" t="str">
        <f t="shared" si="23"/>
        <v>Away Team</v>
      </c>
    </row>
    <row r="499" spans="1:25"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c r="W499" t="str">
        <f t="shared" si="21"/>
        <v>Port Adelaide</v>
      </c>
      <c r="X499" t="str">
        <f t="shared" si="22"/>
        <v>Low</v>
      </c>
      <c r="Y499" t="str">
        <f t="shared" si="23"/>
        <v>Away Team</v>
      </c>
    </row>
    <row r="500" spans="1:25"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c r="W500" t="str">
        <f t="shared" si="21"/>
        <v>Brisbane</v>
      </c>
      <c r="X500" t="str">
        <f t="shared" si="22"/>
        <v>Low</v>
      </c>
      <c r="Y500" t="str">
        <f t="shared" si="23"/>
        <v>Home Team</v>
      </c>
    </row>
    <row r="501" spans="1:25"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c r="W501" t="str">
        <f t="shared" si="21"/>
        <v>Essendon</v>
      </c>
      <c r="X501" t="str">
        <f t="shared" si="22"/>
        <v>High</v>
      </c>
      <c r="Y501" t="str">
        <f t="shared" si="23"/>
        <v>Home Team</v>
      </c>
    </row>
    <row r="502" spans="1:25"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c r="W502" t="str">
        <f t="shared" si="21"/>
        <v>Adelaide</v>
      </c>
      <c r="X502" t="str">
        <f t="shared" si="22"/>
        <v>Medium</v>
      </c>
      <c r="Y502" t="str">
        <f t="shared" si="23"/>
        <v>Home Team</v>
      </c>
    </row>
    <row r="503" spans="1:25"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c r="W503" t="str">
        <f t="shared" si="21"/>
        <v>Fremantle</v>
      </c>
      <c r="X503" t="str">
        <f t="shared" si="22"/>
        <v>Low</v>
      </c>
      <c r="Y503" t="str">
        <f t="shared" si="23"/>
        <v>Away Team</v>
      </c>
    </row>
    <row r="504" spans="1:25"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c r="W504" t="str">
        <f t="shared" si="21"/>
        <v>Hawthorn</v>
      </c>
      <c r="X504" t="str">
        <f t="shared" si="22"/>
        <v>Low</v>
      </c>
      <c r="Y504" t="str">
        <f t="shared" si="23"/>
        <v>Home Team</v>
      </c>
    </row>
    <row r="505" spans="1:25"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c r="W505" t="str">
        <f t="shared" si="21"/>
        <v>North Melbourne</v>
      </c>
      <c r="X505" t="str">
        <f t="shared" si="22"/>
        <v>Medium</v>
      </c>
      <c r="Y505" t="str">
        <f t="shared" si="23"/>
        <v>Away Team</v>
      </c>
    </row>
    <row r="506" spans="1:25"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c r="W506" t="str">
        <f t="shared" si="21"/>
        <v>Geelong</v>
      </c>
      <c r="X506" t="str">
        <f t="shared" si="22"/>
        <v>Medium</v>
      </c>
      <c r="Y506" t="str">
        <f t="shared" si="23"/>
        <v>Home Team</v>
      </c>
    </row>
    <row r="507" spans="1:25"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c r="W507" t="str">
        <f t="shared" si="21"/>
        <v>Hawthorn</v>
      </c>
      <c r="X507" t="str">
        <f t="shared" si="22"/>
        <v>Low</v>
      </c>
      <c r="Y507" t="str">
        <f t="shared" si="23"/>
        <v>Home Team</v>
      </c>
    </row>
    <row r="508" spans="1:25"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c r="W508" t="str">
        <f t="shared" si="21"/>
        <v>Port Adelaide</v>
      </c>
      <c r="X508" t="str">
        <f t="shared" si="22"/>
        <v>Medium</v>
      </c>
      <c r="Y508" t="str">
        <f t="shared" si="23"/>
        <v>Home Team</v>
      </c>
    </row>
    <row r="509" spans="1:25"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c r="W509" t="str">
        <f t="shared" si="21"/>
        <v>Essendon</v>
      </c>
      <c r="X509" t="str">
        <f t="shared" si="22"/>
        <v>Low</v>
      </c>
      <c r="Y509" t="str">
        <f t="shared" si="23"/>
        <v>Away Team</v>
      </c>
    </row>
    <row r="510" spans="1:25"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c r="W510" t="str">
        <f t="shared" si="21"/>
        <v>Brisbane</v>
      </c>
      <c r="X510" t="str">
        <f t="shared" si="22"/>
        <v>Low</v>
      </c>
      <c r="Y510" t="str">
        <f t="shared" si="23"/>
        <v>Away Team</v>
      </c>
    </row>
    <row r="511" spans="1:25"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c r="W511" t="str">
        <f t="shared" si="21"/>
        <v>Sydney</v>
      </c>
      <c r="X511" t="str">
        <f t="shared" si="22"/>
        <v>Low</v>
      </c>
      <c r="Y511" t="str">
        <f t="shared" si="23"/>
        <v>Away Team</v>
      </c>
    </row>
    <row r="512" spans="1:25"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c r="W512" t="str">
        <f t="shared" si="21"/>
        <v>Fremantle</v>
      </c>
      <c r="X512" t="str">
        <f t="shared" si="22"/>
        <v>Medium</v>
      </c>
      <c r="Y512" t="str">
        <f t="shared" si="23"/>
        <v>Home Team</v>
      </c>
    </row>
    <row r="513" spans="1:25"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c r="W513" t="str">
        <f t="shared" si="21"/>
        <v>North Melbourne</v>
      </c>
      <c r="X513" t="str">
        <f t="shared" si="22"/>
        <v>Medium</v>
      </c>
      <c r="Y513" t="str">
        <f t="shared" si="23"/>
        <v>Home Team</v>
      </c>
    </row>
    <row r="514" spans="1:25"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c r="W514" t="str">
        <f t="shared" si="21"/>
        <v>Collingwood</v>
      </c>
      <c r="X514" t="str">
        <f t="shared" si="22"/>
        <v>High</v>
      </c>
      <c r="Y514" t="str">
        <f t="shared" si="23"/>
        <v>Away Team</v>
      </c>
    </row>
    <row r="515" spans="1:25"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c r="W515" t="str">
        <f t="shared" ref="W515:W578" si="24">IF(P515&gt;V515,K515, IF(P515&lt;V515,Q515, "Draw"))</f>
        <v>Hawthorn</v>
      </c>
      <c r="X515" t="str">
        <f t="shared" ref="X515:X578" si="25">IF(J515&lt;30000,"Low", IF(J515&lt;50000,"Medium","High"))</f>
        <v>Medium</v>
      </c>
      <c r="Y515" t="str">
        <f t="shared" ref="Y515:Y578" si="26">IF(P515&gt;V515,"Home Team", IF(P515&lt;V515,"Away Team","Draw"))</f>
        <v>Away Team</v>
      </c>
    </row>
    <row r="516" spans="1:25"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c r="W516" t="str">
        <f t="shared" si="24"/>
        <v>Fremantle</v>
      </c>
      <c r="X516" t="str">
        <f t="shared" si="25"/>
        <v>Low</v>
      </c>
      <c r="Y516" t="str">
        <f t="shared" si="26"/>
        <v>Away Team</v>
      </c>
    </row>
    <row r="517" spans="1:25"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c r="W517" t="str">
        <f t="shared" si="24"/>
        <v>Sydney</v>
      </c>
      <c r="X517" t="str">
        <f t="shared" si="25"/>
        <v>Medium</v>
      </c>
      <c r="Y517" t="str">
        <f t="shared" si="26"/>
        <v>Home Team</v>
      </c>
    </row>
    <row r="518" spans="1:25"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c r="W518" t="str">
        <f t="shared" si="24"/>
        <v>West Coast</v>
      </c>
      <c r="X518" t="str">
        <f t="shared" si="25"/>
        <v>Medium</v>
      </c>
      <c r="Y518" t="str">
        <f t="shared" si="26"/>
        <v>Home Team</v>
      </c>
    </row>
    <row r="519" spans="1:25"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c r="W519" t="str">
        <f t="shared" si="24"/>
        <v>Adelaide</v>
      </c>
      <c r="X519" t="str">
        <f t="shared" si="25"/>
        <v>Medium</v>
      </c>
      <c r="Y519" t="str">
        <f t="shared" si="26"/>
        <v>Home Team</v>
      </c>
    </row>
    <row r="520" spans="1:25"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c r="W520" t="str">
        <f t="shared" si="24"/>
        <v>Greater Western Sydney</v>
      </c>
      <c r="X520" t="str">
        <f t="shared" si="25"/>
        <v>Low</v>
      </c>
      <c r="Y520" t="str">
        <f t="shared" si="26"/>
        <v>Away Team</v>
      </c>
    </row>
    <row r="521" spans="1:25"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c r="W521" t="str">
        <f t="shared" si="24"/>
        <v>Geelong</v>
      </c>
      <c r="X521" t="str">
        <f t="shared" si="25"/>
        <v>Low</v>
      </c>
      <c r="Y521" t="str">
        <f t="shared" si="26"/>
        <v>Home Team</v>
      </c>
    </row>
    <row r="522" spans="1:25"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c r="W522" t="str">
        <f t="shared" si="24"/>
        <v>Western Bulldogs</v>
      </c>
      <c r="X522" t="str">
        <f t="shared" si="25"/>
        <v>Low</v>
      </c>
      <c r="Y522" t="str">
        <f t="shared" si="26"/>
        <v>Away Team</v>
      </c>
    </row>
    <row r="523" spans="1:25"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c r="W523" t="str">
        <f t="shared" si="24"/>
        <v>Melbourne</v>
      </c>
      <c r="X523" t="str">
        <f t="shared" si="25"/>
        <v>Medium</v>
      </c>
      <c r="Y523" t="str">
        <f t="shared" si="26"/>
        <v>Away Team</v>
      </c>
    </row>
    <row r="524" spans="1:25"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c r="W524" t="str">
        <f t="shared" si="24"/>
        <v>Sydney</v>
      </c>
      <c r="X524" t="str">
        <f t="shared" si="25"/>
        <v>Medium</v>
      </c>
      <c r="Y524" t="str">
        <f t="shared" si="26"/>
        <v>Away Team</v>
      </c>
    </row>
    <row r="525" spans="1:25"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c r="W525" t="str">
        <f t="shared" si="24"/>
        <v>Port Adelaide</v>
      </c>
      <c r="X525" t="str">
        <f t="shared" si="25"/>
        <v>Medium</v>
      </c>
      <c r="Y525" t="str">
        <f t="shared" si="26"/>
        <v>Home Team</v>
      </c>
    </row>
    <row r="526" spans="1:25"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c r="W526" t="str">
        <f t="shared" si="24"/>
        <v>Hawthorn</v>
      </c>
      <c r="X526" t="str">
        <f t="shared" si="25"/>
        <v>High</v>
      </c>
      <c r="Y526" t="str">
        <f t="shared" si="26"/>
        <v>Home Team</v>
      </c>
    </row>
    <row r="527" spans="1:25"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c r="W527" t="str">
        <f t="shared" si="24"/>
        <v>Gold Coast</v>
      </c>
      <c r="X527" t="str">
        <f t="shared" si="25"/>
        <v>Low</v>
      </c>
      <c r="Y527" t="str">
        <f t="shared" si="26"/>
        <v>Home Team</v>
      </c>
    </row>
    <row r="528" spans="1:25"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c r="W528" t="str">
        <f t="shared" si="24"/>
        <v>Fremantle</v>
      </c>
      <c r="X528" t="str">
        <f t="shared" si="25"/>
        <v>Low</v>
      </c>
      <c r="Y528" t="str">
        <f t="shared" si="26"/>
        <v>Home Team</v>
      </c>
    </row>
    <row r="529" spans="1:25"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c r="W529" t="str">
        <f t="shared" si="24"/>
        <v>Essendon</v>
      </c>
      <c r="X529" t="str">
        <f t="shared" si="25"/>
        <v>Medium</v>
      </c>
      <c r="Y529" t="str">
        <f t="shared" si="26"/>
        <v>Home Team</v>
      </c>
    </row>
    <row r="530" spans="1:25"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c r="W530" t="str">
        <f t="shared" si="24"/>
        <v>Greater Western Sydney</v>
      </c>
      <c r="X530" t="str">
        <f t="shared" si="25"/>
        <v>Low</v>
      </c>
      <c r="Y530" t="str">
        <f t="shared" si="26"/>
        <v>Home Team</v>
      </c>
    </row>
    <row r="531" spans="1:25"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c r="W531" t="str">
        <f t="shared" si="24"/>
        <v>West Coast</v>
      </c>
      <c r="X531" t="str">
        <f t="shared" si="25"/>
        <v>Low</v>
      </c>
      <c r="Y531" t="str">
        <f t="shared" si="26"/>
        <v>Away Team</v>
      </c>
    </row>
    <row r="532" spans="1:25"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c r="W532" t="str">
        <f t="shared" si="24"/>
        <v>North Melbourne</v>
      </c>
      <c r="X532" t="str">
        <f t="shared" si="25"/>
        <v>Low</v>
      </c>
      <c r="Y532" t="str">
        <f t="shared" si="26"/>
        <v>Away Team</v>
      </c>
    </row>
    <row r="533" spans="1:25"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c r="W533" t="str">
        <f t="shared" si="24"/>
        <v>Geelong</v>
      </c>
      <c r="X533" t="str">
        <f t="shared" si="25"/>
        <v>Medium</v>
      </c>
      <c r="Y533" t="str">
        <f t="shared" si="26"/>
        <v>Home Team</v>
      </c>
    </row>
    <row r="534" spans="1:25"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c r="W534" t="str">
        <f t="shared" si="24"/>
        <v>Hawthorn</v>
      </c>
      <c r="X534" t="str">
        <f t="shared" si="25"/>
        <v>Low</v>
      </c>
      <c r="Y534" t="str">
        <f t="shared" si="26"/>
        <v>Home Team</v>
      </c>
    </row>
    <row r="535" spans="1:25"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c r="W535" t="str">
        <f t="shared" si="24"/>
        <v>Richmond</v>
      </c>
      <c r="X535" t="str">
        <f t="shared" si="25"/>
        <v>Low</v>
      </c>
      <c r="Y535" t="str">
        <f t="shared" si="26"/>
        <v>Away Team</v>
      </c>
    </row>
    <row r="536" spans="1:25"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c r="W536" t="str">
        <f t="shared" si="24"/>
        <v>Fremantle</v>
      </c>
      <c r="X536" t="str">
        <f t="shared" si="25"/>
        <v>Medium</v>
      </c>
      <c r="Y536" t="str">
        <f t="shared" si="26"/>
        <v>Home Team</v>
      </c>
    </row>
    <row r="537" spans="1:25"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c r="W537" t="str">
        <f t="shared" si="24"/>
        <v>Brisbane</v>
      </c>
      <c r="X537" t="str">
        <f t="shared" si="25"/>
        <v>Low</v>
      </c>
      <c r="Y537" t="str">
        <f t="shared" si="26"/>
        <v>Home Team</v>
      </c>
    </row>
    <row r="538" spans="1:25"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c r="W538" t="str">
        <f t="shared" si="24"/>
        <v>Sydney</v>
      </c>
      <c r="X538" t="str">
        <f t="shared" si="25"/>
        <v>Low</v>
      </c>
      <c r="Y538" t="str">
        <f t="shared" si="26"/>
        <v>Home Team</v>
      </c>
    </row>
    <row r="539" spans="1:25"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c r="W539" t="str">
        <f t="shared" si="24"/>
        <v>Western Bulldogs</v>
      </c>
      <c r="X539" t="str">
        <f t="shared" si="25"/>
        <v>Low</v>
      </c>
      <c r="Y539" t="str">
        <f t="shared" si="26"/>
        <v>Home Team</v>
      </c>
    </row>
    <row r="540" spans="1:25"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c r="W540" t="str">
        <f t="shared" si="24"/>
        <v>Adelaide</v>
      </c>
      <c r="X540" t="str">
        <f t="shared" si="25"/>
        <v>High</v>
      </c>
      <c r="Y540" t="str">
        <f t="shared" si="26"/>
        <v>Home Team</v>
      </c>
    </row>
    <row r="541" spans="1:25"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c r="W541" t="str">
        <f t="shared" si="24"/>
        <v>Collingwood</v>
      </c>
      <c r="X541" t="str">
        <f t="shared" si="25"/>
        <v>Medium</v>
      </c>
      <c r="Y541" t="str">
        <f t="shared" si="26"/>
        <v>Home Team</v>
      </c>
    </row>
    <row r="542" spans="1:25"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c r="W542" t="str">
        <f t="shared" si="24"/>
        <v>North Melbourne</v>
      </c>
      <c r="X542" t="str">
        <f t="shared" si="25"/>
        <v>Medium</v>
      </c>
      <c r="Y542" t="str">
        <f t="shared" si="26"/>
        <v>Home Team</v>
      </c>
    </row>
    <row r="543" spans="1:25"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c r="W543" t="str">
        <f t="shared" si="24"/>
        <v>Richmond</v>
      </c>
      <c r="X543" t="str">
        <f t="shared" si="25"/>
        <v>Medium</v>
      </c>
      <c r="Y543" t="str">
        <f t="shared" si="26"/>
        <v>Home Team</v>
      </c>
    </row>
    <row r="544" spans="1:25"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c r="W544" t="str">
        <f t="shared" si="24"/>
        <v>Adelaide</v>
      </c>
      <c r="X544" t="str">
        <f t="shared" si="25"/>
        <v>Low</v>
      </c>
      <c r="Y544" t="str">
        <f t="shared" si="26"/>
        <v>Away Team</v>
      </c>
    </row>
    <row r="545" spans="1:25"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c r="W545" t="str">
        <f t="shared" si="24"/>
        <v>Gold Coast</v>
      </c>
      <c r="X545" t="str">
        <f t="shared" si="25"/>
        <v>Low</v>
      </c>
      <c r="Y545" t="str">
        <f t="shared" si="26"/>
        <v>Home Team</v>
      </c>
    </row>
    <row r="546" spans="1:25"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c r="W546" t="str">
        <f t="shared" si="24"/>
        <v>Essendon</v>
      </c>
      <c r="X546" t="str">
        <f t="shared" si="25"/>
        <v>Medium</v>
      </c>
      <c r="Y546" t="str">
        <f t="shared" si="26"/>
        <v>Away Team</v>
      </c>
    </row>
    <row r="547" spans="1:25"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c r="W547" t="str">
        <f t="shared" si="24"/>
        <v>Fremantle</v>
      </c>
      <c r="X547" t="str">
        <f t="shared" si="25"/>
        <v>Low</v>
      </c>
      <c r="Y547" t="str">
        <f t="shared" si="26"/>
        <v>Away Team</v>
      </c>
    </row>
    <row r="548" spans="1:25"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c r="W548" t="str">
        <f t="shared" si="24"/>
        <v>Carlton</v>
      </c>
      <c r="X548" t="str">
        <f t="shared" si="25"/>
        <v>Low</v>
      </c>
      <c r="Y548" t="str">
        <f t="shared" si="26"/>
        <v>Home Team</v>
      </c>
    </row>
    <row r="549" spans="1:25"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c r="W549" t="str">
        <f t="shared" si="24"/>
        <v>Sydney</v>
      </c>
      <c r="X549" t="str">
        <f t="shared" si="25"/>
        <v>Low</v>
      </c>
      <c r="Y549" t="str">
        <f t="shared" si="26"/>
        <v>Away Team</v>
      </c>
    </row>
    <row r="550" spans="1:25"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c r="W550" t="str">
        <f t="shared" si="24"/>
        <v>Geelong</v>
      </c>
      <c r="X550" t="str">
        <f t="shared" si="25"/>
        <v>Low</v>
      </c>
      <c r="Y550" t="str">
        <f t="shared" si="26"/>
        <v>Home Team</v>
      </c>
    </row>
    <row r="551" spans="1:25"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c r="W551" t="str">
        <f t="shared" si="24"/>
        <v>Hawthorn</v>
      </c>
      <c r="X551" t="str">
        <f t="shared" si="25"/>
        <v>High</v>
      </c>
      <c r="Y551" t="str">
        <f t="shared" si="26"/>
        <v>Away Team</v>
      </c>
    </row>
    <row r="552" spans="1:25"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c r="W552" t="str">
        <f t="shared" si="24"/>
        <v>Geelong</v>
      </c>
      <c r="X552" t="str">
        <f t="shared" si="25"/>
        <v>Medium</v>
      </c>
      <c r="Y552" t="str">
        <f t="shared" si="26"/>
        <v>Away Team</v>
      </c>
    </row>
    <row r="553" spans="1:25"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c r="W553" t="str">
        <f t="shared" si="24"/>
        <v>North Melbourne</v>
      </c>
      <c r="X553" t="str">
        <f t="shared" si="25"/>
        <v>Low</v>
      </c>
      <c r="Y553" t="str">
        <f t="shared" si="26"/>
        <v>Home Team</v>
      </c>
    </row>
    <row r="554" spans="1:25"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c r="W554" t="str">
        <f t="shared" si="24"/>
        <v>Western Bulldogs</v>
      </c>
      <c r="X554" t="str">
        <f t="shared" si="25"/>
        <v>Low</v>
      </c>
      <c r="Y554" t="str">
        <f t="shared" si="26"/>
        <v>Home Team</v>
      </c>
    </row>
    <row r="555" spans="1:25"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c r="W555" t="str">
        <f t="shared" si="24"/>
        <v>Sydney</v>
      </c>
      <c r="X555" t="str">
        <f t="shared" si="25"/>
        <v>Medium</v>
      </c>
      <c r="Y555" t="str">
        <f t="shared" si="26"/>
        <v>Home Team</v>
      </c>
    </row>
    <row r="556" spans="1:25"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c r="W556" t="str">
        <f t="shared" si="24"/>
        <v>West Coast</v>
      </c>
      <c r="X556" t="str">
        <f t="shared" si="25"/>
        <v>Low</v>
      </c>
      <c r="Y556" t="str">
        <f t="shared" si="26"/>
        <v>Away Team</v>
      </c>
    </row>
    <row r="557" spans="1:25"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c r="W557" t="str">
        <f t="shared" si="24"/>
        <v>Richmond</v>
      </c>
      <c r="X557" t="str">
        <f t="shared" si="25"/>
        <v>Low</v>
      </c>
      <c r="Y557" t="str">
        <f t="shared" si="26"/>
        <v>Home Team</v>
      </c>
    </row>
    <row r="558" spans="1:25"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c r="W558" t="str">
        <f t="shared" si="24"/>
        <v>Essendon</v>
      </c>
      <c r="X558" t="str">
        <f t="shared" si="25"/>
        <v>High</v>
      </c>
      <c r="Y558" t="str">
        <f t="shared" si="26"/>
        <v>Home Team</v>
      </c>
    </row>
    <row r="559" spans="1:25"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c r="W559" t="str">
        <f t="shared" si="24"/>
        <v>Fremantle</v>
      </c>
      <c r="X559" t="str">
        <f t="shared" si="25"/>
        <v>Medium</v>
      </c>
      <c r="Y559" t="str">
        <f t="shared" si="26"/>
        <v>Home Team</v>
      </c>
    </row>
    <row r="560" spans="1:25"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c r="W560" t="str">
        <f t="shared" si="24"/>
        <v>Carlton</v>
      </c>
      <c r="X560" t="str">
        <f t="shared" si="25"/>
        <v>Medium</v>
      </c>
      <c r="Y560" t="str">
        <f t="shared" si="26"/>
        <v>Home Team</v>
      </c>
    </row>
    <row r="561" spans="1:25"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c r="W561" t="str">
        <f t="shared" si="24"/>
        <v>St Kilda</v>
      </c>
      <c r="X561" t="str">
        <f t="shared" si="25"/>
        <v>Low</v>
      </c>
      <c r="Y561" t="str">
        <f t="shared" si="26"/>
        <v>Home Team</v>
      </c>
    </row>
    <row r="562" spans="1:25"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c r="W562" t="str">
        <f t="shared" si="24"/>
        <v>Geelong</v>
      </c>
      <c r="X562" t="str">
        <f t="shared" si="25"/>
        <v>Low</v>
      </c>
      <c r="Y562" t="str">
        <f t="shared" si="26"/>
        <v>Away Team</v>
      </c>
    </row>
    <row r="563" spans="1:25"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c r="W563" t="str">
        <f t="shared" si="24"/>
        <v>Port Adelaide</v>
      </c>
      <c r="X563" t="str">
        <f t="shared" si="25"/>
        <v>Medium</v>
      </c>
      <c r="Y563" t="str">
        <f t="shared" si="26"/>
        <v>Home Team</v>
      </c>
    </row>
    <row r="564" spans="1:25"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c r="W564" t="str">
        <f t="shared" si="24"/>
        <v>Essendon</v>
      </c>
      <c r="X564" t="str">
        <f t="shared" si="25"/>
        <v>Medium</v>
      </c>
      <c r="Y564" t="str">
        <f t="shared" si="26"/>
        <v>Away Team</v>
      </c>
    </row>
    <row r="565" spans="1:25"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c r="W565" t="str">
        <f t="shared" si="24"/>
        <v>Richmond</v>
      </c>
      <c r="X565" t="str">
        <f t="shared" si="25"/>
        <v>Medium</v>
      </c>
      <c r="Y565" t="str">
        <f t="shared" si="26"/>
        <v>Away Team</v>
      </c>
    </row>
    <row r="566" spans="1:25"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c r="W566" t="str">
        <f t="shared" si="24"/>
        <v>Brisbane</v>
      </c>
      <c r="X566" t="str">
        <f t="shared" si="25"/>
        <v>Low</v>
      </c>
      <c r="Y566" t="str">
        <f t="shared" si="26"/>
        <v>Home Team</v>
      </c>
    </row>
    <row r="567" spans="1:25"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c r="W567" t="str">
        <f t="shared" si="24"/>
        <v>Hawthorn</v>
      </c>
      <c r="X567" t="str">
        <f t="shared" si="25"/>
        <v>High</v>
      </c>
      <c r="Y567" t="str">
        <f t="shared" si="26"/>
        <v>Home Team</v>
      </c>
    </row>
    <row r="568" spans="1:25"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c r="W568" t="str">
        <f t="shared" si="24"/>
        <v>Adelaide</v>
      </c>
      <c r="X568" t="str">
        <f t="shared" si="25"/>
        <v>Medium</v>
      </c>
      <c r="Y568" t="str">
        <f t="shared" si="26"/>
        <v>Away Team</v>
      </c>
    </row>
    <row r="569" spans="1:25"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c r="W569" t="str">
        <f t="shared" si="24"/>
        <v>Fremantle</v>
      </c>
      <c r="X569" t="str">
        <f t="shared" si="25"/>
        <v>Medium</v>
      </c>
      <c r="Y569" t="str">
        <f t="shared" si="26"/>
        <v>Home Team</v>
      </c>
    </row>
    <row r="570" spans="1:25"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c r="W570" t="str">
        <f t="shared" si="24"/>
        <v>Sydney</v>
      </c>
      <c r="X570" t="str">
        <f t="shared" si="25"/>
        <v>Medium</v>
      </c>
      <c r="Y570" t="str">
        <f t="shared" si="26"/>
        <v>Home Team</v>
      </c>
    </row>
    <row r="571" spans="1:25"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c r="W571" t="str">
        <f t="shared" si="24"/>
        <v>West Coast</v>
      </c>
      <c r="X571" t="str">
        <f t="shared" si="25"/>
        <v>Medium</v>
      </c>
      <c r="Y571" t="str">
        <f t="shared" si="26"/>
        <v>Away Team</v>
      </c>
    </row>
    <row r="572" spans="1:25"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c r="W572" t="str">
        <f t="shared" si="24"/>
        <v>Richmond</v>
      </c>
      <c r="X572" t="str">
        <f t="shared" si="25"/>
        <v>Low</v>
      </c>
      <c r="Y572" t="str">
        <f t="shared" si="26"/>
        <v>Home Team</v>
      </c>
    </row>
    <row r="573" spans="1:25"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c r="W573" t="str">
        <f t="shared" si="24"/>
        <v>Geelong</v>
      </c>
      <c r="X573" t="str">
        <f t="shared" si="25"/>
        <v>Medium</v>
      </c>
      <c r="Y573" t="str">
        <f t="shared" si="26"/>
        <v>Away Team</v>
      </c>
    </row>
    <row r="574" spans="1:25"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c r="W574" t="str">
        <f t="shared" si="24"/>
        <v>Gold Coast</v>
      </c>
      <c r="X574" t="str">
        <f t="shared" si="25"/>
        <v>Low</v>
      </c>
      <c r="Y574" t="str">
        <f t="shared" si="26"/>
        <v>Home Team</v>
      </c>
    </row>
    <row r="575" spans="1:25"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c r="W575" t="str">
        <f t="shared" si="24"/>
        <v>Brisbane</v>
      </c>
      <c r="X575" t="str">
        <f t="shared" si="25"/>
        <v>Low</v>
      </c>
      <c r="Y575" t="str">
        <f t="shared" si="26"/>
        <v>Away Team</v>
      </c>
    </row>
    <row r="576" spans="1:25"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c r="W576" t="str">
        <f t="shared" si="24"/>
        <v>Hawthorn</v>
      </c>
      <c r="X576" t="str">
        <f t="shared" si="25"/>
        <v>Low</v>
      </c>
      <c r="Y576" t="str">
        <f t="shared" si="26"/>
        <v>Home Team</v>
      </c>
    </row>
    <row r="577" spans="1:25"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c r="W577" t="str">
        <f t="shared" si="24"/>
        <v>Collingwood</v>
      </c>
      <c r="X577" t="str">
        <f t="shared" si="25"/>
        <v>Medium</v>
      </c>
      <c r="Y577" t="str">
        <f t="shared" si="26"/>
        <v>Home Team</v>
      </c>
    </row>
    <row r="578" spans="1:25"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c r="W578" t="str">
        <f t="shared" si="24"/>
        <v>Richmond</v>
      </c>
      <c r="X578" t="str">
        <f t="shared" si="25"/>
        <v>High</v>
      </c>
      <c r="Y578" t="str">
        <f t="shared" si="26"/>
        <v>Home Team</v>
      </c>
    </row>
    <row r="579" spans="1:25"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c r="W579" t="str">
        <f t="shared" ref="W579:W642" si="27">IF(P579&gt;V579,K579, IF(P579&lt;V579,Q579, "Draw"))</f>
        <v>North Melbourne</v>
      </c>
      <c r="X579" t="str">
        <f t="shared" ref="X579:X642" si="28">IF(J579&lt;30000,"Low", IF(J579&lt;50000,"Medium","High"))</f>
        <v>Low</v>
      </c>
      <c r="Y579" t="str">
        <f t="shared" ref="Y579:Y642" si="29">IF(P579&gt;V579,"Home Team", IF(P579&lt;V579,"Away Team","Draw"))</f>
        <v>Away Team</v>
      </c>
    </row>
    <row r="580" spans="1:25"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c r="W580" t="str">
        <f t="shared" si="27"/>
        <v>Carlton</v>
      </c>
      <c r="X580" t="str">
        <f t="shared" si="28"/>
        <v>Low</v>
      </c>
      <c r="Y580" t="str">
        <f t="shared" si="29"/>
        <v>Home Team</v>
      </c>
    </row>
    <row r="581" spans="1:25"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c r="W581" t="str">
        <f t="shared" si="27"/>
        <v>Hawthorn</v>
      </c>
      <c r="X581" t="str">
        <f t="shared" si="28"/>
        <v>Medium</v>
      </c>
      <c r="Y581" t="str">
        <f t="shared" si="29"/>
        <v>Home Team</v>
      </c>
    </row>
    <row r="582" spans="1:25"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c r="W582" t="str">
        <f t="shared" si="27"/>
        <v>Sydney</v>
      </c>
      <c r="X582" t="str">
        <f t="shared" si="28"/>
        <v>High</v>
      </c>
      <c r="Y582" t="str">
        <f t="shared" si="29"/>
        <v>Away Team</v>
      </c>
    </row>
    <row r="583" spans="1:25"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c r="W583" t="str">
        <f t="shared" si="27"/>
        <v>Geelong</v>
      </c>
      <c r="X583" t="str">
        <f t="shared" si="28"/>
        <v>Low</v>
      </c>
      <c r="Y583" t="str">
        <f t="shared" si="29"/>
        <v>Home Team</v>
      </c>
    </row>
    <row r="584" spans="1:25"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c r="W584" t="str">
        <f t="shared" si="27"/>
        <v>Adelaide</v>
      </c>
      <c r="X584" t="str">
        <f t="shared" si="28"/>
        <v>Low</v>
      </c>
      <c r="Y584" t="str">
        <f t="shared" si="29"/>
        <v>Away Team</v>
      </c>
    </row>
    <row r="585" spans="1:25"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c r="W585" t="str">
        <f t="shared" si="27"/>
        <v>Western Bulldogs</v>
      </c>
      <c r="X585" t="str">
        <f t="shared" si="28"/>
        <v>Medium</v>
      </c>
      <c r="Y585" t="str">
        <f t="shared" si="29"/>
        <v>Away Team</v>
      </c>
    </row>
    <row r="586" spans="1:25"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c r="W586" t="str">
        <f t="shared" si="27"/>
        <v>West Coast</v>
      </c>
      <c r="X586" t="str">
        <f t="shared" si="28"/>
        <v>Medium</v>
      </c>
      <c r="Y586" t="str">
        <f t="shared" si="29"/>
        <v>Home Team</v>
      </c>
    </row>
    <row r="587" spans="1:25"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c r="W587" t="str">
        <f t="shared" si="27"/>
        <v>Geelong</v>
      </c>
      <c r="X587" t="str">
        <f t="shared" si="28"/>
        <v>Medium</v>
      </c>
      <c r="Y587" t="str">
        <f t="shared" si="29"/>
        <v>Away Team</v>
      </c>
    </row>
    <row r="588" spans="1:25"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c r="W588" t="str">
        <f t="shared" si="27"/>
        <v>Sydney</v>
      </c>
      <c r="X588" t="str">
        <f t="shared" si="28"/>
        <v>Medium</v>
      </c>
      <c r="Y588" t="str">
        <f t="shared" si="29"/>
        <v>Home Team</v>
      </c>
    </row>
    <row r="589" spans="1:25"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c r="W589" t="str">
        <f t="shared" si="27"/>
        <v>Port Adelaide</v>
      </c>
      <c r="X589" t="str">
        <f t="shared" si="28"/>
        <v>Low</v>
      </c>
      <c r="Y589" t="str">
        <f t="shared" si="29"/>
        <v>Away Team</v>
      </c>
    </row>
    <row r="590" spans="1:25"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c r="W590" t="str">
        <f t="shared" si="27"/>
        <v>Essendon</v>
      </c>
      <c r="X590" t="str">
        <f t="shared" si="28"/>
        <v>Medium</v>
      </c>
      <c r="Y590" t="str">
        <f t="shared" si="29"/>
        <v>Home Team</v>
      </c>
    </row>
    <row r="591" spans="1:25"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c r="W591" t="str">
        <f t="shared" si="27"/>
        <v>Richmond</v>
      </c>
      <c r="X591" t="str">
        <f t="shared" si="28"/>
        <v>High</v>
      </c>
      <c r="Y591" t="str">
        <f t="shared" si="29"/>
        <v>Away Team</v>
      </c>
    </row>
    <row r="592" spans="1:25"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c r="W592" t="str">
        <f t="shared" si="27"/>
        <v>Brisbane</v>
      </c>
      <c r="X592" t="str">
        <f t="shared" si="28"/>
        <v>Medium</v>
      </c>
      <c r="Y592" t="str">
        <f t="shared" si="29"/>
        <v>Away Team</v>
      </c>
    </row>
    <row r="593" spans="1:25"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c r="W593" t="str">
        <f t="shared" si="27"/>
        <v>North Melbourne</v>
      </c>
      <c r="X593" t="str">
        <f t="shared" si="28"/>
        <v>Low</v>
      </c>
      <c r="Y593" t="str">
        <f t="shared" si="29"/>
        <v>Home Team</v>
      </c>
    </row>
    <row r="594" spans="1:25"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c r="W594" t="str">
        <f t="shared" si="27"/>
        <v>Greater Western Sydney</v>
      </c>
      <c r="X594" t="str">
        <f t="shared" si="28"/>
        <v>Low</v>
      </c>
      <c r="Y594" t="str">
        <f t="shared" si="29"/>
        <v>Away Team</v>
      </c>
    </row>
    <row r="595" spans="1:25"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c r="W595" t="str">
        <f t="shared" si="27"/>
        <v>Fremantle</v>
      </c>
      <c r="X595" t="str">
        <f t="shared" si="28"/>
        <v>Medium</v>
      </c>
      <c r="Y595" t="str">
        <f t="shared" si="29"/>
        <v>Home Team</v>
      </c>
    </row>
    <row r="596" spans="1:25"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c r="W596" t="str">
        <f t="shared" si="27"/>
        <v>Port Adelaide</v>
      </c>
      <c r="X596" t="str">
        <f t="shared" si="28"/>
        <v>High</v>
      </c>
      <c r="Y596" t="str">
        <f t="shared" si="29"/>
        <v>Home Team</v>
      </c>
    </row>
    <row r="597" spans="1:25"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c r="W597" t="str">
        <f t="shared" si="27"/>
        <v>North Melbourne</v>
      </c>
      <c r="X597" t="str">
        <f t="shared" si="28"/>
        <v>Low</v>
      </c>
      <c r="Y597" t="str">
        <f t="shared" si="29"/>
        <v>Home Team</v>
      </c>
    </row>
    <row r="598" spans="1:25"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c r="W598" t="str">
        <f t="shared" si="27"/>
        <v>Essendon</v>
      </c>
      <c r="X598" t="str">
        <f t="shared" si="28"/>
        <v>Medium</v>
      </c>
      <c r="Y598" t="str">
        <f t="shared" si="29"/>
        <v>Home Team</v>
      </c>
    </row>
    <row r="599" spans="1:25"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c r="W599" t="str">
        <f t="shared" si="27"/>
        <v>Collingwood</v>
      </c>
      <c r="X599" t="str">
        <f t="shared" si="28"/>
        <v>Low</v>
      </c>
      <c r="Y599" t="str">
        <f t="shared" si="29"/>
        <v>Away Team</v>
      </c>
    </row>
    <row r="600" spans="1:25"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c r="W600" t="str">
        <f t="shared" si="27"/>
        <v>West Coast</v>
      </c>
      <c r="X600" t="str">
        <f t="shared" si="28"/>
        <v>Medium</v>
      </c>
      <c r="Y600" t="str">
        <f t="shared" si="29"/>
        <v>Home Team</v>
      </c>
    </row>
    <row r="601" spans="1:25"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c r="W601" t="str">
        <f t="shared" si="27"/>
        <v>Hawthorn</v>
      </c>
      <c r="X601" t="str">
        <f t="shared" si="28"/>
        <v>High</v>
      </c>
      <c r="Y601" t="str">
        <f t="shared" si="29"/>
        <v>Home Team</v>
      </c>
    </row>
    <row r="602" spans="1:25"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c r="W602" t="str">
        <f t="shared" si="27"/>
        <v>Fremantle</v>
      </c>
      <c r="X602" t="str">
        <f t="shared" si="28"/>
        <v>Low</v>
      </c>
      <c r="Y602" t="str">
        <f t="shared" si="29"/>
        <v>Away Team</v>
      </c>
    </row>
    <row r="603" spans="1:25"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c r="W603" t="str">
        <f t="shared" si="27"/>
        <v>Sydney</v>
      </c>
      <c r="X603" t="str">
        <f t="shared" si="28"/>
        <v>Low</v>
      </c>
      <c r="Y603" t="str">
        <f t="shared" si="29"/>
        <v>Away Team</v>
      </c>
    </row>
    <row r="604" spans="1:25"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c r="W604" t="str">
        <f t="shared" si="27"/>
        <v>Richmond</v>
      </c>
      <c r="X604" t="str">
        <f t="shared" si="28"/>
        <v>Medium</v>
      </c>
      <c r="Y604" t="str">
        <f t="shared" si="29"/>
        <v>Home Team</v>
      </c>
    </row>
    <row r="605" spans="1:25"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c r="W605" t="str">
        <f t="shared" si="27"/>
        <v>Hawthorn</v>
      </c>
      <c r="X605" t="str">
        <f t="shared" si="28"/>
        <v>Medium</v>
      </c>
      <c r="Y605" t="str">
        <f t="shared" si="29"/>
        <v>Away Team</v>
      </c>
    </row>
    <row r="606" spans="1:25"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c r="W606" t="str">
        <f t="shared" si="27"/>
        <v>Draw</v>
      </c>
      <c r="X606" t="str">
        <f t="shared" si="28"/>
        <v>High</v>
      </c>
      <c r="Y606" t="str">
        <f t="shared" si="29"/>
        <v>Draw</v>
      </c>
    </row>
    <row r="607" spans="1:25"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c r="W607" t="str">
        <f t="shared" si="27"/>
        <v>Fremantle</v>
      </c>
      <c r="X607" t="str">
        <f t="shared" si="28"/>
        <v>Medium</v>
      </c>
      <c r="Y607" t="str">
        <f t="shared" si="29"/>
        <v>Home Team</v>
      </c>
    </row>
    <row r="608" spans="1:25"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c r="W608" t="str">
        <f t="shared" si="27"/>
        <v>Richmond</v>
      </c>
      <c r="X608" t="str">
        <f t="shared" si="28"/>
        <v>Medium</v>
      </c>
      <c r="Y608" t="str">
        <f t="shared" si="29"/>
        <v>Away Team</v>
      </c>
    </row>
    <row r="609" spans="1:25"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c r="W609" t="str">
        <f t="shared" si="27"/>
        <v>Geelong</v>
      </c>
      <c r="X609" t="str">
        <f t="shared" si="28"/>
        <v>Low</v>
      </c>
      <c r="Y609" t="str">
        <f t="shared" si="29"/>
        <v>Home Team</v>
      </c>
    </row>
    <row r="610" spans="1:25"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c r="W610" t="str">
        <f t="shared" si="27"/>
        <v>North Melbourne</v>
      </c>
      <c r="X610" t="str">
        <f t="shared" si="28"/>
        <v>Low</v>
      </c>
      <c r="Y610" t="str">
        <f t="shared" si="29"/>
        <v>Home Team</v>
      </c>
    </row>
    <row r="611" spans="1:25"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c r="W611" t="str">
        <f t="shared" si="27"/>
        <v>West Coast</v>
      </c>
      <c r="X611" t="str">
        <f t="shared" si="28"/>
        <v>Low</v>
      </c>
      <c r="Y611" t="str">
        <f t="shared" si="29"/>
        <v>Away Team</v>
      </c>
    </row>
    <row r="612" spans="1:25"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c r="W612" t="str">
        <f t="shared" si="27"/>
        <v>Adelaide</v>
      </c>
      <c r="X612" t="str">
        <f t="shared" si="28"/>
        <v>Medium</v>
      </c>
      <c r="Y612" t="str">
        <f t="shared" si="29"/>
        <v>Home Team</v>
      </c>
    </row>
    <row r="613" spans="1:25"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c r="W613" t="str">
        <f t="shared" si="27"/>
        <v>Greater Western Sydney</v>
      </c>
      <c r="X613" t="str">
        <f t="shared" si="28"/>
        <v>Low</v>
      </c>
      <c r="Y613" t="str">
        <f t="shared" si="29"/>
        <v>Away Team</v>
      </c>
    </row>
    <row r="614" spans="1:25"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c r="W614" t="str">
        <f t="shared" si="27"/>
        <v>Hawthorn</v>
      </c>
      <c r="X614" t="str">
        <f t="shared" si="28"/>
        <v>High</v>
      </c>
      <c r="Y614" t="str">
        <f t="shared" si="29"/>
        <v>Home Team</v>
      </c>
    </row>
    <row r="615" spans="1:25"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c r="W615" t="str">
        <f t="shared" si="27"/>
        <v>North Melbourne</v>
      </c>
      <c r="X615" t="str">
        <f t="shared" si="28"/>
        <v>High</v>
      </c>
      <c r="Y615" t="str">
        <f t="shared" si="29"/>
        <v>Home Team</v>
      </c>
    </row>
    <row r="616" spans="1:25"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c r="W616" t="str">
        <f t="shared" si="27"/>
        <v>Sydney</v>
      </c>
      <c r="X616" t="str">
        <f t="shared" si="28"/>
        <v>Medium</v>
      </c>
      <c r="Y616" t="str">
        <f t="shared" si="29"/>
        <v>Home Team</v>
      </c>
    </row>
    <row r="617" spans="1:25"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c r="W617" t="str">
        <f t="shared" si="27"/>
        <v>Port Adelaide</v>
      </c>
      <c r="X617" t="str">
        <f t="shared" si="28"/>
        <v>Medium</v>
      </c>
      <c r="Y617" t="str">
        <f t="shared" si="29"/>
        <v>Home Team</v>
      </c>
    </row>
    <row r="618" spans="1:25"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c r="W618" t="str">
        <f t="shared" si="27"/>
        <v>North Melbourne</v>
      </c>
      <c r="X618" t="str">
        <f t="shared" si="28"/>
        <v>High</v>
      </c>
      <c r="Y618" t="str">
        <f t="shared" si="29"/>
        <v>Away Team</v>
      </c>
    </row>
    <row r="619" spans="1:25"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c r="W619" t="str">
        <f t="shared" si="27"/>
        <v>Port Adelaide</v>
      </c>
      <c r="X619" t="str">
        <f t="shared" si="28"/>
        <v>Medium</v>
      </c>
      <c r="Y619" t="str">
        <f t="shared" si="29"/>
        <v>Away Team</v>
      </c>
    </row>
    <row r="620" spans="1:25"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c r="W620" t="str">
        <f t="shared" si="27"/>
        <v>Sydney</v>
      </c>
      <c r="X620" t="str">
        <f t="shared" si="28"/>
        <v>Medium</v>
      </c>
      <c r="Y620" t="str">
        <f t="shared" si="29"/>
        <v>Home Team</v>
      </c>
    </row>
    <row r="621" spans="1:25"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c r="W621" t="str">
        <f t="shared" si="27"/>
        <v>Hawthorn</v>
      </c>
      <c r="X621" t="str">
        <f t="shared" si="28"/>
        <v>High</v>
      </c>
      <c r="Y621" t="str">
        <f t="shared" si="29"/>
        <v>Home Team</v>
      </c>
    </row>
    <row r="622" spans="1:25"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c r="W622" t="str">
        <f t="shared" si="27"/>
        <v>Hawthorn</v>
      </c>
      <c r="X622" t="str">
        <f t="shared" si="28"/>
        <v>High</v>
      </c>
      <c r="Y622" t="str">
        <f t="shared" si="29"/>
        <v>Away Team</v>
      </c>
    </row>
    <row r="623" spans="1:25"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c r="W623" t="str">
        <f t="shared" si="27"/>
        <v>Richmond</v>
      </c>
      <c r="X623" t="str">
        <f t="shared" si="28"/>
        <v>High</v>
      </c>
      <c r="Y623" t="str">
        <f t="shared" si="29"/>
        <v>Away Team</v>
      </c>
    </row>
    <row r="624" spans="1:25"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c r="W624" t="str">
        <f t="shared" si="27"/>
        <v>Melbourne</v>
      </c>
      <c r="X624" t="str">
        <f t="shared" si="28"/>
        <v>Low</v>
      </c>
      <c r="Y624" t="str">
        <f t="shared" si="29"/>
        <v>Home Team</v>
      </c>
    </row>
    <row r="625" spans="1:25"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c r="W625" t="str">
        <f t="shared" si="27"/>
        <v>Sydney</v>
      </c>
      <c r="X625" t="str">
        <f t="shared" si="28"/>
        <v>Low</v>
      </c>
      <c r="Y625" t="str">
        <f t="shared" si="29"/>
        <v>Home Team</v>
      </c>
    </row>
    <row r="626" spans="1:25"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c r="W626" t="str">
        <f t="shared" si="27"/>
        <v>Collingwood</v>
      </c>
      <c r="X626" t="str">
        <f t="shared" si="28"/>
        <v>Medium</v>
      </c>
      <c r="Y626" t="str">
        <f t="shared" si="29"/>
        <v>Away Team</v>
      </c>
    </row>
    <row r="627" spans="1:25"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c r="W627" t="str">
        <f t="shared" si="27"/>
        <v>Western Bulldogs</v>
      </c>
      <c r="X627" t="str">
        <f t="shared" si="28"/>
        <v>Low</v>
      </c>
      <c r="Y627" t="str">
        <f t="shared" si="29"/>
        <v>Home Team</v>
      </c>
    </row>
    <row r="628" spans="1:25"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c r="W628" t="str">
        <f t="shared" si="27"/>
        <v>Greater Western Sydney</v>
      </c>
      <c r="X628" t="str">
        <f t="shared" si="28"/>
        <v>Low</v>
      </c>
      <c r="Y628" t="str">
        <f t="shared" si="29"/>
        <v>Away Team</v>
      </c>
    </row>
    <row r="629" spans="1:25"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c r="W629" t="str">
        <f t="shared" si="27"/>
        <v>Adelaide</v>
      </c>
      <c r="X629" t="str">
        <f t="shared" si="28"/>
        <v>Medium</v>
      </c>
      <c r="Y629" t="str">
        <f t="shared" si="29"/>
        <v>Home Team</v>
      </c>
    </row>
    <row r="630" spans="1:25"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c r="W630" t="str">
        <f t="shared" si="27"/>
        <v>Fremantle</v>
      </c>
      <c r="X630" t="str">
        <f t="shared" si="28"/>
        <v>Medium</v>
      </c>
      <c r="Y630" t="str">
        <f t="shared" si="29"/>
        <v>Home Team</v>
      </c>
    </row>
    <row r="631" spans="1:25"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c r="W631" t="str">
        <f t="shared" si="27"/>
        <v>Hawthorn</v>
      </c>
      <c r="X631" t="str">
        <f t="shared" si="28"/>
        <v>High</v>
      </c>
      <c r="Y631" t="str">
        <f t="shared" si="29"/>
        <v>Home Team</v>
      </c>
    </row>
    <row r="632" spans="1:25"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c r="W632" t="str">
        <f t="shared" si="27"/>
        <v>West Coast</v>
      </c>
      <c r="X632" t="str">
        <f t="shared" si="28"/>
        <v>Medium</v>
      </c>
      <c r="Y632" t="str">
        <f t="shared" si="29"/>
        <v>Home Team</v>
      </c>
    </row>
    <row r="633" spans="1:25"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c r="W633" t="str">
        <f t="shared" si="27"/>
        <v>Western Bulldogs</v>
      </c>
      <c r="X633" t="str">
        <f t="shared" si="28"/>
        <v>Medium</v>
      </c>
      <c r="Y633" t="str">
        <f t="shared" si="29"/>
        <v>Away Team</v>
      </c>
    </row>
    <row r="634" spans="1:25"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c r="W634" t="str">
        <f t="shared" si="27"/>
        <v>Greater Western Sydney</v>
      </c>
      <c r="X634" t="str">
        <f t="shared" si="28"/>
        <v>Low</v>
      </c>
      <c r="Y634" t="str">
        <f t="shared" si="29"/>
        <v>Home Team</v>
      </c>
    </row>
    <row r="635" spans="1:25"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c r="W635" t="str">
        <f t="shared" si="27"/>
        <v>Adelaide</v>
      </c>
      <c r="X635" t="str">
        <f t="shared" si="28"/>
        <v>Medium</v>
      </c>
      <c r="Y635" t="str">
        <f t="shared" si="29"/>
        <v>Away Team</v>
      </c>
    </row>
    <row r="636" spans="1:25"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c r="W636" t="str">
        <f t="shared" si="27"/>
        <v>St Kilda</v>
      </c>
      <c r="X636" t="str">
        <f t="shared" si="28"/>
        <v>Low</v>
      </c>
      <c r="Y636" t="str">
        <f t="shared" si="29"/>
        <v>Away Team</v>
      </c>
    </row>
    <row r="637" spans="1:25"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c r="W637" t="str">
        <f t="shared" si="27"/>
        <v>Sydney</v>
      </c>
      <c r="X637" t="str">
        <f t="shared" si="28"/>
        <v>Medium</v>
      </c>
      <c r="Y637" t="str">
        <f t="shared" si="29"/>
        <v>Away Team</v>
      </c>
    </row>
    <row r="638" spans="1:25"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c r="W638" t="str">
        <f t="shared" si="27"/>
        <v>Fremantle</v>
      </c>
      <c r="X638" t="str">
        <f t="shared" si="28"/>
        <v>Low</v>
      </c>
      <c r="Y638" t="str">
        <f t="shared" si="29"/>
        <v>Away Team</v>
      </c>
    </row>
    <row r="639" spans="1:25"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c r="W639" t="str">
        <f t="shared" si="27"/>
        <v>Essendon</v>
      </c>
      <c r="X639" t="str">
        <f t="shared" si="28"/>
        <v>High</v>
      </c>
      <c r="Y639" t="str">
        <f t="shared" si="29"/>
        <v>Home Team</v>
      </c>
    </row>
    <row r="640" spans="1:25"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c r="W640" t="str">
        <f t="shared" si="27"/>
        <v>North Melbourne</v>
      </c>
      <c r="X640" t="str">
        <f t="shared" si="28"/>
        <v>Low</v>
      </c>
      <c r="Y640" t="str">
        <f t="shared" si="29"/>
        <v>Home Team</v>
      </c>
    </row>
    <row r="641" spans="1:25"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c r="W641" t="str">
        <f t="shared" si="27"/>
        <v>Collingwood</v>
      </c>
      <c r="X641" t="str">
        <f t="shared" si="28"/>
        <v>Medium</v>
      </c>
      <c r="Y641" t="str">
        <f t="shared" si="29"/>
        <v>Home Team</v>
      </c>
    </row>
    <row r="642" spans="1:25"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c r="W642" t="str">
        <f t="shared" si="27"/>
        <v>Essendon</v>
      </c>
      <c r="X642" t="str">
        <f t="shared" si="28"/>
        <v>High</v>
      </c>
      <c r="Y642" t="str">
        <f t="shared" si="29"/>
        <v>Away Team</v>
      </c>
    </row>
    <row r="643" spans="1:25"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c r="W643" t="str">
        <f t="shared" ref="W643:W706" si="30">IF(P643&gt;V643,K643, IF(P643&lt;V643,Q643, "Draw"))</f>
        <v>Adelaide</v>
      </c>
      <c r="X643" t="str">
        <f t="shared" ref="X643:X706" si="31">IF(J643&lt;30000,"Low", IF(J643&lt;50000,"Medium","High"))</f>
        <v>Medium</v>
      </c>
      <c r="Y643" t="str">
        <f t="shared" ref="Y643:Y706" si="32">IF(P643&gt;V643,"Home Team", IF(P643&lt;V643,"Away Team","Draw"))</f>
        <v>Home Team</v>
      </c>
    </row>
    <row r="644" spans="1:25"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c r="W644" t="str">
        <f t="shared" si="30"/>
        <v>Sydney</v>
      </c>
      <c r="X644" t="str">
        <f t="shared" si="31"/>
        <v>Medium</v>
      </c>
      <c r="Y644" t="str">
        <f t="shared" si="32"/>
        <v>Home Team</v>
      </c>
    </row>
    <row r="645" spans="1:25"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c r="W645" t="str">
        <f t="shared" si="30"/>
        <v>Port Adelaide</v>
      </c>
      <c r="X645" t="str">
        <f t="shared" si="31"/>
        <v>Low</v>
      </c>
      <c r="Y645" t="str">
        <f t="shared" si="32"/>
        <v>Away Team</v>
      </c>
    </row>
    <row r="646" spans="1:25"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c r="W646" t="str">
        <f t="shared" si="30"/>
        <v>Richmond</v>
      </c>
      <c r="X646" t="str">
        <f t="shared" si="31"/>
        <v>Low</v>
      </c>
      <c r="Y646" t="str">
        <f t="shared" si="32"/>
        <v>Away Team</v>
      </c>
    </row>
    <row r="647" spans="1:25"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c r="W647" t="str">
        <f t="shared" si="30"/>
        <v>Hawthorn</v>
      </c>
      <c r="X647" t="str">
        <f t="shared" si="31"/>
        <v>Low</v>
      </c>
      <c r="Y647" t="str">
        <f t="shared" si="32"/>
        <v>Home Team</v>
      </c>
    </row>
    <row r="648" spans="1:25"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c r="W648" t="str">
        <f t="shared" si="30"/>
        <v>Geelong</v>
      </c>
      <c r="X648" t="str">
        <f t="shared" si="31"/>
        <v>Low</v>
      </c>
      <c r="Y648" t="str">
        <f t="shared" si="32"/>
        <v>Home Team</v>
      </c>
    </row>
    <row r="649" spans="1:25"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c r="W649" t="str">
        <f t="shared" si="30"/>
        <v>Fremantle</v>
      </c>
      <c r="X649" t="str">
        <f t="shared" si="31"/>
        <v>Medium</v>
      </c>
      <c r="Y649" t="str">
        <f t="shared" si="32"/>
        <v>Away Team</v>
      </c>
    </row>
    <row r="650" spans="1:25"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c r="W650" t="str">
        <f t="shared" si="30"/>
        <v>Melbourne</v>
      </c>
      <c r="X650" t="str">
        <f t="shared" si="31"/>
        <v>High</v>
      </c>
      <c r="Y650" t="str">
        <f t="shared" si="32"/>
        <v>Away Team</v>
      </c>
    </row>
    <row r="651" spans="1:25"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c r="W651" t="str">
        <f t="shared" si="30"/>
        <v>Carlton</v>
      </c>
      <c r="X651" t="str">
        <f t="shared" si="31"/>
        <v>Low</v>
      </c>
      <c r="Y651" t="str">
        <f t="shared" si="32"/>
        <v>Away Team</v>
      </c>
    </row>
    <row r="652" spans="1:25"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c r="W652" t="str">
        <f t="shared" si="30"/>
        <v>Collingwood</v>
      </c>
      <c r="X652" t="str">
        <f t="shared" si="31"/>
        <v>High</v>
      </c>
      <c r="Y652" t="str">
        <f t="shared" si="32"/>
        <v>Away Team</v>
      </c>
    </row>
    <row r="653" spans="1:25"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c r="W653" t="str">
        <f t="shared" si="30"/>
        <v>Greater Western Sydney</v>
      </c>
      <c r="X653" t="str">
        <f t="shared" si="31"/>
        <v>Low</v>
      </c>
      <c r="Y653" t="str">
        <f t="shared" si="32"/>
        <v>Home Team</v>
      </c>
    </row>
    <row r="654" spans="1:25"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c r="W654" t="str">
        <f t="shared" si="30"/>
        <v>Port Adelaide</v>
      </c>
      <c r="X654" t="str">
        <f t="shared" si="31"/>
        <v>Medium</v>
      </c>
      <c r="Y654" t="str">
        <f t="shared" si="32"/>
        <v>Home Team</v>
      </c>
    </row>
    <row r="655" spans="1:25"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c r="W655" t="str">
        <f t="shared" si="30"/>
        <v>Fremantle</v>
      </c>
      <c r="X655" t="str">
        <f t="shared" si="31"/>
        <v>Medium</v>
      </c>
      <c r="Y655" t="str">
        <f t="shared" si="32"/>
        <v>Home Team</v>
      </c>
    </row>
    <row r="656" spans="1:25"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c r="W656" t="str">
        <f t="shared" si="30"/>
        <v>West Coast</v>
      </c>
      <c r="X656" t="str">
        <f t="shared" si="31"/>
        <v>Low</v>
      </c>
      <c r="Y656" t="str">
        <f t="shared" si="32"/>
        <v>Away Team</v>
      </c>
    </row>
    <row r="657" spans="1:25"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c r="W657" t="str">
        <f t="shared" si="30"/>
        <v>North Melbourne</v>
      </c>
      <c r="X657" t="str">
        <f t="shared" si="31"/>
        <v>Low</v>
      </c>
      <c r="Y657" t="str">
        <f t="shared" si="32"/>
        <v>Away Team</v>
      </c>
    </row>
    <row r="658" spans="1:25"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c r="W658" t="str">
        <f t="shared" si="30"/>
        <v>Western Bulldogs</v>
      </c>
      <c r="X658" t="str">
        <f t="shared" si="31"/>
        <v>Low</v>
      </c>
      <c r="Y658" t="str">
        <f t="shared" si="32"/>
        <v>Home Team</v>
      </c>
    </row>
    <row r="659" spans="1:25"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c r="W659" t="str">
        <f t="shared" si="30"/>
        <v>Collingwood</v>
      </c>
      <c r="X659" t="str">
        <f t="shared" si="31"/>
        <v>High</v>
      </c>
      <c r="Y659" t="str">
        <f t="shared" si="32"/>
        <v>Away Team</v>
      </c>
    </row>
    <row r="660" spans="1:25"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c r="W660" t="str">
        <f t="shared" si="30"/>
        <v>Geelong</v>
      </c>
      <c r="X660" t="str">
        <f t="shared" si="31"/>
        <v>Medium</v>
      </c>
      <c r="Y660" t="str">
        <f t="shared" si="32"/>
        <v>Away Team</v>
      </c>
    </row>
    <row r="661" spans="1:25"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c r="W661" t="str">
        <f t="shared" si="30"/>
        <v>Western Bulldogs</v>
      </c>
      <c r="X661" t="str">
        <f t="shared" si="31"/>
        <v>Low</v>
      </c>
      <c r="Y661" t="str">
        <f t="shared" si="32"/>
        <v>Away Team</v>
      </c>
    </row>
    <row r="662" spans="1:25"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c r="W662" t="str">
        <f t="shared" si="30"/>
        <v>Gold Coast</v>
      </c>
      <c r="X662" t="str">
        <f t="shared" si="31"/>
        <v>Low</v>
      </c>
      <c r="Y662" t="str">
        <f t="shared" si="32"/>
        <v>Home Team</v>
      </c>
    </row>
    <row r="663" spans="1:25"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c r="W663" t="str">
        <f t="shared" si="30"/>
        <v>Hawthorn</v>
      </c>
      <c r="X663" t="str">
        <f t="shared" si="31"/>
        <v>Medium</v>
      </c>
      <c r="Y663" t="str">
        <f t="shared" si="32"/>
        <v>Away Team</v>
      </c>
    </row>
    <row r="664" spans="1:25"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c r="W664" t="str">
        <f t="shared" si="30"/>
        <v>West Coast</v>
      </c>
      <c r="X664" t="str">
        <f t="shared" si="31"/>
        <v>Medium</v>
      </c>
      <c r="Y664" t="str">
        <f t="shared" si="32"/>
        <v>Home Team</v>
      </c>
    </row>
    <row r="665" spans="1:25"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c r="W665" t="str">
        <f t="shared" si="30"/>
        <v>Fremantle</v>
      </c>
      <c r="X665" t="str">
        <f t="shared" si="31"/>
        <v>Low</v>
      </c>
      <c r="Y665" t="str">
        <f t="shared" si="32"/>
        <v>Away Team</v>
      </c>
    </row>
    <row r="666" spans="1:25"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c r="W666" t="str">
        <f t="shared" si="30"/>
        <v>Essendon</v>
      </c>
      <c r="X666" t="str">
        <f t="shared" si="31"/>
        <v>Low</v>
      </c>
      <c r="Y666" t="str">
        <f t="shared" si="32"/>
        <v>Away Team</v>
      </c>
    </row>
    <row r="667" spans="1:25"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c r="W667" t="str">
        <f t="shared" si="30"/>
        <v>Port Adelaide</v>
      </c>
      <c r="X667" t="str">
        <f t="shared" si="31"/>
        <v>Medium</v>
      </c>
      <c r="Y667" t="str">
        <f t="shared" si="32"/>
        <v>Away Team</v>
      </c>
    </row>
    <row r="668" spans="1:25"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c r="W668" t="str">
        <f t="shared" si="30"/>
        <v>Geelong</v>
      </c>
      <c r="X668" t="str">
        <f t="shared" si="31"/>
        <v>High</v>
      </c>
      <c r="Y668" t="str">
        <f t="shared" si="32"/>
        <v>Away Team</v>
      </c>
    </row>
    <row r="669" spans="1:25"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c r="W669" t="str">
        <f t="shared" si="30"/>
        <v>North Melbourne</v>
      </c>
      <c r="X669" t="str">
        <f t="shared" si="31"/>
        <v>Low</v>
      </c>
      <c r="Y669" t="str">
        <f t="shared" si="32"/>
        <v>Home Team</v>
      </c>
    </row>
    <row r="670" spans="1:25"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c r="W670" t="str">
        <f t="shared" si="30"/>
        <v>St Kilda</v>
      </c>
      <c r="X670" t="str">
        <f t="shared" si="31"/>
        <v>Low</v>
      </c>
      <c r="Y670" t="str">
        <f t="shared" si="32"/>
        <v>Away Team</v>
      </c>
    </row>
    <row r="671" spans="1:25"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c r="W671" t="str">
        <f t="shared" si="30"/>
        <v>Greater Western Sydney</v>
      </c>
      <c r="X671" t="str">
        <f t="shared" si="31"/>
        <v>Low</v>
      </c>
      <c r="Y671" t="str">
        <f t="shared" si="32"/>
        <v>Home Team</v>
      </c>
    </row>
    <row r="672" spans="1:25"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c r="W672" t="str">
        <f t="shared" si="30"/>
        <v>Adelaide</v>
      </c>
      <c r="X672" t="str">
        <f t="shared" si="31"/>
        <v>Low</v>
      </c>
      <c r="Y672" t="str">
        <f t="shared" si="32"/>
        <v>Away Team</v>
      </c>
    </row>
    <row r="673" spans="1:25"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c r="W673" t="str">
        <f t="shared" si="30"/>
        <v>Sydney</v>
      </c>
      <c r="X673" t="str">
        <f t="shared" si="31"/>
        <v>Low</v>
      </c>
      <c r="Y673" t="str">
        <f t="shared" si="32"/>
        <v>Away Team</v>
      </c>
    </row>
    <row r="674" spans="1:25"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c r="W674" t="str">
        <f t="shared" si="30"/>
        <v>Fremantle</v>
      </c>
      <c r="X674" t="str">
        <f t="shared" si="31"/>
        <v>Medium</v>
      </c>
      <c r="Y674" t="str">
        <f t="shared" si="32"/>
        <v>Home Team</v>
      </c>
    </row>
    <row r="675" spans="1:25"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c r="W675" t="str">
        <f t="shared" si="30"/>
        <v>Brisbane</v>
      </c>
      <c r="X675" t="str">
        <f t="shared" si="31"/>
        <v>Low</v>
      </c>
      <c r="Y675" t="str">
        <f t="shared" si="32"/>
        <v>Away Team</v>
      </c>
    </row>
    <row r="676" spans="1:25"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c r="W676" t="str">
        <f t="shared" si="30"/>
        <v>West Coast</v>
      </c>
      <c r="X676" t="str">
        <f t="shared" si="31"/>
        <v>Medium</v>
      </c>
      <c r="Y676" t="str">
        <f t="shared" si="32"/>
        <v>Away Team</v>
      </c>
    </row>
    <row r="677" spans="1:25"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c r="W677" t="str">
        <f t="shared" si="30"/>
        <v>North Melbourne</v>
      </c>
      <c r="X677" t="str">
        <f t="shared" si="31"/>
        <v>Medium</v>
      </c>
      <c r="Y677" t="str">
        <f t="shared" si="32"/>
        <v>Away Team</v>
      </c>
    </row>
    <row r="678" spans="1:25"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c r="W678" t="str">
        <f t="shared" si="30"/>
        <v>Adelaide</v>
      </c>
      <c r="X678" t="str">
        <f t="shared" si="31"/>
        <v>Medium</v>
      </c>
      <c r="Y678" t="str">
        <f t="shared" si="32"/>
        <v>Home Team</v>
      </c>
    </row>
    <row r="679" spans="1:25"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c r="W679" t="str">
        <f t="shared" si="30"/>
        <v>Hawthorn</v>
      </c>
      <c r="X679" t="str">
        <f t="shared" si="31"/>
        <v>Medium</v>
      </c>
      <c r="Y679" t="str">
        <f t="shared" si="32"/>
        <v>Home Team</v>
      </c>
    </row>
    <row r="680" spans="1:25"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c r="W680" t="str">
        <f t="shared" si="30"/>
        <v>Greater Western Sydney</v>
      </c>
      <c r="X680" t="str">
        <f t="shared" si="31"/>
        <v>Low</v>
      </c>
      <c r="Y680" t="str">
        <f t="shared" si="32"/>
        <v>Away Team</v>
      </c>
    </row>
    <row r="681" spans="1:25"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c r="W681" t="str">
        <f t="shared" si="30"/>
        <v>Sydney</v>
      </c>
      <c r="X681" t="str">
        <f t="shared" si="31"/>
        <v>Low</v>
      </c>
      <c r="Y681" t="str">
        <f t="shared" si="32"/>
        <v>Home Team</v>
      </c>
    </row>
    <row r="682" spans="1:25"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c r="W682" t="str">
        <f t="shared" si="30"/>
        <v>West Coast</v>
      </c>
      <c r="X682" t="str">
        <f t="shared" si="31"/>
        <v>Low</v>
      </c>
      <c r="Y682" t="str">
        <f t="shared" si="32"/>
        <v>Home Team</v>
      </c>
    </row>
    <row r="683" spans="1:25"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c r="W683" t="str">
        <f t="shared" si="30"/>
        <v>Fremantle</v>
      </c>
      <c r="X683" t="str">
        <f t="shared" si="31"/>
        <v>Low</v>
      </c>
      <c r="Y683" t="str">
        <f t="shared" si="32"/>
        <v>Away Team</v>
      </c>
    </row>
    <row r="684" spans="1:25"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c r="W684" t="str">
        <f t="shared" si="30"/>
        <v>Richmond</v>
      </c>
      <c r="X684" t="str">
        <f t="shared" si="31"/>
        <v>High</v>
      </c>
      <c r="Y684" t="str">
        <f t="shared" si="32"/>
        <v>Home Team</v>
      </c>
    </row>
    <row r="685" spans="1:25"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c r="W685" t="str">
        <f t="shared" si="30"/>
        <v>Brisbane</v>
      </c>
      <c r="X685" t="str">
        <f t="shared" si="31"/>
        <v>Low</v>
      </c>
      <c r="Y685" t="str">
        <f t="shared" si="32"/>
        <v>Home Team</v>
      </c>
    </row>
    <row r="686" spans="1:25"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c r="W686" t="str">
        <f t="shared" si="30"/>
        <v>Geelong</v>
      </c>
      <c r="X686" t="str">
        <f t="shared" si="31"/>
        <v>Medium</v>
      </c>
      <c r="Y686" t="str">
        <f t="shared" si="32"/>
        <v>Home Team</v>
      </c>
    </row>
    <row r="687" spans="1:25"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c r="W687" t="str">
        <f t="shared" si="30"/>
        <v>West Coast</v>
      </c>
      <c r="X687" t="str">
        <f t="shared" si="31"/>
        <v>Low</v>
      </c>
      <c r="Y687" t="str">
        <f t="shared" si="32"/>
        <v>Away Team</v>
      </c>
    </row>
    <row r="688" spans="1:25"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c r="W688" t="str">
        <f t="shared" si="30"/>
        <v>Greater Western Sydney</v>
      </c>
      <c r="X688" t="str">
        <f t="shared" si="31"/>
        <v>Low</v>
      </c>
      <c r="Y688" t="str">
        <f t="shared" si="32"/>
        <v>Home Team</v>
      </c>
    </row>
    <row r="689" spans="1:25"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c r="W689" t="str">
        <f t="shared" si="30"/>
        <v>Collingwood</v>
      </c>
      <c r="X689" t="str">
        <f t="shared" si="31"/>
        <v>Low</v>
      </c>
      <c r="Y689" t="str">
        <f t="shared" si="32"/>
        <v>Away Team</v>
      </c>
    </row>
    <row r="690" spans="1:25"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c r="W690" t="str">
        <f t="shared" si="30"/>
        <v>Sydney</v>
      </c>
      <c r="X690" t="str">
        <f t="shared" si="31"/>
        <v>High</v>
      </c>
      <c r="Y690" t="str">
        <f t="shared" si="32"/>
        <v>Away Team</v>
      </c>
    </row>
    <row r="691" spans="1:25"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c r="W691" t="str">
        <f t="shared" si="30"/>
        <v>Fremantle</v>
      </c>
      <c r="X691" t="str">
        <f t="shared" si="31"/>
        <v>Medium</v>
      </c>
      <c r="Y691" t="str">
        <f t="shared" si="32"/>
        <v>Home Team</v>
      </c>
    </row>
    <row r="692" spans="1:25"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c r="W692" t="str">
        <f t="shared" si="30"/>
        <v>Essendon</v>
      </c>
      <c r="X692" t="str">
        <f t="shared" si="31"/>
        <v>Medium</v>
      </c>
      <c r="Y692" t="str">
        <f t="shared" si="32"/>
        <v>Home Team</v>
      </c>
    </row>
    <row r="693" spans="1:25"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c r="W693" t="str">
        <f t="shared" si="30"/>
        <v>Melbourne</v>
      </c>
      <c r="X693" t="str">
        <f t="shared" si="31"/>
        <v>Low</v>
      </c>
      <c r="Y693" t="str">
        <f t="shared" si="32"/>
        <v>Home Team</v>
      </c>
    </row>
    <row r="694" spans="1:25"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c r="W694" t="str">
        <f t="shared" si="30"/>
        <v>Richmond</v>
      </c>
      <c r="X694" t="str">
        <f t="shared" si="31"/>
        <v>Medium</v>
      </c>
      <c r="Y694" t="str">
        <f t="shared" si="32"/>
        <v>Away Team</v>
      </c>
    </row>
    <row r="695" spans="1:25"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c r="W695" t="str">
        <f t="shared" si="30"/>
        <v>Sydney</v>
      </c>
      <c r="X695" t="str">
        <f t="shared" si="31"/>
        <v>Medium</v>
      </c>
      <c r="Y695" t="str">
        <f t="shared" si="32"/>
        <v>Home Team</v>
      </c>
    </row>
    <row r="696" spans="1:25"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c r="W696" t="str">
        <f t="shared" si="30"/>
        <v>Hawthorn</v>
      </c>
      <c r="X696" t="str">
        <f t="shared" si="31"/>
        <v>Low</v>
      </c>
      <c r="Y696" t="str">
        <f t="shared" si="32"/>
        <v>Home Team</v>
      </c>
    </row>
    <row r="697" spans="1:25"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c r="W697" t="str">
        <f t="shared" si="30"/>
        <v>Port Adelaide</v>
      </c>
      <c r="X697" t="str">
        <f t="shared" si="31"/>
        <v>Low</v>
      </c>
      <c r="Y697" t="str">
        <f t="shared" si="32"/>
        <v>Away Team</v>
      </c>
    </row>
    <row r="698" spans="1:25"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c r="W698" t="str">
        <f t="shared" si="30"/>
        <v>Western Bulldogs</v>
      </c>
      <c r="X698" t="str">
        <f t="shared" si="31"/>
        <v>Low</v>
      </c>
      <c r="Y698" t="str">
        <f t="shared" si="32"/>
        <v>Home Team</v>
      </c>
    </row>
    <row r="699" spans="1:25"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c r="W699" t="str">
        <f t="shared" si="30"/>
        <v>Richmond</v>
      </c>
      <c r="X699" t="str">
        <f t="shared" si="31"/>
        <v>High</v>
      </c>
      <c r="Y699" t="str">
        <f t="shared" si="32"/>
        <v>Home Team</v>
      </c>
    </row>
    <row r="700" spans="1:25"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c r="W700" t="str">
        <f t="shared" si="30"/>
        <v>Fremantle</v>
      </c>
      <c r="X700" t="str">
        <f t="shared" si="31"/>
        <v>Medium</v>
      </c>
      <c r="Y700" t="str">
        <f t="shared" si="32"/>
        <v>Away Team</v>
      </c>
    </row>
    <row r="701" spans="1:25"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c r="W701" t="str">
        <f t="shared" si="30"/>
        <v>St Kilda</v>
      </c>
      <c r="X701" t="str">
        <f t="shared" si="31"/>
        <v>Low</v>
      </c>
      <c r="Y701" t="str">
        <f t="shared" si="32"/>
        <v>Away Team</v>
      </c>
    </row>
    <row r="702" spans="1:25"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c r="W702" t="str">
        <f t="shared" si="30"/>
        <v>Collingwood</v>
      </c>
      <c r="X702" t="str">
        <f t="shared" si="31"/>
        <v>Medium</v>
      </c>
      <c r="Y702" t="str">
        <f t="shared" si="32"/>
        <v>Home Team</v>
      </c>
    </row>
    <row r="703" spans="1:25"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c r="W703" t="str">
        <f t="shared" si="30"/>
        <v>West Coast</v>
      </c>
      <c r="X703" t="str">
        <f t="shared" si="31"/>
        <v>Medium</v>
      </c>
      <c r="Y703" t="str">
        <f t="shared" si="32"/>
        <v>Home Team</v>
      </c>
    </row>
    <row r="704" spans="1:25"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c r="W704" t="str">
        <f t="shared" si="30"/>
        <v>Richmond</v>
      </c>
      <c r="X704" t="str">
        <f t="shared" si="31"/>
        <v>Medium</v>
      </c>
      <c r="Y704" t="str">
        <f t="shared" si="32"/>
        <v>Away Team</v>
      </c>
    </row>
    <row r="705" spans="1:25"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c r="W705" t="str">
        <f t="shared" si="30"/>
        <v>Adelaide</v>
      </c>
      <c r="X705" t="str">
        <f t="shared" si="31"/>
        <v>Medium</v>
      </c>
      <c r="Y705" t="str">
        <f t="shared" si="32"/>
        <v>Away Team</v>
      </c>
    </row>
    <row r="706" spans="1:25"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c r="W706" t="str">
        <f t="shared" si="30"/>
        <v>Sydney</v>
      </c>
      <c r="X706" t="str">
        <f t="shared" si="31"/>
        <v>Low</v>
      </c>
      <c r="Y706" t="str">
        <f t="shared" si="32"/>
        <v>Away Team</v>
      </c>
    </row>
    <row r="707" spans="1:25"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c r="W707" t="str">
        <f t="shared" ref="W707:W770" si="33">IF(P707&gt;V707,K707, IF(P707&lt;V707,Q707, "Draw"))</f>
        <v>Geelong</v>
      </c>
      <c r="X707" t="str">
        <f t="shared" ref="X707:X770" si="34">IF(J707&lt;30000,"Low", IF(J707&lt;50000,"Medium","High"))</f>
        <v>Medium</v>
      </c>
      <c r="Y707" t="str">
        <f t="shared" ref="Y707:Y770" si="35">IF(P707&gt;V707,"Home Team", IF(P707&lt;V707,"Away Team","Draw"))</f>
        <v>Away Team</v>
      </c>
    </row>
    <row r="708" spans="1:25"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c r="W708" t="str">
        <f t="shared" si="33"/>
        <v>Port Adelaide</v>
      </c>
      <c r="X708" t="str">
        <f t="shared" si="34"/>
        <v>Medium</v>
      </c>
      <c r="Y708" t="str">
        <f t="shared" si="35"/>
        <v>Home Team</v>
      </c>
    </row>
    <row r="709" spans="1:25"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c r="W709" t="str">
        <f t="shared" si="33"/>
        <v>Greater Western Sydney</v>
      </c>
      <c r="X709" t="str">
        <f t="shared" si="34"/>
        <v>Low</v>
      </c>
      <c r="Y709" t="str">
        <f t="shared" si="35"/>
        <v>Home Team</v>
      </c>
    </row>
    <row r="710" spans="1:25"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c r="W710" t="str">
        <f t="shared" si="33"/>
        <v>North Melbourne</v>
      </c>
      <c r="X710" t="str">
        <f t="shared" si="34"/>
        <v>Low</v>
      </c>
      <c r="Y710" t="str">
        <f t="shared" si="35"/>
        <v>Home Team</v>
      </c>
    </row>
    <row r="711" spans="1:25"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c r="W711" t="str">
        <f t="shared" si="33"/>
        <v>Hawthorn</v>
      </c>
      <c r="X711" t="str">
        <f t="shared" si="34"/>
        <v>Medium</v>
      </c>
      <c r="Y711" t="str">
        <f t="shared" si="35"/>
        <v>Away Team</v>
      </c>
    </row>
    <row r="712" spans="1:25"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c r="W712" t="str">
        <f t="shared" si="33"/>
        <v>Collingwood</v>
      </c>
      <c r="X712" t="str">
        <f t="shared" si="34"/>
        <v>High</v>
      </c>
      <c r="Y712" t="str">
        <f t="shared" si="35"/>
        <v>Away Team</v>
      </c>
    </row>
    <row r="713" spans="1:25"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c r="W713" t="str">
        <f t="shared" si="33"/>
        <v>Geelong</v>
      </c>
      <c r="X713" t="str">
        <f t="shared" si="34"/>
        <v>Medium</v>
      </c>
      <c r="Y713" t="str">
        <f t="shared" si="35"/>
        <v>Away Team</v>
      </c>
    </row>
    <row r="714" spans="1:25"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c r="W714" t="str">
        <f t="shared" si="33"/>
        <v>Fremantle</v>
      </c>
      <c r="X714" t="str">
        <f t="shared" si="34"/>
        <v>Low</v>
      </c>
      <c r="Y714" t="str">
        <f t="shared" si="35"/>
        <v>Away Team</v>
      </c>
    </row>
    <row r="715" spans="1:25"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c r="W715" t="str">
        <f t="shared" si="33"/>
        <v>West Coast</v>
      </c>
      <c r="X715" t="str">
        <f t="shared" si="34"/>
        <v>Medium</v>
      </c>
      <c r="Y715" t="str">
        <f t="shared" si="35"/>
        <v>Home Team</v>
      </c>
    </row>
    <row r="716" spans="1:25"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c r="W716" t="str">
        <f t="shared" si="33"/>
        <v>Sydney</v>
      </c>
      <c r="X716" t="str">
        <f t="shared" si="34"/>
        <v>Medium</v>
      </c>
      <c r="Y716" t="str">
        <f t="shared" si="35"/>
        <v>Away Team</v>
      </c>
    </row>
    <row r="717" spans="1:25"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c r="W717" t="str">
        <f t="shared" si="33"/>
        <v>Collingwood</v>
      </c>
      <c r="X717" t="str">
        <f t="shared" si="34"/>
        <v>Medium</v>
      </c>
      <c r="Y717" t="str">
        <f t="shared" si="35"/>
        <v>Home Team</v>
      </c>
    </row>
    <row r="718" spans="1:25"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c r="W718" t="str">
        <f t="shared" si="33"/>
        <v>St Kilda</v>
      </c>
      <c r="X718" t="str">
        <f t="shared" si="34"/>
        <v>Low</v>
      </c>
      <c r="Y718" t="str">
        <f t="shared" si="35"/>
        <v>Home Team</v>
      </c>
    </row>
    <row r="719" spans="1:25"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c r="W719" t="str">
        <f t="shared" si="33"/>
        <v>Hawthorn</v>
      </c>
      <c r="X719" t="str">
        <f t="shared" si="34"/>
        <v>Medium</v>
      </c>
      <c r="Y719" t="str">
        <f t="shared" si="35"/>
        <v>Away Team</v>
      </c>
    </row>
    <row r="720" spans="1:25"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c r="W720" t="str">
        <f t="shared" si="33"/>
        <v>West Coast</v>
      </c>
      <c r="X720" t="str">
        <f t="shared" si="34"/>
        <v>Medium</v>
      </c>
      <c r="Y720" t="str">
        <f t="shared" si="35"/>
        <v>Away Team</v>
      </c>
    </row>
    <row r="721" spans="1:25"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c r="W721" t="str">
        <f t="shared" si="33"/>
        <v>Carlton</v>
      </c>
      <c r="X721" t="str">
        <f t="shared" si="34"/>
        <v>Low</v>
      </c>
      <c r="Y721" t="str">
        <f t="shared" si="35"/>
        <v>Home Team</v>
      </c>
    </row>
    <row r="722" spans="1:25"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c r="W722" t="str">
        <f t="shared" si="33"/>
        <v>North Melbourne</v>
      </c>
      <c r="X722" t="str">
        <f t="shared" si="34"/>
        <v>Low</v>
      </c>
      <c r="Y722" t="str">
        <f t="shared" si="35"/>
        <v>Away Team</v>
      </c>
    </row>
    <row r="723" spans="1:25"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c r="W723" t="str">
        <f t="shared" si="33"/>
        <v>Western Bulldogs</v>
      </c>
      <c r="X723" t="str">
        <f t="shared" si="34"/>
        <v>Low</v>
      </c>
      <c r="Y723" t="str">
        <f t="shared" si="35"/>
        <v>Home Team</v>
      </c>
    </row>
    <row r="724" spans="1:25"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c r="W724" t="str">
        <f t="shared" si="33"/>
        <v>Melbourne</v>
      </c>
      <c r="X724" t="str">
        <f t="shared" si="34"/>
        <v>Low</v>
      </c>
      <c r="Y724" t="str">
        <f t="shared" si="35"/>
        <v>Away Team</v>
      </c>
    </row>
    <row r="725" spans="1:25"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c r="W725" t="str">
        <f t="shared" si="33"/>
        <v>Fremantle</v>
      </c>
      <c r="X725" t="str">
        <f t="shared" si="34"/>
        <v>Medium</v>
      </c>
      <c r="Y725" t="str">
        <f t="shared" si="35"/>
        <v>Home Team</v>
      </c>
    </row>
    <row r="726" spans="1:25"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c r="W726" t="str">
        <f t="shared" si="33"/>
        <v>Richmond</v>
      </c>
      <c r="X726" t="str">
        <f t="shared" si="34"/>
        <v>Medium</v>
      </c>
      <c r="Y726" t="str">
        <f t="shared" si="35"/>
        <v>Away Team</v>
      </c>
    </row>
    <row r="727" spans="1:25"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c r="W727" t="str">
        <f t="shared" si="33"/>
        <v>Hawthorn</v>
      </c>
      <c r="X727" t="str">
        <f t="shared" si="34"/>
        <v>High</v>
      </c>
      <c r="Y727" t="str">
        <f t="shared" si="35"/>
        <v>Home Team</v>
      </c>
    </row>
    <row r="728" spans="1:25"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c r="W728" t="str">
        <f t="shared" si="33"/>
        <v>Adelaide</v>
      </c>
      <c r="X728" t="str">
        <f t="shared" si="34"/>
        <v>Low</v>
      </c>
      <c r="Y728" t="str">
        <f t="shared" si="35"/>
        <v>Away Team</v>
      </c>
    </row>
    <row r="729" spans="1:25"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c r="W729" t="str">
        <f t="shared" si="33"/>
        <v>Western Bulldogs</v>
      </c>
      <c r="X729" t="str">
        <f t="shared" si="34"/>
        <v>Low</v>
      </c>
      <c r="Y729" t="str">
        <f t="shared" si="35"/>
        <v>Away Team</v>
      </c>
    </row>
    <row r="730" spans="1:25"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c r="W730" t="str">
        <f t="shared" si="33"/>
        <v>Carlton</v>
      </c>
      <c r="X730" t="str">
        <f t="shared" si="34"/>
        <v>Medium</v>
      </c>
      <c r="Y730" t="str">
        <f t="shared" si="35"/>
        <v>Home Team</v>
      </c>
    </row>
    <row r="731" spans="1:25"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c r="W731" t="str">
        <f t="shared" si="33"/>
        <v>Sydney</v>
      </c>
      <c r="X731" t="str">
        <f t="shared" si="34"/>
        <v>Low</v>
      </c>
      <c r="Y731" t="str">
        <f t="shared" si="35"/>
        <v>Home Team</v>
      </c>
    </row>
    <row r="732" spans="1:25"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c r="W732" t="str">
        <f t="shared" si="33"/>
        <v>Hawthorn</v>
      </c>
      <c r="X732" t="str">
        <f t="shared" si="34"/>
        <v>High</v>
      </c>
      <c r="Y732" t="str">
        <f t="shared" si="35"/>
        <v>Away Team</v>
      </c>
    </row>
    <row r="733" spans="1:25"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c r="W733" t="str">
        <f t="shared" si="33"/>
        <v>Richmond</v>
      </c>
      <c r="X733" t="str">
        <f t="shared" si="34"/>
        <v>Medium</v>
      </c>
      <c r="Y733" t="str">
        <f t="shared" si="35"/>
        <v>Home Team</v>
      </c>
    </row>
    <row r="734" spans="1:25"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c r="W734" t="str">
        <f t="shared" si="33"/>
        <v>Gold Coast</v>
      </c>
      <c r="X734" t="str">
        <f t="shared" si="34"/>
        <v>Low</v>
      </c>
      <c r="Y734" t="str">
        <f t="shared" si="35"/>
        <v>Home Team</v>
      </c>
    </row>
    <row r="735" spans="1:25"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c r="W735" t="str">
        <f t="shared" si="33"/>
        <v>Western Bulldogs</v>
      </c>
      <c r="X735" t="str">
        <f t="shared" si="34"/>
        <v>Medium</v>
      </c>
      <c r="Y735" t="str">
        <f t="shared" si="35"/>
        <v>Home Team</v>
      </c>
    </row>
    <row r="736" spans="1:25"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c r="W736" t="str">
        <f t="shared" si="33"/>
        <v>West Coast</v>
      </c>
      <c r="X736" t="str">
        <f t="shared" si="34"/>
        <v>Low</v>
      </c>
      <c r="Y736" t="str">
        <f t="shared" si="35"/>
        <v>Away Team</v>
      </c>
    </row>
    <row r="737" spans="1:25"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c r="W737" t="str">
        <f t="shared" si="33"/>
        <v>St Kilda</v>
      </c>
      <c r="X737" t="str">
        <f t="shared" si="34"/>
        <v>Medium</v>
      </c>
      <c r="Y737" t="str">
        <f t="shared" si="35"/>
        <v>Away Team</v>
      </c>
    </row>
    <row r="738" spans="1:25"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c r="W738" t="str">
        <f t="shared" si="33"/>
        <v>Fremantle</v>
      </c>
      <c r="X738" t="str">
        <f t="shared" si="34"/>
        <v>Medium</v>
      </c>
      <c r="Y738" t="str">
        <f t="shared" si="35"/>
        <v>Home Team</v>
      </c>
    </row>
    <row r="739" spans="1:25"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c r="W739" t="str">
        <f t="shared" si="33"/>
        <v>Port Adelaide</v>
      </c>
      <c r="X739" t="str">
        <f t="shared" si="34"/>
        <v>Medium</v>
      </c>
      <c r="Y739" t="str">
        <f t="shared" si="35"/>
        <v>Home Team</v>
      </c>
    </row>
    <row r="740" spans="1:25"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c r="W740" t="str">
        <f t="shared" si="33"/>
        <v>Richmond</v>
      </c>
      <c r="X740" t="str">
        <f t="shared" si="34"/>
        <v>High</v>
      </c>
      <c r="Y740" t="str">
        <f t="shared" si="35"/>
        <v>Home Team</v>
      </c>
    </row>
    <row r="741" spans="1:25"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c r="W741" t="str">
        <f t="shared" si="33"/>
        <v>Essendon</v>
      </c>
      <c r="X741" t="str">
        <f t="shared" si="34"/>
        <v>Medium</v>
      </c>
      <c r="Y741" t="str">
        <f t="shared" si="35"/>
        <v>Home Team</v>
      </c>
    </row>
    <row r="742" spans="1:25"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c r="W742" t="str">
        <f t="shared" si="33"/>
        <v>Western Bulldogs</v>
      </c>
      <c r="X742" t="str">
        <f t="shared" si="34"/>
        <v>Low</v>
      </c>
      <c r="Y742" t="str">
        <f t="shared" si="35"/>
        <v>Home Team</v>
      </c>
    </row>
    <row r="743" spans="1:25"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c r="W743" t="str">
        <f t="shared" si="33"/>
        <v>North Melbourne</v>
      </c>
      <c r="X743" t="str">
        <f t="shared" si="34"/>
        <v>Medium</v>
      </c>
      <c r="Y743" t="str">
        <f t="shared" si="35"/>
        <v>Home Team</v>
      </c>
    </row>
    <row r="744" spans="1:25"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c r="W744" t="str">
        <f t="shared" si="33"/>
        <v>West Coast</v>
      </c>
      <c r="X744" t="str">
        <f t="shared" si="34"/>
        <v>Medium</v>
      </c>
      <c r="Y744" t="str">
        <f t="shared" si="35"/>
        <v>Home Team</v>
      </c>
    </row>
    <row r="745" spans="1:25"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c r="W745" t="str">
        <f t="shared" si="33"/>
        <v>Greater Western Sydney</v>
      </c>
      <c r="X745" t="str">
        <f t="shared" si="34"/>
        <v>Low</v>
      </c>
      <c r="Y745" t="str">
        <f t="shared" si="35"/>
        <v>Home Team</v>
      </c>
    </row>
    <row r="746" spans="1:25"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c r="W746" t="str">
        <f t="shared" si="33"/>
        <v>Hawthorn</v>
      </c>
      <c r="X746" t="str">
        <f t="shared" si="34"/>
        <v>Low</v>
      </c>
      <c r="Y746" t="str">
        <f t="shared" si="35"/>
        <v>Home Team</v>
      </c>
    </row>
    <row r="747" spans="1:25"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c r="W747" t="str">
        <f t="shared" si="33"/>
        <v>Sydney</v>
      </c>
      <c r="X747" t="str">
        <f t="shared" si="34"/>
        <v>Low</v>
      </c>
      <c r="Y747" t="str">
        <f t="shared" si="35"/>
        <v>Away Team</v>
      </c>
    </row>
    <row r="748" spans="1:25"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c r="W748" t="str">
        <f t="shared" si="33"/>
        <v>North Melbourne</v>
      </c>
      <c r="X748" t="str">
        <f t="shared" si="34"/>
        <v>Medium</v>
      </c>
      <c r="Y748" t="str">
        <f t="shared" si="35"/>
        <v>Home Team</v>
      </c>
    </row>
    <row r="749" spans="1:25"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c r="W749" t="str">
        <f t="shared" si="33"/>
        <v>Geelong</v>
      </c>
      <c r="X749" t="str">
        <f t="shared" si="34"/>
        <v>Low</v>
      </c>
      <c r="Y749" t="str">
        <f t="shared" si="35"/>
        <v>Home Team</v>
      </c>
    </row>
    <row r="750" spans="1:25"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c r="W750" t="str">
        <f t="shared" si="33"/>
        <v>Greater Western Sydney</v>
      </c>
      <c r="X750" t="str">
        <f t="shared" si="34"/>
        <v>Low</v>
      </c>
      <c r="Y750" t="str">
        <f t="shared" si="35"/>
        <v>Away Team</v>
      </c>
    </row>
    <row r="751" spans="1:25"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c r="W751" t="str">
        <f t="shared" si="33"/>
        <v>West Coast</v>
      </c>
      <c r="X751" t="str">
        <f t="shared" si="34"/>
        <v>Medium</v>
      </c>
      <c r="Y751" t="str">
        <f t="shared" si="35"/>
        <v>Away Team</v>
      </c>
    </row>
    <row r="752" spans="1:25"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c r="W752" t="str">
        <f t="shared" si="33"/>
        <v>Hawthorn</v>
      </c>
      <c r="X752" t="str">
        <f t="shared" si="34"/>
        <v>Medium</v>
      </c>
      <c r="Y752" t="str">
        <f t="shared" si="35"/>
        <v>Away Team</v>
      </c>
    </row>
    <row r="753" spans="1:25"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c r="W753" t="str">
        <f t="shared" si="33"/>
        <v>Fremantle</v>
      </c>
      <c r="X753" t="str">
        <f t="shared" si="34"/>
        <v>Medium</v>
      </c>
      <c r="Y753" t="str">
        <f t="shared" si="35"/>
        <v>Home Team</v>
      </c>
    </row>
    <row r="754" spans="1:25"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c r="W754" t="str">
        <f t="shared" si="33"/>
        <v>Melbourne</v>
      </c>
      <c r="X754" t="str">
        <f t="shared" si="34"/>
        <v>Low</v>
      </c>
      <c r="Y754" t="str">
        <f t="shared" si="35"/>
        <v>Home Team</v>
      </c>
    </row>
    <row r="755" spans="1:25"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c r="W755" t="str">
        <f t="shared" si="33"/>
        <v>Adelaide</v>
      </c>
      <c r="X755" t="str">
        <f t="shared" si="34"/>
        <v>High</v>
      </c>
      <c r="Y755" t="str">
        <f t="shared" si="35"/>
        <v>Away Team</v>
      </c>
    </row>
    <row r="756" spans="1:25"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c r="W756" t="str">
        <f t="shared" si="33"/>
        <v>Richmond</v>
      </c>
      <c r="X756" t="str">
        <f t="shared" si="34"/>
        <v>Medium</v>
      </c>
      <c r="Y756" t="str">
        <f t="shared" si="35"/>
        <v>Away Team</v>
      </c>
    </row>
    <row r="757" spans="1:25"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c r="W757" t="str">
        <f t="shared" si="33"/>
        <v>Hawthorn</v>
      </c>
      <c r="X757" t="str">
        <f t="shared" si="34"/>
        <v>Low</v>
      </c>
      <c r="Y757" t="str">
        <f t="shared" si="35"/>
        <v>Away Team</v>
      </c>
    </row>
    <row r="758" spans="1:25"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c r="W758" t="str">
        <f t="shared" si="33"/>
        <v>Geelong</v>
      </c>
      <c r="X758" t="str">
        <f t="shared" si="34"/>
        <v>Low</v>
      </c>
      <c r="Y758" t="str">
        <f t="shared" si="35"/>
        <v>Away Team</v>
      </c>
    </row>
    <row r="759" spans="1:25"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c r="W759" t="str">
        <f t="shared" si="33"/>
        <v>Adelaide</v>
      </c>
      <c r="X759" t="str">
        <f t="shared" si="34"/>
        <v>Medium</v>
      </c>
      <c r="Y759" t="str">
        <f t="shared" si="35"/>
        <v>Home Team</v>
      </c>
    </row>
    <row r="760" spans="1:25"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c r="W760" t="str">
        <f t="shared" si="33"/>
        <v>Fremantle</v>
      </c>
      <c r="X760" t="str">
        <f t="shared" si="34"/>
        <v>Medium</v>
      </c>
      <c r="Y760" t="str">
        <f t="shared" si="35"/>
        <v>Away Team</v>
      </c>
    </row>
    <row r="761" spans="1:25"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c r="W761" t="str">
        <f t="shared" si="33"/>
        <v>Port Adelaide</v>
      </c>
      <c r="X761" t="str">
        <f t="shared" si="34"/>
        <v>Low</v>
      </c>
      <c r="Y761" t="str">
        <f t="shared" si="35"/>
        <v>Away Team</v>
      </c>
    </row>
    <row r="762" spans="1:25"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c r="W762" t="str">
        <f t="shared" si="33"/>
        <v>North Melbourne</v>
      </c>
      <c r="X762" t="str">
        <f t="shared" si="34"/>
        <v>Low</v>
      </c>
      <c r="Y762" t="str">
        <f t="shared" si="35"/>
        <v>Away Team</v>
      </c>
    </row>
    <row r="763" spans="1:25"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c r="W763" t="str">
        <f t="shared" si="33"/>
        <v>Western Bulldogs</v>
      </c>
      <c r="X763" t="str">
        <f t="shared" si="34"/>
        <v>Medium</v>
      </c>
      <c r="Y763" t="str">
        <f t="shared" si="35"/>
        <v>Home Team</v>
      </c>
    </row>
    <row r="764" spans="1:25"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c r="W764" t="str">
        <f t="shared" si="33"/>
        <v>St Kilda</v>
      </c>
      <c r="X764" t="str">
        <f t="shared" si="34"/>
        <v>Low</v>
      </c>
      <c r="Y764" t="str">
        <f t="shared" si="35"/>
        <v>Away Team</v>
      </c>
    </row>
    <row r="765" spans="1:25"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c r="W765" t="str">
        <f t="shared" si="33"/>
        <v>West Coast</v>
      </c>
      <c r="X765" t="str">
        <f t="shared" si="34"/>
        <v>Medium</v>
      </c>
      <c r="Y765" t="str">
        <f t="shared" si="35"/>
        <v>Home Team</v>
      </c>
    </row>
    <row r="766" spans="1:25"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c r="W766" t="str">
        <f t="shared" si="33"/>
        <v>Richmond</v>
      </c>
      <c r="X766" t="str">
        <f t="shared" si="34"/>
        <v>High</v>
      </c>
      <c r="Y766" t="str">
        <f t="shared" si="35"/>
        <v>Away Team</v>
      </c>
    </row>
    <row r="767" spans="1:25"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c r="W767" t="str">
        <f t="shared" si="33"/>
        <v>Geelong</v>
      </c>
      <c r="X767" t="str">
        <f t="shared" si="34"/>
        <v>Low</v>
      </c>
      <c r="Y767" t="str">
        <f t="shared" si="35"/>
        <v>Home Team</v>
      </c>
    </row>
    <row r="768" spans="1:25"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c r="W768" t="str">
        <f t="shared" si="33"/>
        <v>Melbourne</v>
      </c>
      <c r="X768" t="str">
        <f t="shared" si="34"/>
        <v>Medium</v>
      </c>
      <c r="Y768" t="str">
        <f t="shared" si="35"/>
        <v>Away Team</v>
      </c>
    </row>
    <row r="769" spans="1:25"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c r="W769" t="str">
        <f t="shared" si="33"/>
        <v>Sydney</v>
      </c>
      <c r="X769" t="str">
        <f t="shared" si="34"/>
        <v>Medium</v>
      </c>
      <c r="Y769" t="str">
        <f t="shared" si="35"/>
        <v>Home Team</v>
      </c>
    </row>
    <row r="770" spans="1:25"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c r="W770" t="str">
        <f t="shared" si="33"/>
        <v>North Melbourne</v>
      </c>
      <c r="X770" t="str">
        <f t="shared" si="34"/>
        <v>Low</v>
      </c>
      <c r="Y770" t="str">
        <f t="shared" si="35"/>
        <v>Away Team</v>
      </c>
    </row>
    <row r="771" spans="1:25"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c r="W771" t="str">
        <f t="shared" ref="W771:W834" si="36">IF(P771&gt;V771,K771, IF(P771&lt;V771,Q771, "Draw"))</f>
        <v>Draw</v>
      </c>
      <c r="X771" t="str">
        <f t="shared" ref="X771:X834" si="37">IF(J771&lt;30000,"Low", IF(J771&lt;50000,"Medium","High"))</f>
        <v>Low</v>
      </c>
      <c r="Y771" t="str">
        <f t="shared" ref="Y771:Y834" si="38">IF(P771&gt;V771,"Home Team", IF(P771&lt;V771,"Away Team","Draw"))</f>
        <v>Draw</v>
      </c>
    </row>
    <row r="772" spans="1:25"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c r="W772" t="str">
        <f t="shared" si="36"/>
        <v>Port Adelaide</v>
      </c>
      <c r="X772" t="str">
        <f t="shared" si="37"/>
        <v>Medium</v>
      </c>
      <c r="Y772" t="str">
        <f t="shared" si="38"/>
        <v>Home Team</v>
      </c>
    </row>
    <row r="773" spans="1:25"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c r="W773" t="str">
        <f t="shared" si="36"/>
        <v>Western Bulldogs</v>
      </c>
      <c r="X773" t="str">
        <f t="shared" si="37"/>
        <v>Medium</v>
      </c>
      <c r="Y773" t="str">
        <f t="shared" si="38"/>
        <v>Away Team</v>
      </c>
    </row>
    <row r="774" spans="1:25"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c r="W774" t="str">
        <f t="shared" si="36"/>
        <v>Fremantle</v>
      </c>
      <c r="X774" t="str">
        <f t="shared" si="37"/>
        <v>Medium</v>
      </c>
      <c r="Y774" t="str">
        <f t="shared" si="38"/>
        <v>Home Team</v>
      </c>
    </row>
    <row r="775" spans="1:25"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c r="W775" t="str">
        <f t="shared" si="36"/>
        <v>Adelaide</v>
      </c>
      <c r="X775" t="str">
        <f t="shared" si="37"/>
        <v>Medium</v>
      </c>
      <c r="Y775" t="str">
        <f t="shared" si="38"/>
        <v>Home Team</v>
      </c>
    </row>
    <row r="776" spans="1:25"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c r="W776" t="str">
        <f t="shared" si="36"/>
        <v>Collingwood</v>
      </c>
      <c r="X776" t="str">
        <f t="shared" si="37"/>
        <v>Medium</v>
      </c>
      <c r="Y776" t="str">
        <f t="shared" si="38"/>
        <v>Home Team</v>
      </c>
    </row>
    <row r="777" spans="1:25"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c r="W777" t="str">
        <f t="shared" si="36"/>
        <v>Western Bulldogs</v>
      </c>
      <c r="X777" t="str">
        <f t="shared" si="37"/>
        <v>Low</v>
      </c>
      <c r="Y777" t="str">
        <f t="shared" si="38"/>
        <v>Home Team</v>
      </c>
    </row>
    <row r="778" spans="1:25"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c r="W778" t="str">
        <f t="shared" si="36"/>
        <v>Gold Coast</v>
      </c>
      <c r="X778" t="str">
        <f t="shared" si="37"/>
        <v>Low</v>
      </c>
      <c r="Y778" t="str">
        <f t="shared" si="38"/>
        <v>Away Team</v>
      </c>
    </row>
    <row r="779" spans="1:25"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c r="W779" t="str">
        <f t="shared" si="36"/>
        <v>Geelong</v>
      </c>
      <c r="X779" t="str">
        <f t="shared" si="37"/>
        <v>Low</v>
      </c>
      <c r="Y779" t="str">
        <f t="shared" si="38"/>
        <v>Home Team</v>
      </c>
    </row>
    <row r="780" spans="1:25"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c r="W780" t="str">
        <f t="shared" si="36"/>
        <v>Hawthorn</v>
      </c>
      <c r="X780" t="str">
        <f t="shared" si="37"/>
        <v>Medium</v>
      </c>
      <c r="Y780" t="str">
        <f t="shared" si="38"/>
        <v>Away Team</v>
      </c>
    </row>
    <row r="781" spans="1:25"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c r="W781" t="str">
        <f t="shared" si="36"/>
        <v>North Melbourne</v>
      </c>
      <c r="X781" t="str">
        <f t="shared" si="37"/>
        <v>Medium</v>
      </c>
      <c r="Y781" t="str">
        <f t="shared" si="38"/>
        <v>Away Team</v>
      </c>
    </row>
    <row r="782" spans="1:25"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c r="W782" t="str">
        <f t="shared" si="36"/>
        <v>Greater Western Sydney</v>
      </c>
      <c r="X782" t="str">
        <f t="shared" si="37"/>
        <v>Low</v>
      </c>
      <c r="Y782" t="str">
        <f t="shared" si="38"/>
        <v>Home Team</v>
      </c>
    </row>
    <row r="783" spans="1:25"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c r="W783" t="str">
        <f t="shared" si="36"/>
        <v>Fremantle</v>
      </c>
      <c r="X783" t="str">
        <f t="shared" si="37"/>
        <v>Low</v>
      </c>
      <c r="Y783" t="str">
        <f t="shared" si="38"/>
        <v>Away Team</v>
      </c>
    </row>
    <row r="784" spans="1:25"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c r="W784" t="str">
        <f t="shared" si="36"/>
        <v>Sydney</v>
      </c>
      <c r="X784" t="str">
        <f t="shared" si="37"/>
        <v>Medium</v>
      </c>
      <c r="Y784" t="str">
        <f t="shared" si="38"/>
        <v>Home Team</v>
      </c>
    </row>
    <row r="785" spans="1:25"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c r="W785" t="str">
        <f t="shared" si="36"/>
        <v>Adelaide</v>
      </c>
      <c r="X785" t="str">
        <f t="shared" si="37"/>
        <v>Low</v>
      </c>
      <c r="Y785" t="str">
        <f t="shared" si="38"/>
        <v>Away Team</v>
      </c>
    </row>
    <row r="786" spans="1:25"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c r="W786" t="str">
        <f t="shared" si="36"/>
        <v>North Melbourne</v>
      </c>
      <c r="X786" t="str">
        <f t="shared" si="37"/>
        <v>Low</v>
      </c>
      <c r="Y786" t="str">
        <f t="shared" si="38"/>
        <v>Home Team</v>
      </c>
    </row>
    <row r="787" spans="1:25"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c r="W787" t="str">
        <f t="shared" si="36"/>
        <v>Port Adelaide</v>
      </c>
      <c r="X787" t="str">
        <f t="shared" si="37"/>
        <v>Medium</v>
      </c>
      <c r="Y787" t="str">
        <f t="shared" si="38"/>
        <v>Home Team</v>
      </c>
    </row>
    <row r="788" spans="1:25"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c r="W788" t="str">
        <f t="shared" si="36"/>
        <v>Brisbane</v>
      </c>
      <c r="X788" t="str">
        <f t="shared" si="37"/>
        <v>Low</v>
      </c>
      <c r="Y788" t="str">
        <f t="shared" si="38"/>
        <v>Home Team</v>
      </c>
    </row>
    <row r="789" spans="1:25"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c r="W789" t="str">
        <f t="shared" si="36"/>
        <v>Hawthorn</v>
      </c>
      <c r="X789" t="str">
        <f t="shared" si="37"/>
        <v>High</v>
      </c>
      <c r="Y789" t="str">
        <f t="shared" si="38"/>
        <v>Away Team</v>
      </c>
    </row>
    <row r="790" spans="1:25"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c r="W790" t="str">
        <f t="shared" si="36"/>
        <v>Richmond</v>
      </c>
      <c r="X790" t="str">
        <f t="shared" si="37"/>
        <v>Medium</v>
      </c>
      <c r="Y790" t="str">
        <f t="shared" si="38"/>
        <v>Home Team</v>
      </c>
    </row>
    <row r="791" spans="1:25"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c r="W791" t="str">
        <f t="shared" si="36"/>
        <v>Western Bulldogs</v>
      </c>
      <c r="X791" t="str">
        <f t="shared" si="37"/>
        <v>Low</v>
      </c>
      <c r="Y791" t="str">
        <f t="shared" si="38"/>
        <v>Home Team</v>
      </c>
    </row>
    <row r="792" spans="1:25"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c r="W792" t="str">
        <f t="shared" si="36"/>
        <v>West Coast</v>
      </c>
      <c r="X792" t="str">
        <f t="shared" si="37"/>
        <v>Medium</v>
      </c>
      <c r="Y792" t="str">
        <f t="shared" si="38"/>
        <v>Away Team</v>
      </c>
    </row>
    <row r="793" spans="1:25"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c r="W793" t="str">
        <f t="shared" si="36"/>
        <v>Port Adelaide</v>
      </c>
      <c r="X793" t="str">
        <f t="shared" si="37"/>
        <v>Low</v>
      </c>
      <c r="Y793" t="str">
        <f t="shared" si="38"/>
        <v>Away Team</v>
      </c>
    </row>
    <row r="794" spans="1:25"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c r="W794" t="str">
        <f t="shared" si="36"/>
        <v>Richmond</v>
      </c>
      <c r="X794" t="str">
        <f t="shared" si="37"/>
        <v>High</v>
      </c>
      <c r="Y794" t="str">
        <f t="shared" si="38"/>
        <v>Away Team</v>
      </c>
    </row>
    <row r="795" spans="1:25"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c r="W795" t="str">
        <f t="shared" si="36"/>
        <v>Sydney</v>
      </c>
      <c r="X795" t="str">
        <f t="shared" si="37"/>
        <v>Low</v>
      </c>
      <c r="Y795" t="str">
        <f t="shared" si="38"/>
        <v>Away Team</v>
      </c>
    </row>
    <row r="796" spans="1:25"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c r="W796" t="str">
        <f t="shared" si="36"/>
        <v>Gold Coast</v>
      </c>
      <c r="X796" t="str">
        <f t="shared" si="37"/>
        <v>Low</v>
      </c>
      <c r="Y796" t="str">
        <f t="shared" si="38"/>
        <v>Home Team</v>
      </c>
    </row>
    <row r="797" spans="1:25"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c r="W797" t="str">
        <f t="shared" si="36"/>
        <v>Draw</v>
      </c>
      <c r="X797" t="str">
        <f t="shared" si="37"/>
        <v>Low</v>
      </c>
      <c r="Y797" t="str">
        <f t="shared" si="38"/>
        <v>Draw</v>
      </c>
    </row>
    <row r="798" spans="1:25"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c r="W798" t="str">
        <f t="shared" si="36"/>
        <v>Adelaide</v>
      </c>
      <c r="X798" t="str">
        <f t="shared" si="37"/>
        <v>Medium</v>
      </c>
      <c r="Y798" t="str">
        <f t="shared" si="38"/>
        <v>Home Team</v>
      </c>
    </row>
    <row r="799" spans="1:25"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c r="W799" t="str">
        <f t="shared" si="36"/>
        <v>North Melbourne</v>
      </c>
      <c r="X799" t="str">
        <f t="shared" si="37"/>
        <v>Low</v>
      </c>
      <c r="Y799" t="str">
        <f t="shared" si="38"/>
        <v>Home Team</v>
      </c>
    </row>
    <row r="800" spans="1:25"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c r="W800" t="str">
        <f t="shared" si="36"/>
        <v>Carlton</v>
      </c>
      <c r="X800" t="str">
        <f t="shared" si="37"/>
        <v>Medium</v>
      </c>
      <c r="Y800" t="str">
        <f t="shared" si="38"/>
        <v>Home Team</v>
      </c>
    </row>
    <row r="801" spans="1:25"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c r="W801" t="str">
        <f t="shared" si="36"/>
        <v>West Coast</v>
      </c>
      <c r="X801" t="str">
        <f t="shared" si="37"/>
        <v>Medium</v>
      </c>
      <c r="Y801" t="str">
        <f t="shared" si="38"/>
        <v>Home Team</v>
      </c>
    </row>
    <row r="802" spans="1:25"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c r="W802" t="str">
        <f t="shared" si="36"/>
        <v>Collingwood</v>
      </c>
      <c r="X802" t="str">
        <f t="shared" si="37"/>
        <v>Medium</v>
      </c>
      <c r="Y802" t="str">
        <f t="shared" si="38"/>
        <v>Away Team</v>
      </c>
    </row>
    <row r="803" spans="1:25"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c r="W803" t="str">
        <f t="shared" si="36"/>
        <v>Greater Western Sydney</v>
      </c>
      <c r="X803" t="str">
        <f t="shared" si="37"/>
        <v>Low</v>
      </c>
      <c r="Y803" t="str">
        <f t="shared" si="38"/>
        <v>Home Team</v>
      </c>
    </row>
    <row r="804" spans="1:25"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c r="W804" t="str">
        <f t="shared" si="36"/>
        <v>Hawthorn</v>
      </c>
      <c r="X804" t="str">
        <f t="shared" si="37"/>
        <v>Low</v>
      </c>
      <c r="Y804" t="str">
        <f t="shared" si="38"/>
        <v>Home Team</v>
      </c>
    </row>
    <row r="805" spans="1:25"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c r="W805" t="str">
        <f t="shared" si="36"/>
        <v>Western Bulldogs</v>
      </c>
      <c r="X805" t="str">
        <f t="shared" si="37"/>
        <v>Medium</v>
      </c>
      <c r="Y805" t="str">
        <f t="shared" si="38"/>
        <v>Away Team</v>
      </c>
    </row>
    <row r="806" spans="1:25"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c r="W806" t="str">
        <f t="shared" si="36"/>
        <v>Richmond</v>
      </c>
      <c r="X806" t="str">
        <f t="shared" si="37"/>
        <v>Medium</v>
      </c>
      <c r="Y806" t="str">
        <f t="shared" si="38"/>
        <v>Away Team</v>
      </c>
    </row>
    <row r="807" spans="1:25"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c r="W807" t="str">
        <f t="shared" si="36"/>
        <v>Port Adelaide</v>
      </c>
      <c r="X807" t="str">
        <f t="shared" si="37"/>
        <v>Low</v>
      </c>
      <c r="Y807" t="str">
        <f t="shared" si="38"/>
        <v>Away Team</v>
      </c>
    </row>
    <row r="808" spans="1:25"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c r="W808" t="str">
        <f t="shared" si="36"/>
        <v>Adelaide</v>
      </c>
      <c r="X808" t="str">
        <f t="shared" si="37"/>
        <v>High</v>
      </c>
      <c r="Y808" t="str">
        <f t="shared" si="38"/>
        <v>Home Team</v>
      </c>
    </row>
    <row r="809" spans="1:25"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c r="W809" t="str">
        <f t="shared" si="36"/>
        <v>Sydney</v>
      </c>
      <c r="X809" t="str">
        <f t="shared" si="37"/>
        <v>Low</v>
      </c>
      <c r="Y809" t="str">
        <f t="shared" si="38"/>
        <v>Away Team</v>
      </c>
    </row>
    <row r="810" spans="1:25"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c r="W810" t="str">
        <f t="shared" si="36"/>
        <v>Fremantle</v>
      </c>
      <c r="X810" t="str">
        <f t="shared" si="37"/>
        <v>Medium</v>
      </c>
      <c r="Y810" t="str">
        <f t="shared" si="38"/>
        <v>Home Team</v>
      </c>
    </row>
    <row r="811" spans="1:25"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c r="W811" t="str">
        <f t="shared" si="36"/>
        <v>Richmond</v>
      </c>
      <c r="X811" t="str">
        <f t="shared" si="37"/>
        <v>Medium</v>
      </c>
      <c r="Y811" t="str">
        <f t="shared" si="38"/>
        <v>Home Team</v>
      </c>
    </row>
    <row r="812" spans="1:25"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c r="W812" t="str">
        <f t="shared" si="36"/>
        <v>Geelong</v>
      </c>
      <c r="X812" t="str">
        <f t="shared" si="37"/>
        <v>Low</v>
      </c>
      <c r="Y812" t="str">
        <f t="shared" si="38"/>
        <v>Home Team</v>
      </c>
    </row>
    <row r="813" spans="1:25"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c r="W813" t="str">
        <f t="shared" si="36"/>
        <v>Brisbane</v>
      </c>
      <c r="X813" t="str">
        <f t="shared" si="37"/>
        <v>Low</v>
      </c>
      <c r="Y813" t="str">
        <f t="shared" si="38"/>
        <v>Home Team</v>
      </c>
    </row>
    <row r="814" spans="1:25"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c r="W814" t="str">
        <f t="shared" si="36"/>
        <v>Port Adelaide</v>
      </c>
      <c r="X814" t="str">
        <f t="shared" si="37"/>
        <v>Medium</v>
      </c>
      <c r="Y814" t="str">
        <f t="shared" si="38"/>
        <v>Home Team</v>
      </c>
    </row>
    <row r="815" spans="1:25"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c r="W815" t="str">
        <f t="shared" si="36"/>
        <v>Hawthorn</v>
      </c>
      <c r="X815" t="str">
        <f t="shared" si="37"/>
        <v>Medium</v>
      </c>
      <c r="Y815" t="str">
        <f t="shared" si="38"/>
        <v>Home Team</v>
      </c>
    </row>
    <row r="816" spans="1:25"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c r="W816" t="str">
        <f t="shared" si="36"/>
        <v>Sydney</v>
      </c>
      <c r="X816" t="str">
        <f t="shared" si="37"/>
        <v>Low</v>
      </c>
      <c r="Y816" t="str">
        <f t="shared" si="38"/>
        <v>Home Team</v>
      </c>
    </row>
    <row r="817" spans="1:25"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c r="W817" t="str">
        <f t="shared" si="36"/>
        <v>West Coast</v>
      </c>
      <c r="X817" t="str">
        <f t="shared" si="37"/>
        <v>Medium</v>
      </c>
      <c r="Y817" t="str">
        <f t="shared" si="38"/>
        <v>Home Team</v>
      </c>
    </row>
    <row r="818" spans="1:25"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c r="W818" t="str">
        <f t="shared" si="36"/>
        <v>Melbourne</v>
      </c>
      <c r="X818" t="str">
        <f t="shared" si="37"/>
        <v>Low</v>
      </c>
      <c r="Y818" t="str">
        <f t="shared" si="38"/>
        <v>Home Team</v>
      </c>
    </row>
    <row r="819" spans="1:25"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c r="W819" t="str">
        <f t="shared" si="36"/>
        <v>Essendon</v>
      </c>
      <c r="X819" t="str">
        <f t="shared" si="37"/>
        <v>Medium</v>
      </c>
      <c r="Y819" t="str">
        <f t="shared" si="38"/>
        <v>Away Team</v>
      </c>
    </row>
    <row r="820" spans="1:25"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c r="W820" t="str">
        <f t="shared" si="36"/>
        <v>West Coast</v>
      </c>
      <c r="X820" t="str">
        <f t="shared" si="37"/>
        <v>Medium</v>
      </c>
      <c r="Y820" t="str">
        <f t="shared" si="38"/>
        <v>Home Team</v>
      </c>
    </row>
    <row r="821" spans="1:25"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c r="W821" t="str">
        <f t="shared" si="36"/>
        <v>Adelaide</v>
      </c>
      <c r="X821" t="str">
        <f t="shared" si="37"/>
        <v>High</v>
      </c>
      <c r="Y821" t="str">
        <f t="shared" si="38"/>
        <v>Away Team</v>
      </c>
    </row>
    <row r="822" spans="1:25"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c r="W822" t="str">
        <f t="shared" si="36"/>
        <v>Fremantle</v>
      </c>
      <c r="X822" t="str">
        <f t="shared" si="37"/>
        <v>Medium</v>
      </c>
      <c r="Y822" t="str">
        <f t="shared" si="38"/>
        <v>Home Team</v>
      </c>
    </row>
    <row r="823" spans="1:25"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c r="W823" t="str">
        <f t="shared" si="36"/>
        <v>North Melbourne</v>
      </c>
      <c r="X823" t="str">
        <f t="shared" si="37"/>
        <v>High</v>
      </c>
      <c r="Y823" t="str">
        <f t="shared" si="38"/>
        <v>Away Team</v>
      </c>
    </row>
    <row r="824" spans="1:25"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c r="W824" t="str">
        <f t="shared" si="36"/>
        <v>Hawthorn</v>
      </c>
      <c r="X824" t="str">
        <f t="shared" si="37"/>
        <v>High</v>
      </c>
      <c r="Y824" t="str">
        <f t="shared" si="38"/>
        <v>Home Team</v>
      </c>
    </row>
    <row r="825" spans="1:25"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c r="W825" t="str">
        <f t="shared" si="36"/>
        <v>North Melbourne</v>
      </c>
      <c r="X825" t="str">
        <f t="shared" si="37"/>
        <v>Medium</v>
      </c>
      <c r="Y825" t="str">
        <f t="shared" si="38"/>
        <v>Away Team</v>
      </c>
    </row>
    <row r="826" spans="1:25"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c r="W826" t="str">
        <f t="shared" si="36"/>
        <v>Hawthorn</v>
      </c>
      <c r="X826" t="str">
        <f t="shared" si="37"/>
        <v>Medium</v>
      </c>
      <c r="Y826" t="str">
        <f t="shared" si="38"/>
        <v>Away Team</v>
      </c>
    </row>
    <row r="827" spans="1:25"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c r="W827" t="str">
        <f t="shared" si="36"/>
        <v>West Coast</v>
      </c>
      <c r="X827" t="str">
        <f t="shared" si="37"/>
        <v>Medium</v>
      </c>
      <c r="Y827" t="str">
        <f t="shared" si="38"/>
        <v>Home Team</v>
      </c>
    </row>
    <row r="828" spans="1:25"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c r="W828" t="str">
        <f t="shared" si="36"/>
        <v>Hawthorn</v>
      </c>
      <c r="X828" t="str">
        <f t="shared" si="37"/>
        <v>High</v>
      </c>
      <c r="Y828" t="str">
        <f t="shared" si="38"/>
        <v>Away Team</v>
      </c>
    </row>
    <row r="829" spans="1:25"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c r="W829" t="str">
        <f t="shared" si="36"/>
        <v>Richmond</v>
      </c>
      <c r="X829" t="str">
        <f t="shared" si="37"/>
        <v>High</v>
      </c>
      <c r="Y829" t="str">
        <f t="shared" si="38"/>
        <v>Home Team</v>
      </c>
    </row>
    <row r="830" spans="1:25"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c r="W830" t="str">
        <f t="shared" si="36"/>
        <v>Melbourne</v>
      </c>
      <c r="X830" t="str">
        <f t="shared" si="37"/>
        <v>Low</v>
      </c>
      <c r="Y830" t="str">
        <f t="shared" si="38"/>
        <v>Home Team</v>
      </c>
    </row>
    <row r="831" spans="1:25"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c r="W831" t="str">
        <f t="shared" si="36"/>
        <v>Gold Coast</v>
      </c>
      <c r="X831" t="str">
        <f t="shared" si="37"/>
        <v>Low</v>
      </c>
      <c r="Y831" t="str">
        <f t="shared" si="38"/>
        <v>Home Team</v>
      </c>
    </row>
    <row r="832" spans="1:25"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c r="W832" t="str">
        <f t="shared" si="36"/>
        <v>North Melbourne</v>
      </c>
      <c r="X832" t="str">
        <f t="shared" si="37"/>
        <v>Low</v>
      </c>
      <c r="Y832" t="str">
        <f t="shared" si="38"/>
        <v>Home Team</v>
      </c>
    </row>
    <row r="833" spans="1:25"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c r="W833" t="str">
        <f t="shared" si="36"/>
        <v>Sydney</v>
      </c>
      <c r="X833" t="str">
        <f t="shared" si="37"/>
        <v>Medium</v>
      </c>
      <c r="Y833" t="str">
        <f t="shared" si="38"/>
        <v>Home Team</v>
      </c>
    </row>
    <row r="834" spans="1:25"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c r="W834" t="str">
        <f t="shared" si="36"/>
        <v>Western Bulldogs</v>
      </c>
      <c r="X834" t="str">
        <f t="shared" si="37"/>
        <v>Low</v>
      </c>
      <c r="Y834" t="str">
        <f t="shared" si="38"/>
        <v>Home Team</v>
      </c>
    </row>
    <row r="835" spans="1:25"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c r="W835" t="str">
        <f t="shared" ref="W835:W898" si="39">IF(P835&gt;V835,K835, IF(P835&lt;V835,Q835, "Draw"))</f>
        <v>Port Adelaide</v>
      </c>
      <c r="X835" t="str">
        <f t="shared" ref="X835:X898" si="40">IF(J835&lt;30000,"Low", IF(J835&lt;50000,"Medium","High"))</f>
        <v>Medium</v>
      </c>
      <c r="Y835" t="str">
        <f t="shared" ref="Y835:Y898" si="41">IF(P835&gt;V835,"Home Team", IF(P835&lt;V835,"Away Team","Draw"))</f>
        <v>Home Team</v>
      </c>
    </row>
    <row r="836" spans="1:25"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c r="W836" t="str">
        <f t="shared" si="39"/>
        <v>West Coast</v>
      </c>
      <c r="X836" t="str">
        <f t="shared" si="40"/>
        <v>Medium</v>
      </c>
      <c r="Y836" t="str">
        <f t="shared" si="41"/>
        <v>Home Team</v>
      </c>
    </row>
    <row r="837" spans="1:25"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c r="W837" t="str">
        <f t="shared" si="39"/>
        <v>Geelong</v>
      </c>
      <c r="X837" t="str">
        <f t="shared" si="40"/>
        <v>High</v>
      </c>
      <c r="Y837" t="str">
        <f t="shared" si="41"/>
        <v>Home Team</v>
      </c>
    </row>
    <row r="838" spans="1:25"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c r="W838" t="str">
        <f t="shared" si="39"/>
        <v>Collingwood</v>
      </c>
      <c r="X838" t="str">
        <f t="shared" si="40"/>
        <v>High</v>
      </c>
      <c r="Y838" t="str">
        <f t="shared" si="41"/>
        <v>Home Team</v>
      </c>
    </row>
    <row r="839" spans="1:25"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c r="W839" t="str">
        <f t="shared" si="39"/>
        <v>Adelaide</v>
      </c>
      <c r="X839" t="str">
        <f t="shared" si="40"/>
        <v>High</v>
      </c>
      <c r="Y839" t="str">
        <f t="shared" si="41"/>
        <v>Home Team</v>
      </c>
    </row>
    <row r="840" spans="1:25"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c r="W840" t="str">
        <f t="shared" si="39"/>
        <v>Essendon</v>
      </c>
      <c r="X840" t="str">
        <f t="shared" si="40"/>
        <v>High</v>
      </c>
      <c r="Y840" t="str">
        <f t="shared" si="41"/>
        <v>Home Team</v>
      </c>
    </row>
    <row r="841" spans="1:25"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c r="W841" t="str">
        <f t="shared" si="39"/>
        <v>North Melbourne</v>
      </c>
      <c r="X841" t="str">
        <f t="shared" si="40"/>
        <v>Low</v>
      </c>
      <c r="Y841" t="str">
        <f t="shared" si="41"/>
        <v>Away Team</v>
      </c>
    </row>
    <row r="842" spans="1:25"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c r="W842" t="str">
        <f t="shared" si="39"/>
        <v>Western Bulldogs</v>
      </c>
      <c r="X842" t="str">
        <f t="shared" si="40"/>
        <v>Medium</v>
      </c>
      <c r="Y842" t="str">
        <f t="shared" si="41"/>
        <v>Away Team</v>
      </c>
    </row>
    <row r="843" spans="1:25"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c r="W843" t="str">
        <f t="shared" si="39"/>
        <v>Gold Coast</v>
      </c>
      <c r="X843" t="str">
        <f t="shared" si="40"/>
        <v>Medium</v>
      </c>
      <c r="Y843" t="str">
        <f t="shared" si="41"/>
        <v>Away Team</v>
      </c>
    </row>
    <row r="844" spans="1:25"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c r="W844" t="str">
        <f t="shared" si="39"/>
        <v>Greater Western Sydney</v>
      </c>
      <c r="X844" t="str">
        <f t="shared" si="40"/>
        <v>Low</v>
      </c>
      <c r="Y844" t="str">
        <f t="shared" si="41"/>
        <v>Home Team</v>
      </c>
    </row>
    <row r="845" spans="1:25"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c r="W845" t="str">
        <f t="shared" si="39"/>
        <v>Hawthorn</v>
      </c>
      <c r="X845" t="str">
        <f t="shared" si="40"/>
        <v>Medium</v>
      </c>
      <c r="Y845" t="str">
        <f t="shared" si="41"/>
        <v>Home Team</v>
      </c>
    </row>
    <row r="846" spans="1:25"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c r="W846" t="str">
        <f t="shared" si="39"/>
        <v>Sydney</v>
      </c>
      <c r="X846" t="str">
        <f t="shared" si="40"/>
        <v>Medium</v>
      </c>
      <c r="Y846" t="str">
        <f t="shared" si="41"/>
        <v>Away Team</v>
      </c>
    </row>
    <row r="847" spans="1:25"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c r="W847" t="str">
        <f t="shared" si="39"/>
        <v>Port Adelaide</v>
      </c>
      <c r="X847" t="str">
        <f t="shared" si="40"/>
        <v>Medium</v>
      </c>
      <c r="Y847" t="str">
        <f t="shared" si="41"/>
        <v>Home Team</v>
      </c>
    </row>
    <row r="848" spans="1:25"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c r="W848" t="str">
        <f t="shared" si="39"/>
        <v>St Kilda</v>
      </c>
      <c r="X848" t="str">
        <f t="shared" si="40"/>
        <v>High</v>
      </c>
      <c r="Y848" t="str">
        <f t="shared" si="41"/>
        <v>Home Team</v>
      </c>
    </row>
    <row r="849" spans="1:25"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c r="W849" t="str">
        <f t="shared" si="39"/>
        <v>Adelaide</v>
      </c>
      <c r="X849" t="str">
        <f t="shared" si="40"/>
        <v>Low</v>
      </c>
      <c r="Y849" t="str">
        <f t="shared" si="41"/>
        <v>Away Team</v>
      </c>
    </row>
    <row r="850" spans="1:25"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c r="W850" t="str">
        <f t="shared" si="39"/>
        <v>Sydney</v>
      </c>
      <c r="X850" t="str">
        <f t="shared" si="40"/>
        <v>Medium</v>
      </c>
      <c r="Y850" t="str">
        <f t="shared" si="41"/>
        <v>Home Team</v>
      </c>
    </row>
    <row r="851" spans="1:25"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c r="W851" t="str">
        <f t="shared" si="39"/>
        <v>Gold Coast</v>
      </c>
      <c r="X851" t="str">
        <f t="shared" si="40"/>
        <v>Low</v>
      </c>
      <c r="Y851" t="str">
        <f t="shared" si="41"/>
        <v>Home Team</v>
      </c>
    </row>
    <row r="852" spans="1:25"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c r="W852" t="str">
        <f t="shared" si="39"/>
        <v>West Coast</v>
      </c>
      <c r="X852" t="str">
        <f t="shared" si="40"/>
        <v>Medium</v>
      </c>
      <c r="Y852" t="str">
        <f t="shared" si="41"/>
        <v>Home Team</v>
      </c>
    </row>
    <row r="853" spans="1:25"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c r="W853" t="str">
        <f t="shared" si="39"/>
        <v>North Melbourne</v>
      </c>
      <c r="X853" t="str">
        <f t="shared" si="40"/>
        <v>Low</v>
      </c>
      <c r="Y853" t="str">
        <f t="shared" si="41"/>
        <v>Home Team</v>
      </c>
    </row>
    <row r="854" spans="1:25"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c r="W854" t="str">
        <f t="shared" si="39"/>
        <v>Hawthorn</v>
      </c>
      <c r="X854" t="str">
        <f t="shared" si="40"/>
        <v>Medium</v>
      </c>
      <c r="Y854" t="str">
        <f t="shared" si="41"/>
        <v>Away Team</v>
      </c>
    </row>
    <row r="855" spans="1:25"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c r="W855" t="str">
        <f t="shared" si="39"/>
        <v>Geelong</v>
      </c>
      <c r="X855" t="str">
        <f t="shared" si="40"/>
        <v>Low</v>
      </c>
      <c r="Y855" t="str">
        <f t="shared" si="41"/>
        <v>Home Team</v>
      </c>
    </row>
    <row r="856" spans="1:25"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c r="W856" t="str">
        <f t="shared" si="39"/>
        <v>West Coast</v>
      </c>
      <c r="X856" t="str">
        <f t="shared" si="40"/>
        <v>Medium</v>
      </c>
      <c r="Y856" t="str">
        <f t="shared" si="41"/>
        <v>Home Team</v>
      </c>
    </row>
    <row r="857" spans="1:25"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c r="W857" t="str">
        <f t="shared" si="39"/>
        <v>Geelong</v>
      </c>
      <c r="X857" t="str">
        <f t="shared" si="40"/>
        <v>Medium</v>
      </c>
      <c r="Y857" t="str">
        <f t="shared" si="41"/>
        <v>Away Team</v>
      </c>
    </row>
    <row r="858" spans="1:25"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c r="W858" t="str">
        <f t="shared" si="39"/>
        <v>Hawthorn</v>
      </c>
      <c r="X858" t="str">
        <f t="shared" si="40"/>
        <v>Low</v>
      </c>
      <c r="Y858" t="str">
        <f t="shared" si="41"/>
        <v>Home Team</v>
      </c>
    </row>
    <row r="859" spans="1:25"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c r="W859" t="str">
        <f t="shared" si="39"/>
        <v>Brisbane</v>
      </c>
      <c r="X859" t="str">
        <f t="shared" si="40"/>
        <v>Low</v>
      </c>
      <c r="Y859" t="str">
        <f t="shared" si="41"/>
        <v>Home Team</v>
      </c>
    </row>
    <row r="860" spans="1:25"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c r="W860" t="str">
        <f t="shared" si="39"/>
        <v>Western Bulldogs</v>
      </c>
      <c r="X860" t="str">
        <f t="shared" si="40"/>
        <v>Low</v>
      </c>
      <c r="Y860" t="str">
        <f t="shared" si="41"/>
        <v>Away Team</v>
      </c>
    </row>
    <row r="861" spans="1:25"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c r="W861" t="str">
        <f t="shared" si="39"/>
        <v>Adelaide</v>
      </c>
      <c r="X861" t="str">
        <f t="shared" si="40"/>
        <v>High</v>
      </c>
      <c r="Y861" t="str">
        <f t="shared" si="41"/>
        <v>Home Team</v>
      </c>
    </row>
    <row r="862" spans="1:25"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c r="W862" t="str">
        <f t="shared" si="39"/>
        <v>Greater Western Sydney</v>
      </c>
      <c r="X862" t="str">
        <f t="shared" si="40"/>
        <v>Low</v>
      </c>
      <c r="Y862" t="str">
        <f t="shared" si="41"/>
        <v>Home Team</v>
      </c>
    </row>
    <row r="863" spans="1:25"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c r="W863" t="str">
        <f t="shared" si="39"/>
        <v>Melbourne</v>
      </c>
      <c r="X863" t="str">
        <f t="shared" si="40"/>
        <v>Medium</v>
      </c>
      <c r="Y863" t="str">
        <f t="shared" si="41"/>
        <v>Away Team</v>
      </c>
    </row>
    <row r="864" spans="1:25"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c r="W864" t="str">
        <f t="shared" si="39"/>
        <v>North Melbourne</v>
      </c>
      <c r="X864" t="str">
        <f t="shared" si="40"/>
        <v>Low</v>
      </c>
      <c r="Y864" t="str">
        <f t="shared" si="41"/>
        <v>Home Team</v>
      </c>
    </row>
    <row r="865" spans="1:25"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c r="W865" t="str">
        <f t="shared" si="39"/>
        <v>Hawthorn</v>
      </c>
      <c r="X865" t="str">
        <f t="shared" si="40"/>
        <v>Medium</v>
      </c>
      <c r="Y865" t="str">
        <f t="shared" si="41"/>
        <v>Home Team</v>
      </c>
    </row>
    <row r="866" spans="1:25"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c r="W866" t="str">
        <f t="shared" si="39"/>
        <v>Sydney</v>
      </c>
      <c r="X866" t="str">
        <f t="shared" si="40"/>
        <v>Medium</v>
      </c>
      <c r="Y866" t="str">
        <f t="shared" si="41"/>
        <v>Home Team</v>
      </c>
    </row>
    <row r="867" spans="1:25"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c r="W867" t="str">
        <f t="shared" si="39"/>
        <v>North Melbourne</v>
      </c>
      <c r="X867" t="str">
        <f t="shared" si="40"/>
        <v>Low</v>
      </c>
      <c r="Y867" t="str">
        <f t="shared" si="41"/>
        <v>Away Team</v>
      </c>
    </row>
    <row r="868" spans="1:25"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c r="W868" t="str">
        <f t="shared" si="39"/>
        <v>Western Bulldogs</v>
      </c>
      <c r="X868" t="str">
        <f t="shared" si="40"/>
        <v>Low</v>
      </c>
      <c r="Y868" t="str">
        <f t="shared" si="41"/>
        <v>Home Team</v>
      </c>
    </row>
    <row r="869" spans="1:25"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c r="W869" t="str">
        <f t="shared" si="39"/>
        <v>Geelong</v>
      </c>
      <c r="X869" t="str">
        <f t="shared" si="40"/>
        <v>Medium</v>
      </c>
      <c r="Y869" t="str">
        <f t="shared" si="41"/>
        <v>Away Team</v>
      </c>
    </row>
    <row r="870" spans="1:25"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c r="W870" t="str">
        <f t="shared" si="39"/>
        <v>Greater Western Sydney</v>
      </c>
      <c r="X870" t="str">
        <f t="shared" si="40"/>
        <v>Low</v>
      </c>
      <c r="Y870" t="str">
        <f t="shared" si="41"/>
        <v>Away Team</v>
      </c>
    </row>
    <row r="871" spans="1:25"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c r="W871" t="str">
        <f t="shared" si="39"/>
        <v>Carlton</v>
      </c>
      <c r="X871" t="str">
        <f t="shared" si="40"/>
        <v>Medium</v>
      </c>
      <c r="Y871" t="str">
        <f t="shared" si="41"/>
        <v>Away Team</v>
      </c>
    </row>
    <row r="872" spans="1:25"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c r="W872" t="str">
        <f t="shared" si="39"/>
        <v>Melbourne</v>
      </c>
      <c r="X872" t="str">
        <f t="shared" si="40"/>
        <v>High</v>
      </c>
      <c r="Y872" t="str">
        <f t="shared" si="41"/>
        <v>Home Team</v>
      </c>
    </row>
    <row r="873" spans="1:25"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c r="W873" t="str">
        <f t="shared" si="39"/>
        <v>Collingwood</v>
      </c>
      <c r="X873" t="str">
        <f t="shared" si="40"/>
        <v>High</v>
      </c>
      <c r="Y873" t="str">
        <f t="shared" si="41"/>
        <v>Home Team</v>
      </c>
    </row>
    <row r="874" spans="1:25"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c r="W874" t="str">
        <f t="shared" si="39"/>
        <v>North Melbourne</v>
      </c>
      <c r="X874" t="str">
        <f t="shared" si="40"/>
        <v>Medium</v>
      </c>
      <c r="Y874" t="str">
        <f t="shared" si="41"/>
        <v>Home Team</v>
      </c>
    </row>
    <row r="875" spans="1:25"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c r="W875" t="str">
        <f t="shared" si="39"/>
        <v>St Kilda</v>
      </c>
      <c r="X875" t="str">
        <f t="shared" si="40"/>
        <v>Low</v>
      </c>
      <c r="Y875" t="str">
        <f t="shared" si="41"/>
        <v>Away Team</v>
      </c>
    </row>
    <row r="876" spans="1:25"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c r="W876" t="str">
        <f t="shared" si="39"/>
        <v>Adelaide</v>
      </c>
      <c r="X876" t="str">
        <f t="shared" si="40"/>
        <v>Medium</v>
      </c>
      <c r="Y876" t="str">
        <f t="shared" si="41"/>
        <v>Home Team</v>
      </c>
    </row>
    <row r="877" spans="1:25"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c r="W877" t="str">
        <f t="shared" si="39"/>
        <v>Greater Western Sydney</v>
      </c>
      <c r="X877" t="str">
        <f t="shared" si="40"/>
        <v>Low</v>
      </c>
      <c r="Y877" t="str">
        <f t="shared" si="41"/>
        <v>Home Team</v>
      </c>
    </row>
    <row r="878" spans="1:25"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c r="W878" t="str">
        <f t="shared" si="39"/>
        <v>Geelong</v>
      </c>
      <c r="X878" t="str">
        <f t="shared" si="40"/>
        <v>Low</v>
      </c>
      <c r="Y878" t="str">
        <f t="shared" si="41"/>
        <v>Home Team</v>
      </c>
    </row>
    <row r="879" spans="1:25"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c r="W879" t="str">
        <f t="shared" si="39"/>
        <v>Port Adelaide</v>
      </c>
      <c r="X879" t="str">
        <f t="shared" si="40"/>
        <v>Low</v>
      </c>
      <c r="Y879" t="str">
        <f t="shared" si="41"/>
        <v>Away Team</v>
      </c>
    </row>
    <row r="880" spans="1:25"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c r="W880" t="str">
        <f t="shared" si="39"/>
        <v>Sydney</v>
      </c>
      <c r="X880" t="str">
        <f t="shared" si="40"/>
        <v>Low</v>
      </c>
      <c r="Y880" t="str">
        <f t="shared" si="41"/>
        <v>Away Team</v>
      </c>
    </row>
    <row r="881" spans="1:25"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c r="W881" t="str">
        <f t="shared" si="39"/>
        <v>Carlton</v>
      </c>
      <c r="X881" t="str">
        <f t="shared" si="40"/>
        <v>Medium</v>
      </c>
      <c r="Y881" t="str">
        <f t="shared" si="41"/>
        <v>Home Team</v>
      </c>
    </row>
    <row r="882" spans="1:25"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c r="W882" t="str">
        <f t="shared" si="39"/>
        <v>West Coast</v>
      </c>
      <c r="X882" t="str">
        <f t="shared" si="40"/>
        <v>Medium</v>
      </c>
      <c r="Y882" t="str">
        <f t="shared" si="41"/>
        <v>Home Team</v>
      </c>
    </row>
    <row r="883" spans="1:25"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c r="W883" t="str">
        <f t="shared" si="39"/>
        <v>Hawthorn</v>
      </c>
      <c r="X883" t="str">
        <f t="shared" si="40"/>
        <v>Medium</v>
      </c>
      <c r="Y883" t="str">
        <f t="shared" si="41"/>
        <v>Away Team</v>
      </c>
    </row>
    <row r="884" spans="1:25"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c r="W884" t="str">
        <f t="shared" si="39"/>
        <v>Carlton</v>
      </c>
      <c r="X884" t="str">
        <f t="shared" si="40"/>
        <v>High</v>
      </c>
      <c r="Y884" t="str">
        <f t="shared" si="41"/>
        <v>Away Team</v>
      </c>
    </row>
    <row r="885" spans="1:25"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c r="W885" t="str">
        <f t="shared" si="39"/>
        <v>Geelong</v>
      </c>
      <c r="X885" t="str">
        <f t="shared" si="40"/>
        <v>Low</v>
      </c>
      <c r="Y885" t="str">
        <f t="shared" si="41"/>
        <v>Home Team</v>
      </c>
    </row>
    <row r="886" spans="1:25"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c r="W886" t="str">
        <f t="shared" si="39"/>
        <v>Sydney</v>
      </c>
      <c r="X886" t="str">
        <f t="shared" si="40"/>
        <v>Low</v>
      </c>
      <c r="Y886" t="str">
        <f t="shared" si="41"/>
        <v>Home Team</v>
      </c>
    </row>
    <row r="887" spans="1:25"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c r="W887" t="str">
        <f t="shared" si="39"/>
        <v>Melbourne</v>
      </c>
      <c r="X887" t="str">
        <f t="shared" si="40"/>
        <v>Low</v>
      </c>
      <c r="Y887" t="str">
        <f t="shared" si="41"/>
        <v>Away Team</v>
      </c>
    </row>
    <row r="888" spans="1:25"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c r="W888" t="str">
        <f t="shared" si="39"/>
        <v>Western Bulldogs</v>
      </c>
      <c r="X888" t="str">
        <f t="shared" si="40"/>
        <v>Low</v>
      </c>
      <c r="Y888" t="str">
        <f t="shared" si="41"/>
        <v>Home Team</v>
      </c>
    </row>
    <row r="889" spans="1:25"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c r="W889" t="str">
        <f t="shared" si="39"/>
        <v>Greater Western Sydney</v>
      </c>
      <c r="X889" t="str">
        <f t="shared" si="40"/>
        <v>Low</v>
      </c>
      <c r="Y889" t="str">
        <f t="shared" si="41"/>
        <v>Away Team</v>
      </c>
    </row>
    <row r="890" spans="1:25"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c r="W890" t="str">
        <f t="shared" si="39"/>
        <v>North Melbourne</v>
      </c>
      <c r="X890" t="str">
        <f t="shared" si="40"/>
        <v>Low</v>
      </c>
      <c r="Y890" t="str">
        <f t="shared" si="41"/>
        <v>Away Team</v>
      </c>
    </row>
    <row r="891" spans="1:25"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c r="W891" t="str">
        <f t="shared" si="39"/>
        <v>Port Adelaide</v>
      </c>
      <c r="X891" t="str">
        <f t="shared" si="40"/>
        <v>Medium</v>
      </c>
      <c r="Y891" t="str">
        <f t="shared" si="41"/>
        <v>Home Team</v>
      </c>
    </row>
    <row r="892" spans="1:25"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c r="W892" t="str">
        <f t="shared" si="39"/>
        <v>Geelong</v>
      </c>
      <c r="X892" t="str">
        <f t="shared" si="40"/>
        <v>High</v>
      </c>
      <c r="Y892" t="str">
        <f t="shared" si="41"/>
        <v>Away Team</v>
      </c>
    </row>
    <row r="893" spans="1:25"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c r="W893" t="str">
        <f t="shared" si="39"/>
        <v>North Melbourne</v>
      </c>
      <c r="X893" t="str">
        <f t="shared" si="40"/>
        <v>Medium</v>
      </c>
      <c r="Y893" t="str">
        <f t="shared" si="41"/>
        <v>Away Team</v>
      </c>
    </row>
    <row r="894" spans="1:25"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c r="W894" t="str">
        <f t="shared" si="39"/>
        <v>Hawthorn</v>
      </c>
      <c r="X894" t="str">
        <f t="shared" si="40"/>
        <v>Low</v>
      </c>
      <c r="Y894" t="str">
        <f t="shared" si="41"/>
        <v>Home Team</v>
      </c>
    </row>
    <row r="895" spans="1:25"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c r="W895" t="str">
        <f t="shared" si="39"/>
        <v>Greater Western Sydney</v>
      </c>
      <c r="X895" t="str">
        <f t="shared" si="40"/>
        <v>Low</v>
      </c>
      <c r="Y895" t="str">
        <f t="shared" si="41"/>
        <v>Home Team</v>
      </c>
    </row>
    <row r="896" spans="1:25"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c r="W896" t="str">
        <f t="shared" si="39"/>
        <v>Collingwood</v>
      </c>
      <c r="X896" t="str">
        <f t="shared" si="40"/>
        <v>Low</v>
      </c>
      <c r="Y896" t="str">
        <f t="shared" si="41"/>
        <v>Away Team</v>
      </c>
    </row>
    <row r="897" spans="1:25"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c r="W897" t="str">
        <f t="shared" si="39"/>
        <v>Richmond</v>
      </c>
      <c r="X897" t="str">
        <f t="shared" si="40"/>
        <v>Medium</v>
      </c>
      <c r="Y897" t="str">
        <f t="shared" si="41"/>
        <v>Home Team</v>
      </c>
    </row>
    <row r="898" spans="1:25"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c r="W898" t="str">
        <f t="shared" si="39"/>
        <v>Carlton</v>
      </c>
      <c r="X898" t="str">
        <f t="shared" si="40"/>
        <v>Low</v>
      </c>
      <c r="Y898" t="str">
        <f t="shared" si="41"/>
        <v>Home Team</v>
      </c>
    </row>
    <row r="899" spans="1:25"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c r="W899" t="str">
        <f t="shared" ref="W899:W962" si="42">IF(P899&gt;V899,K899, IF(P899&lt;V899,Q899, "Draw"))</f>
        <v>Western Bulldogs</v>
      </c>
      <c r="X899" t="str">
        <f t="shared" ref="X899:X962" si="43">IF(J899&lt;30000,"Low", IF(J899&lt;50000,"Medium","High"))</f>
        <v>Medium</v>
      </c>
      <c r="Y899" t="str">
        <f t="shared" ref="Y899:Y962" si="44">IF(P899&gt;V899,"Home Team", IF(P899&lt;V899,"Away Team","Draw"))</f>
        <v>Away Team</v>
      </c>
    </row>
    <row r="900" spans="1:25"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c r="W900" t="str">
        <f t="shared" si="42"/>
        <v>West Coast</v>
      </c>
      <c r="X900" t="str">
        <f t="shared" si="43"/>
        <v>Medium</v>
      </c>
      <c r="Y900" t="str">
        <f t="shared" si="44"/>
        <v>Home Team</v>
      </c>
    </row>
    <row r="901" spans="1:25"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c r="W901" t="str">
        <f t="shared" si="42"/>
        <v>Sydney</v>
      </c>
      <c r="X901" t="str">
        <f t="shared" si="43"/>
        <v>High</v>
      </c>
      <c r="Y901" t="str">
        <f t="shared" si="44"/>
        <v>Away Team</v>
      </c>
    </row>
    <row r="902" spans="1:25"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c r="W902" t="str">
        <f t="shared" si="42"/>
        <v>Collingwood</v>
      </c>
      <c r="X902" t="str">
        <f t="shared" si="43"/>
        <v>High</v>
      </c>
      <c r="Y902" t="str">
        <f t="shared" si="44"/>
        <v>Home Team</v>
      </c>
    </row>
    <row r="903" spans="1:25"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c r="W903" t="str">
        <f t="shared" si="42"/>
        <v>Adelaide</v>
      </c>
      <c r="X903" t="str">
        <f t="shared" si="43"/>
        <v>Low</v>
      </c>
      <c r="Y903" t="str">
        <f t="shared" si="44"/>
        <v>Away Team</v>
      </c>
    </row>
    <row r="904" spans="1:25"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c r="W904" t="str">
        <f t="shared" si="42"/>
        <v>West Coast</v>
      </c>
      <c r="X904" t="str">
        <f t="shared" si="43"/>
        <v>Medium</v>
      </c>
      <c r="Y904" t="str">
        <f t="shared" si="44"/>
        <v>Away Team</v>
      </c>
    </row>
    <row r="905" spans="1:25"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c r="W905" t="str">
        <f t="shared" si="42"/>
        <v>North Melbourne</v>
      </c>
      <c r="X905" t="str">
        <f t="shared" si="43"/>
        <v>Medium</v>
      </c>
      <c r="Y905" t="str">
        <f t="shared" si="44"/>
        <v>Home Team</v>
      </c>
    </row>
    <row r="906" spans="1:25"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c r="W906" t="str">
        <f t="shared" si="42"/>
        <v>Richmond</v>
      </c>
      <c r="X906" t="str">
        <f t="shared" si="43"/>
        <v>Low</v>
      </c>
      <c r="Y906" t="str">
        <f t="shared" si="44"/>
        <v>Away Team</v>
      </c>
    </row>
    <row r="907" spans="1:25"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c r="W907" t="str">
        <f t="shared" si="42"/>
        <v>Melbourne</v>
      </c>
      <c r="X907" t="str">
        <f t="shared" si="43"/>
        <v>Low</v>
      </c>
      <c r="Y907" t="str">
        <f t="shared" si="44"/>
        <v>Home Team</v>
      </c>
    </row>
    <row r="908" spans="1:25"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c r="W908" t="str">
        <f t="shared" si="42"/>
        <v>Greater Western Sydney</v>
      </c>
      <c r="X908" t="str">
        <f t="shared" si="43"/>
        <v>Low</v>
      </c>
      <c r="Y908" t="str">
        <f t="shared" si="44"/>
        <v>Home Team</v>
      </c>
    </row>
    <row r="909" spans="1:25"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c r="W909" t="str">
        <f t="shared" si="42"/>
        <v>St Kilda</v>
      </c>
      <c r="X909" t="str">
        <f t="shared" si="43"/>
        <v>Low</v>
      </c>
      <c r="Y909" t="str">
        <f t="shared" si="44"/>
        <v>Home Team</v>
      </c>
    </row>
    <row r="910" spans="1:25"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c r="W910" t="str">
        <f t="shared" si="42"/>
        <v>Sydney</v>
      </c>
      <c r="X910" t="str">
        <f t="shared" si="43"/>
        <v>Medium</v>
      </c>
      <c r="Y910" t="str">
        <f t="shared" si="44"/>
        <v>Home Team</v>
      </c>
    </row>
    <row r="911" spans="1:25"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c r="W911" t="str">
        <f t="shared" si="42"/>
        <v>Hawthorn</v>
      </c>
      <c r="X911" t="str">
        <f t="shared" si="43"/>
        <v>Low</v>
      </c>
      <c r="Y911" t="str">
        <f t="shared" si="44"/>
        <v>Away Team</v>
      </c>
    </row>
    <row r="912" spans="1:25"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c r="W912" t="str">
        <f t="shared" si="42"/>
        <v>Port Adelaide</v>
      </c>
      <c r="X912" t="str">
        <f t="shared" si="43"/>
        <v>Low</v>
      </c>
      <c r="Y912" t="str">
        <f t="shared" si="44"/>
        <v>Away Team</v>
      </c>
    </row>
    <row r="913" spans="1:25"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c r="W913" t="str">
        <f t="shared" si="42"/>
        <v>St Kilda</v>
      </c>
      <c r="X913" t="str">
        <f t="shared" si="43"/>
        <v>Low</v>
      </c>
      <c r="Y913" t="str">
        <f t="shared" si="44"/>
        <v>Home Team</v>
      </c>
    </row>
    <row r="914" spans="1:25"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c r="W914" t="str">
        <f t="shared" si="42"/>
        <v>Richmond</v>
      </c>
      <c r="X914" t="str">
        <f t="shared" si="43"/>
        <v>High</v>
      </c>
      <c r="Y914" t="str">
        <f t="shared" si="44"/>
        <v>Away Team</v>
      </c>
    </row>
    <row r="915" spans="1:25"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c r="W915" t="str">
        <f t="shared" si="42"/>
        <v>Adelaide</v>
      </c>
      <c r="X915" t="str">
        <f t="shared" si="43"/>
        <v>Medium</v>
      </c>
      <c r="Y915" t="str">
        <f t="shared" si="44"/>
        <v>Home Team</v>
      </c>
    </row>
    <row r="916" spans="1:25"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c r="W916" t="str">
        <f t="shared" si="42"/>
        <v>Carlton</v>
      </c>
      <c r="X916" t="str">
        <f t="shared" si="43"/>
        <v>Medium</v>
      </c>
      <c r="Y916" t="str">
        <f t="shared" si="44"/>
        <v>Home Team</v>
      </c>
    </row>
    <row r="917" spans="1:25"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c r="W917" t="str">
        <f t="shared" si="42"/>
        <v>Western Bulldogs</v>
      </c>
      <c r="X917" t="str">
        <f t="shared" si="43"/>
        <v>Medium</v>
      </c>
      <c r="Y917" t="str">
        <f t="shared" si="44"/>
        <v>Away Team</v>
      </c>
    </row>
    <row r="918" spans="1:25"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c r="W918" t="str">
        <f t="shared" si="42"/>
        <v>West Coast</v>
      </c>
      <c r="X918" t="str">
        <f t="shared" si="43"/>
        <v>Medium</v>
      </c>
      <c r="Y918" t="str">
        <f t="shared" si="44"/>
        <v>Home Team</v>
      </c>
    </row>
    <row r="919" spans="1:25"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c r="W919" t="str">
        <f t="shared" si="42"/>
        <v>North Melbourne</v>
      </c>
      <c r="X919" t="str">
        <f t="shared" si="43"/>
        <v>Low</v>
      </c>
      <c r="Y919" t="str">
        <f t="shared" si="44"/>
        <v>Home Team</v>
      </c>
    </row>
    <row r="920" spans="1:25"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c r="W920" t="str">
        <f t="shared" si="42"/>
        <v>Hawthorn</v>
      </c>
      <c r="X920" t="str">
        <f t="shared" si="43"/>
        <v>Medium</v>
      </c>
      <c r="Y920" t="str">
        <f t="shared" si="44"/>
        <v>Home Team</v>
      </c>
    </row>
    <row r="921" spans="1:25"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c r="W921" t="str">
        <f t="shared" si="42"/>
        <v>Carlton</v>
      </c>
      <c r="X921" t="str">
        <f t="shared" si="43"/>
        <v>Medium</v>
      </c>
      <c r="Y921" t="str">
        <f t="shared" si="44"/>
        <v>Home Team</v>
      </c>
    </row>
    <row r="922" spans="1:25"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c r="W922" t="str">
        <f t="shared" si="42"/>
        <v>Geelong</v>
      </c>
      <c r="X922" t="str">
        <f t="shared" si="43"/>
        <v>Low</v>
      </c>
      <c r="Y922" t="str">
        <f t="shared" si="44"/>
        <v>Home Team</v>
      </c>
    </row>
    <row r="923" spans="1:25"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c r="W923" t="str">
        <f t="shared" si="42"/>
        <v>Sydney</v>
      </c>
      <c r="X923" t="str">
        <f t="shared" si="43"/>
        <v>Low</v>
      </c>
      <c r="Y923" t="str">
        <f t="shared" si="44"/>
        <v>Away Team</v>
      </c>
    </row>
    <row r="924" spans="1:25"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c r="W924" t="str">
        <f t="shared" si="42"/>
        <v>Fremantle</v>
      </c>
      <c r="X924" t="str">
        <f t="shared" si="43"/>
        <v>Medium</v>
      </c>
      <c r="Y924" t="str">
        <f t="shared" si="44"/>
        <v>Home Team</v>
      </c>
    </row>
    <row r="925" spans="1:25"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c r="W925" t="str">
        <f t="shared" si="42"/>
        <v>Port Adelaide</v>
      </c>
      <c r="X925" t="str">
        <f t="shared" si="43"/>
        <v>Low</v>
      </c>
      <c r="Y925" t="str">
        <f t="shared" si="44"/>
        <v>Away Team</v>
      </c>
    </row>
    <row r="926" spans="1:25"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c r="W926" t="str">
        <f t="shared" si="42"/>
        <v>Western Bulldogs</v>
      </c>
      <c r="X926" t="str">
        <f t="shared" si="43"/>
        <v>Low</v>
      </c>
      <c r="Y926" t="str">
        <f t="shared" si="44"/>
        <v>Home Team</v>
      </c>
    </row>
    <row r="927" spans="1:25"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c r="W927" t="str">
        <f t="shared" si="42"/>
        <v>Adelaide</v>
      </c>
      <c r="X927" t="str">
        <f t="shared" si="43"/>
        <v>Medium</v>
      </c>
      <c r="Y927" t="str">
        <f t="shared" si="44"/>
        <v>Home Team</v>
      </c>
    </row>
    <row r="928" spans="1:25"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c r="W928" t="str">
        <f t="shared" si="42"/>
        <v>Hawthorn</v>
      </c>
      <c r="X928" t="str">
        <f t="shared" si="43"/>
        <v>Low</v>
      </c>
      <c r="Y928" t="str">
        <f t="shared" si="44"/>
        <v>Away Team</v>
      </c>
    </row>
    <row r="929" spans="1:25"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c r="W929" t="str">
        <f t="shared" si="42"/>
        <v>Western Bulldogs</v>
      </c>
      <c r="X929" t="str">
        <f t="shared" si="43"/>
        <v>Medium</v>
      </c>
      <c r="Y929" t="str">
        <f t="shared" si="44"/>
        <v>Away Team</v>
      </c>
    </row>
    <row r="930" spans="1:25"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c r="W930" t="str">
        <f t="shared" si="42"/>
        <v>Fremantle</v>
      </c>
      <c r="X930" t="str">
        <f t="shared" si="43"/>
        <v>Low</v>
      </c>
      <c r="Y930" t="str">
        <f t="shared" si="44"/>
        <v>Away Team</v>
      </c>
    </row>
    <row r="931" spans="1:25"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c r="W931" t="str">
        <f t="shared" si="42"/>
        <v>Geelong</v>
      </c>
      <c r="X931" t="str">
        <f t="shared" si="43"/>
        <v>Medium</v>
      </c>
      <c r="Y931" t="str">
        <f t="shared" si="44"/>
        <v>Home Team</v>
      </c>
    </row>
    <row r="932" spans="1:25"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c r="W932" t="str">
        <f t="shared" si="42"/>
        <v>Adelaide</v>
      </c>
      <c r="X932" t="str">
        <f t="shared" si="43"/>
        <v>Medium</v>
      </c>
      <c r="Y932" t="str">
        <f t="shared" si="44"/>
        <v>Away Team</v>
      </c>
    </row>
    <row r="933" spans="1:25"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c r="W933" t="str">
        <f t="shared" si="42"/>
        <v>St Kilda</v>
      </c>
      <c r="X933" t="str">
        <f t="shared" si="43"/>
        <v>Medium</v>
      </c>
      <c r="Y933" t="str">
        <f t="shared" si="44"/>
        <v>Home Team</v>
      </c>
    </row>
    <row r="934" spans="1:25"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c r="W934" t="str">
        <f t="shared" si="42"/>
        <v>Richmond</v>
      </c>
      <c r="X934" t="str">
        <f t="shared" si="43"/>
        <v>Medium</v>
      </c>
      <c r="Y934" t="str">
        <f t="shared" si="44"/>
        <v>Home Team</v>
      </c>
    </row>
    <row r="935" spans="1:25"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c r="W935" t="str">
        <f t="shared" si="42"/>
        <v>Greater Western Sydney</v>
      </c>
      <c r="X935" t="str">
        <f t="shared" si="43"/>
        <v>Low</v>
      </c>
      <c r="Y935" t="str">
        <f t="shared" si="44"/>
        <v>Home Team</v>
      </c>
    </row>
    <row r="936" spans="1:25"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c r="W936" t="str">
        <f t="shared" si="42"/>
        <v>Melbourne</v>
      </c>
      <c r="X936" t="str">
        <f t="shared" si="43"/>
        <v>High</v>
      </c>
      <c r="Y936" t="str">
        <f t="shared" si="44"/>
        <v>Home Team</v>
      </c>
    </row>
    <row r="937" spans="1:25"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c r="W937" t="str">
        <f t="shared" si="42"/>
        <v>Hawthorn</v>
      </c>
      <c r="X937" t="str">
        <f t="shared" si="43"/>
        <v>Medium</v>
      </c>
      <c r="Y937" t="str">
        <f t="shared" si="44"/>
        <v>Away Team</v>
      </c>
    </row>
    <row r="938" spans="1:25"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c r="W938" t="str">
        <f t="shared" si="42"/>
        <v>West Coast</v>
      </c>
      <c r="X938" t="str">
        <f t="shared" si="43"/>
        <v>Low</v>
      </c>
      <c r="Y938" t="str">
        <f t="shared" si="44"/>
        <v>Away Team</v>
      </c>
    </row>
    <row r="939" spans="1:25"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c r="W939" t="str">
        <f t="shared" si="42"/>
        <v>Fremantle</v>
      </c>
      <c r="X939" t="str">
        <f t="shared" si="43"/>
        <v>Medium</v>
      </c>
      <c r="Y939" t="str">
        <f t="shared" si="44"/>
        <v>Home Team</v>
      </c>
    </row>
    <row r="940" spans="1:25"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c r="W940" t="str">
        <f t="shared" si="42"/>
        <v>Geelong</v>
      </c>
      <c r="X940" t="str">
        <f t="shared" si="43"/>
        <v>Medium</v>
      </c>
      <c r="Y940" t="str">
        <f t="shared" si="44"/>
        <v>Away Team</v>
      </c>
    </row>
    <row r="941" spans="1:25"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c r="W941" t="str">
        <f t="shared" si="42"/>
        <v>Sydney</v>
      </c>
      <c r="X941" t="str">
        <f t="shared" si="43"/>
        <v>Low</v>
      </c>
      <c r="Y941" t="str">
        <f t="shared" si="44"/>
        <v>Home Team</v>
      </c>
    </row>
    <row r="942" spans="1:25"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c r="W942" t="str">
        <f t="shared" si="42"/>
        <v>Greater Western Sydney</v>
      </c>
      <c r="X942" t="str">
        <f t="shared" si="43"/>
        <v>Low</v>
      </c>
      <c r="Y942" t="str">
        <f t="shared" si="44"/>
        <v>Away Team</v>
      </c>
    </row>
    <row r="943" spans="1:25"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c r="W943" t="str">
        <f t="shared" si="42"/>
        <v>Adelaide</v>
      </c>
      <c r="X943" t="str">
        <f t="shared" si="43"/>
        <v>Medium</v>
      </c>
      <c r="Y943" t="str">
        <f t="shared" si="44"/>
        <v>Home Team</v>
      </c>
    </row>
    <row r="944" spans="1:25"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c r="W944" t="str">
        <f t="shared" si="42"/>
        <v>Collingwood</v>
      </c>
      <c r="X944" t="str">
        <f t="shared" si="43"/>
        <v>Low</v>
      </c>
      <c r="Y944" t="str">
        <f t="shared" si="44"/>
        <v>Home Team</v>
      </c>
    </row>
    <row r="945" spans="1:25"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c r="W945" t="str">
        <f t="shared" si="42"/>
        <v>Richmond</v>
      </c>
      <c r="X945" t="str">
        <f t="shared" si="43"/>
        <v>Low</v>
      </c>
      <c r="Y945" t="str">
        <f t="shared" si="44"/>
        <v>Home Team</v>
      </c>
    </row>
    <row r="946" spans="1:25"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c r="W946" t="str">
        <f t="shared" si="42"/>
        <v>Greater Western Sydney</v>
      </c>
      <c r="X946" t="str">
        <f t="shared" si="43"/>
        <v>Low</v>
      </c>
      <c r="Y946" t="str">
        <f t="shared" si="44"/>
        <v>Home Team</v>
      </c>
    </row>
    <row r="947" spans="1:25"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c r="W947" t="str">
        <f t="shared" si="42"/>
        <v>St Kilda</v>
      </c>
      <c r="X947" t="str">
        <f t="shared" si="43"/>
        <v>Low</v>
      </c>
      <c r="Y947" t="str">
        <f t="shared" si="44"/>
        <v>Home Team</v>
      </c>
    </row>
    <row r="948" spans="1:25"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c r="W948" t="str">
        <f t="shared" si="42"/>
        <v>Hawthorn</v>
      </c>
      <c r="X948" t="str">
        <f t="shared" si="43"/>
        <v>Low</v>
      </c>
      <c r="Y948" t="str">
        <f t="shared" si="44"/>
        <v>Home Team</v>
      </c>
    </row>
    <row r="949" spans="1:25"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c r="W949" t="str">
        <f t="shared" si="42"/>
        <v>West Coast</v>
      </c>
      <c r="X949" t="str">
        <f t="shared" si="43"/>
        <v>Medium</v>
      </c>
      <c r="Y949" t="str">
        <f t="shared" si="44"/>
        <v>Home Team</v>
      </c>
    </row>
    <row r="950" spans="1:25"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c r="W950" t="str">
        <f t="shared" si="42"/>
        <v>Port Adelaide</v>
      </c>
      <c r="X950" t="str">
        <f t="shared" si="43"/>
        <v>Medium</v>
      </c>
      <c r="Y950" t="str">
        <f t="shared" si="44"/>
        <v>Home Team</v>
      </c>
    </row>
    <row r="951" spans="1:25"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c r="W951" t="str">
        <f t="shared" si="42"/>
        <v>Gold Coast</v>
      </c>
      <c r="X951" t="str">
        <f t="shared" si="43"/>
        <v>Low</v>
      </c>
      <c r="Y951" t="str">
        <f t="shared" si="44"/>
        <v>Home Team</v>
      </c>
    </row>
    <row r="952" spans="1:25"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c r="W952" t="str">
        <f t="shared" si="42"/>
        <v>Western Bulldogs</v>
      </c>
      <c r="X952" t="str">
        <f t="shared" si="43"/>
        <v>Medium</v>
      </c>
      <c r="Y952" t="str">
        <f t="shared" si="44"/>
        <v>Away Team</v>
      </c>
    </row>
    <row r="953" spans="1:25"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c r="W953" t="str">
        <f t="shared" si="42"/>
        <v>Collingwood</v>
      </c>
      <c r="X953" t="str">
        <f t="shared" si="43"/>
        <v>High</v>
      </c>
      <c r="Y953" t="str">
        <f t="shared" si="44"/>
        <v>Away Team</v>
      </c>
    </row>
    <row r="954" spans="1:25"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c r="W954" t="str">
        <f t="shared" si="42"/>
        <v>Adelaide</v>
      </c>
      <c r="X954" t="str">
        <f t="shared" si="43"/>
        <v>Low</v>
      </c>
      <c r="Y954" t="str">
        <f t="shared" si="44"/>
        <v>Away Team</v>
      </c>
    </row>
    <row r="955" spans="1:25"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c r="W955" t="str">
        <f t="shared" si="42"/>
        <v>Hawthorn</v>
      </c>
      <c r="X955" t="str">
        <f t="shared" si="43"/>
        <v>Medium</v>
      </c>
      <c r="Y955" t="str">
        <f t="shared" si="44"/>
        <v>Away Team</v>
      </c>
    </row>
    <row r="956" spans="1:25"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c r="W956" t="str">
        <f t="shared" si="42"/>
        <v>Sydney</v>
      </c>
      <c r="X956" t="str">
        <f t="shared" si="43"/>
        <v>Low</v>
      </c>
      <c r="Y956" t="str">
        <f t="shared" si="44"/>
        <v>Away Team</v>
      </c>
    </row>
    <row r="957" spans="1:25"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c r="W957" t="str">
        <f t="shared" si="42"/>
        <v>Collingwood</v>
      </c>
      <c r="X957" t="str">
        <f t="shared" si="43"/>
        <v>Low</v>
      </c>
      <c r="Y957" t="str">
        <f t="shared" si="44"/>
        <v>Away Team</v>
      </c>
    </row>
    <row r="958" spans="1:25"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c r="W958" t="str">
        <f t="shared" si="42"/>
        <v>Gold Coast</v>
      </c>
      <c r="X958" t="str">
        <f t="shared" si="43"/>
        <v>Low</v>
      </c>
      <c r="Y958" t="str">
        <f t="shared" si="44"/>
        <v>Home Team</v>
      </c>
    </row>
    <row r="959" spans="1:25"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c r="W959" t="str">
        <f t="shared" si="42"/>
        <v>Western Bulldogs</v>
      </c>
      <c r="X959" t="str">
        <f t="shared" si="43"/>
        <v>Medium</v>
      </c>
      <c r="Y959" t="str">
        <f t="shared" si="44"/>
        <v>Home Team</v>
      </c>
    </row>
    <row r="960" spans="1:25"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c r="W960" t="str">
        <f t="shared" si="42"/>
        <v>Melbourne</v>
      </c>
      <c r="X960" t="str">
        <f t="shared" si="43"/>
        <v>Low</v>
      </c>
      <c r="Y960" t="str">
        <f t="shared" si="44"/>
        <v>Home Team</v>
      </c>
    </row>
    <row r="961" spans="1:25"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c r="W961" t="str">
        <f t="shared" si="42"/>
        <v>Adelaide</v>
      </c>
      <c r="X961" t="str">
        <f t="shared" si="43"/>
        <v>Medium</v>
      </c>
      <c r="Y961" t="str">
        <f t="shared" si="44"/>
        <v>Away Team</v>
      </c>
    </row>
    <row r="962" spans="1:25"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c r="W962" t="str">
        <f t="shared" si="42"/>
        <v>West Coast</v>
      </c>
      <c r="X962" t="str">
        <f t="shared" si="43"/>
        <v>Medium</v>
      </c>
      <c r="Y962" t="str">
        <f t="shared" si="44"/>
        <v>Home Team</v>
      </c>
    </row>
    <row r="963" spans="1:25"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c r="W963" t="str">
        <f t="shared" ref="W963:W1026" si="45">IF(P963&gt;V963,K963, IF(P963&lt;V963,Q963, "Draw"))</f>
        <v>St Kilda</v>
      </c>
      <c r="X963" t="str">
        <f t="shared" ref="X963:X1026" si="46">IF(J963&lt;30000,"Low", IF(J963&lt;50000,"Medium","High"))</f>
        <v>Low</v>
      </c>
      <c r="Y963" t="str">
        <f t="shared" ref="Y963:Y1026" si="47">IF(P963&gt;V963,"Home Team", IF(P963&lt;V963,"Away Team","Draw"))</f>
        <v>Away Team</v>
      </c>
    </row>
    <row r="964" spans="1:25"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c r="W964" t="str">
        <f t="shared" si="45"/>
        <v>Hawthorn</v>
      </c>
      <c r="X964" t="str">
        <f t="shared" si="46"/>
        <v>Medium</v>
      </c>
      <c r="Y964" t="str">
        <f t="shared" si="47"/>
        <v>Away Team</v>
      </c>
    </row>
    <row r="965" spans="1:25"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c r="W965" t="str">
        <f t="shared" si="45"/>
        <v>Geelong</v>
      </c>
      <c r="X965" t="str">
        <f t="shared" si="46"/>
        <v>Medium</v>
      </c>
      <c r="Y965" t="str">
        <f t="shared" si="47"/>
        <v>Away Team</v>
      </c>
    </row>
    <row r="966" spans="1:25"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c r="W966" t="str">
        <f t="shared" si="45"/>
        <v>Richmond</v>
      </c>
      <c r="X966" t="str">
        <f t="shared" si="46"/>
        <v>Medium</v>
      </c>
      <c r="Y966" t="str">
        <f t="shared" si="47"/>
        <v>Home Team</v>
      </c>
    </row>
    <row r="967" spans="1:25"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c r="W967" t="str">
        <f t="shared" si="45"/>
        <v>Port Adelaide</v>
      </c>
      <c r="X967" t="str">
        <f t="shared" si="46"/>
        <v>Low</v>
      </c>
      <c r="Y967" t="str">
        <f t="shared" si="47"/>
        <v>Away Team</v>
      </c>
    </row>
    <row r="968" spans="1:25"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c r="W968" t="str">
        <f t="shared" si="45"/>
        <v>Western Bulldogs</v>
      </c>
      <c r="X968" t="str">
        <f t="shared" si="46"/>
        <v>Low</v>
      </c>
      <c r="Y968" t="str">
        <f t="shared" si="47"/>
        <v>Home Team</v>
      </c>
    </row>
    <row r="969" spans="1:25"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c r="W969" t="str">
        <f t="shared" si="45"/>
        <v>Adelaide</v>
      </c>
      <c r="X969" t="str">
        <f t="shared" si="46"/>
        <v>High</v>
      </c>
      <c r="Y969" t="str">
        <f t="shared" si="47"/>
        <v>Home Team</v>
      </c>
    </row>
    <row r="970" spans="1:25"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c r="W970" t="str">
        <f t="shared" si="45"/>
        <v>West Coast</v>
      </c>
      <c r="X970" t="str">
        <f t="shared" si="46"/>
        <v>Low</v>
      </c>
      <c r="Y970" t="str">
        <f t="shared" si="47"/>
        <v>Away Team</v>
      </c>
    </row>
    <row r="971" spans="1:25"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c r="W971" t="str">
        <f t="shared" si="45"/>
        <v>St Kilda</v>
      </c>
      <c r="X971" t="str">
        <f t="shared" si="46"/>
        <v>Low</v>
      </c>
      <c r="Y971" t="str">
        <f t="shared" si="47"/>
        <v>Home Team</v>
      </c>
    </row>
    <row r="972" spans="1:25"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c r="W972" t="str">
        <f t="shared" si="45"/>
        <v>Greater Western Sydney</v>
      </c>
      <c r="X972" t="str">
        <f t="shared" si="46"/>
        <v>Low</v>
      </c>
      <c r="Y972" t="str">
        <f t="shared" si="47"/>
        <v>Away Team</v>
      </c>
    </row>
    <row r="973" spans="1:25"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c r="W973" t="str">
        <f t="shared" si="45"/>
        <v>North Melbourne</v>
      </c>
      <c r="X973" t="str">
        <f t="shared" si="46"/>
        <v>Medium</v>
      </c>
      <c r="Y973" t="str">
        <f t="shared" si="47"/>
        <v>Away Team</v>
      </c>
    </row>
    <row r="974" spans="1:25"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c r="W974" t="str">
        <f t="shared" si="45"/>
        <v>Sydney</v>
      </c>
      <c r="X974" t="str">
        <f t="shared" si="46"/>
        <v>Medium</v>
      </c>
      <c r="Y974" t="str">
        <f t="shared" si="47"/>
        <v>Home Team</v>
      </c>
    </row>
    <row r="975" spans="1:25"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c r="W975" t="str">
        <f t="shared" si="45"/>
        <v>Gold Coast</v>
      </c>
      <c r="X975" t="str">
        <f t="shared" si="46"/>
        <v>Low</v>
      </c>
      <c r="Y975" t="str">
        <f t="shared" si="47"/>
        <v>Home Team</v>
      </c>
    </row>
    <row r="976" spans="1:25"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c r="W976" t="str">
        <f t="shared" si="45"/>
        <v>West Coast</v>
      </c>
      <c r="X976" t="str">
        <f t="shared" si="46"/>
        <v>Medium</v>
      </c>
      <c r="Y976" t="str">
        <f t="shared" si="47"/>
        <v>Home Team</v>
      </c>
    </row>
    <row r="977" spans="1:25"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c r="W977" t="str">
        <f t="shared" si="45"/>
        <v>Geelong</v>
      </c>
      <c r="X977" t="str">
        <f t="shared" si="46"/>
        <v>Low</v>
      </c>
      <c r="Y977" t="str">
        <f t="shared" si="47"/>
        <v>Home Team</v>
      </c>
    </row>
    <row r="978" spans="1:25"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c r="W978" t="str">
        <f t="shared" si="45"/>
        <v>St Kilda</v>
      </c>
      <c r="X978" t="str">
        <f t="shared" si="46"/>
        <v>Low</v>
      </c>
      <c r="Y978" t="str">
        <f t="shared" si="47"/>
        <v>Away Team</v>
      </c>
    </row>
    <row r="979" spans="1:25"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c r="W979" t="str">
        <f t="shared" si="45"/>
        <v>Brisbane</v>
      </c>
      <c r="X979" t="str">
        <f t="shared" si="46"/>
        <v>Medium</v>
      </c>
      <c r="Y979" t="str">
        <f t="shared" si="47"/>
        <v>Away Team</v>
      </c>
    </row>
    <row r="980" spans="1:25"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c r="W980" t="str">
        <f t="shared" si="45"/>
        <v>Hawthorn</v>
      </c>
      <c r="X980" t="str">
        <f t="shared" si="46"/>
        <v>High</v>
      </c>
      <c r="Y980" t="str">
        <f t="shared" si="47"/>
        <v>Home Team</v>
      </c>
    </row>
    <row r="981" spans="1:25"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c r="W981" t="str">
        <f t="shared" si="45"/>
        <v>Greater Western Sydney</v>
      </c>
      <c r="X981" t="str">
        <f t="shared" si="46"/>
        <v>Low</v>
      </c>
      <c r="Y981" t="str">
        <f t="shared" si="47"/>
        <v>Away Team</v>
      </c>
    </row>
    <row r="982" spans="1:25"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c r="W982" t="str">
        <f t="shared" si="45"/>
        <v>Geelong</v>
      </c>
      <c r="X982" t="str">
        <f t="shared" si="46"/>
        <v>Low</v>
      </c>
      <c r="Y982" t="str">
        <f t="shared" si="47"/>
        <v>Home Team</v>
      </c>
    </row>
    <row r="983" spans="1:25"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c r="W983" t="str">
        <f t="shared" si="45"/>
        <v>Greater Western Sydney</v>
      </c>
      <c r="X983" t="str">
        <f t="shared" si="46"/>
        <v>Low</v>
      </c>
      <c r="Y983" t="str">
        <f t="shared" si="47"/>
        <v>Home Team</v>
      </c>
    </row>
    <row r="984" spans="1:25"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c r="W984" t="str">
        <f t="shared" si="45"/>
        <v>Hawthorn</v>
      </c>
      <c r="X984" t="str">
        <f t="shared" si="46"/>
        <v>Low</v>
      </c>
      <c r="Y984" t="str">
        <f t="shared" si="47"/>
        <v>Home Team</v>
      </c>
    </row>
    <row r="985" spans="1:25"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c r="W985" t="str">
        <f t="shared" si="45"/>
        <v>Collingwood</v>
      </c>
      <c r="X985" t="str">
        <f t="shared" si="46"/>
        <v>Medium</v>
      </c>
      <c r="Y985" t="str">
        <f t="shared" si="47"/>
        <v>Home Team</v>
      </c>
    </row>
    <row r="986" spans="1:25"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c r="W986" t="str">
        <f t="shared" si="45"/>
        <v>North Melbourne</v>
      </c>
      <c r="X986" t="str">
        <f t="shared" si="46"/>
        <v>Medium</v>
      </c>
      <c r="Y986" t="str">
        <f t="shared" si="47"/>
        <v>Home Team</v>
      </c>
    </row>
    <row r="987" spans="1:25"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c r="W987" t="str">
        <f t="shared" si="45"/>
        <v>Port Adelaide</v>
      </c>
      <c r="X987" t="str">
        <f t="shared" si="46"/>
        <v>Low</v>
      </c>
      <c r="Y987" t="str">
        <f t="shared" si="47"/>
        <v>Away Team</v>
      </c>
    </row>
    <row r="988" spans="1:25"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c r="W988" t="str">
        <f t="shared" si="45"/>
        <v>Melbourne</v>
      </c>
      <c r="X988" t="str">
        <f t="shared" si="46"/>
        <v>Low</v>
      </c>
      <c r="Y988" t="str">
        <f t="shared" si="47"/>
        <v>Home Team</v>
      </c>
    </row>
    <row r="989" spans="1:25"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c r="W989" t="str">
        <f t="shared" si="45"/>
        <v>Sydney</v>
      </c>
      <c r="X989" t="str">
        <f t="shared" si="46"/>
        <v>Medium</v>
      </c>
      <c r="Y989" t="str">
        <f t="shared" si="47"/>
        <v>Away Team</v>
      </c>
    </row>
    <row r="990" spans="1:25"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c r="W990" t="str">
        <f t="shared" si="45"/>
        <v>Adelaide</v>
      </c>
      <c r="X990" t="str">
        <f t="shared" si="46"/>
        <v>Medium</v>
      </c>
      <c r="Y990" t="str">
        <f t="shared" si="47"/>
        <v>Home Team</v>
      </c>
    </row>
    <row r="991" spans="1:25"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c r="W991" t="str">
        <f t="shared" si="45"/>
        <v>Richmond</v>
      </c>
      <c r="X991" t="str">
        <f t="shared" si="46"/>
        <v>Medium</v>
      </c>
      <c r="Y991" t="str">
        <f t="shared" si="47"/>
        <v>Home Team</v>
      </c>
    </row>
    <row r="992" spans="1:25"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c r="W992" t="str">
        <f t="shared" si="45"/>
        <v>Sydney</v>
      </c>
      <c r="X992" t="str">
        <f t="shared" si="46"/>
        <v>Medium</v>
      </c>
      <c r="Y992" t="str">
        <f t="shared" si="47"/>
        <v>Home Team</v>
      </c>
    </row>
    <row r="993" spans="1:25"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c r="W993" t="str">
        <f t="shared" si="45"/>
        <v>Melbourne</v>
      </c>
      <c r="X993" t="str">
        <f t="shared" si="46"/>
        <v>Medium</v>
      </c>
      <c r="Y993" t="str">
        <f t="shared" si="47"/>
        <v>Home Team</v>
      </c>
    </row>
    <row r="994" spans="1:25"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c r="W994" t="str">
        <f t="shared" si="45"/>
        <v>Greater Western Sydney</v>
      </c>
      <c r="X994" t="str">
        <f t="shared" si="46"/>
        <v>Low</v>
      </c>
      <c r="Y994" t="str">
        <f t="shared" si="47"/>
        <v>Away Team</v>
      </c>
    </row>
    <row r="995" spans="1:25"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c r="W995" t="str">
        <f t="shared" si="45"/>
        <v>Western Bulldogs</v>
      </c>
      <c r="X995" t="str">
        <f t="shared" si="46"/>
        <v>Medium</v>
      </c>
      <c r="Y995" t="str">
        <f t="shared" si="47"/>
        <v>Home Team</v>
      </c>
    </row>
    <row r="996" spans="1:25"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c r="W996" t="str">
        <f t="shared" si="45"/>
        <v>Adelaide</v>
      </c>
      <c r="X996" t="str">
        <f t="shared" si="46"/>
        <v>Medium</v>
      </c>
      <c r="Y996" t="str">
        <f t="shared" si="47"/>
        <v>Home Team</v>
      </c>
    </row>
    <row r="997" spans="1:25"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c r="W997" t="str">
        <f t="shared" si="45"/>
        <v>St Kilda</v>
      </c>
      <c r="X997" t="str">
        <f t="shared" si="46"/>
        <v>Medium</v>
      </c>
      <c r="Y997" t="str">
        <f t="shared" si="47"/>
        <v>Away Team</v>
      </c>
    </row>
    <row r="998" spans="1:25"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c r="W998" t="str">
        <f t="shared" si="45"/>
        <v>Geelong</v>
      </c>
      <c r="X998" t="str">
        <f t="shared" si="46"/>
        <v>Low</v>
      </c>
      <c r="Y998" t="str">
        <f t="shared" si="47"/>
        <v>Home Team</v>
      </c>
    </row>
    <row r="999" spans="1:25"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c r="W999" t="str">
        <f t="shared" si="45"/>
        <v>West Coast</v>
      </c>
      <c r="X999" t="str">
        <f t="shared" si="46"/>
        <v>Medium</v>
      </c>
      <c r="Y999" t="str">
        <f t="shared" si="47"/>
        <v>Away Team</v>
      </c>
    </row>
    <row r="1000" spans="1:25"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c r="W1000" t="str">
        <f t="shared" si="45"/>
        <v>Western Bulldogs</v>
      </c>
      <c r="X1000" t="str">
        <f t="shared" si="46"/>
        <v>Medium</v>
      </c>
      <c r="Y1000" t="str">
        <f t="shared" si="47"/>
        <v>Home Team</v>
      </c>
    </row>
    <row r="1001" spans="1:25"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c r="W1001" t="str">
        <f t="shared" si="45"/>
        <v>Brisbane</v>
      </c>
      <c r="X1001" t="str">
        <f t="shared" si="46"/>
        <v>Low</v>
      </c>
      <c r="Y1001" t="str">
        <f t="shared" si="47"/>
        <v>Home Team</v>
      </c>
    </row>
    <row r="1002" spans="1:25"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c r="W1002" t="str">
        <f t="shared" si="45"/>
        <v>Hawthorn</v>
      </c>
      <c r="X1002" t="str">
        <f t="shared" si="46"/>
        <v>High</v>
      </c>
      <c r="Y1002" t="str">
        <f t="shared" si="47"/>
        <v>Home Team</v>
      </c>
    </row>
    <row r="1003" spans="1:25"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c r="W1003" t="str">
        <f t="shared" si="45"/>
        <v>West Coast</v>
      </c>
      <c r="X1003" t="str">
        <f t="shared" si="46"/>
        <v>Low</v>
      </c>
      <c r="Y1003" t="str">
        <f t="shared" si="47"/>
        <v>Away Team</v>
      </c>
    </row>
    <row r="1004" spans="1:25"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c r="W1004" t="str">
        <f t="shared" si="45"/>
        <v>Sydney</v>
      </c>
      <c r="X1004" t="str">
        <f t="shared" si="46"/>
        <v>Medium</v>
      </c>
      <c r="Y1004" t="str">
        <f t="shared" si="47"/>
        <v>Away Team</v>
      </c>
    </row>
    <row r="1005" spans="1:25"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c r="W1005" t="str">
        <f t="shared" si="45"/>
        <v>Melbourne</v>
      </c>
      <c r="X1005" t="str">
        <f t="shared" si="46"/>
        <v>Medium</v>
      </c>
      <c r="Y1005" t="str">
        <f t="shared" si="47"/>
        <v>Away Team</v>
      </c>
    </row>
    <row r="1006" spans="1:25"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c r="W1006" t="str">
        <f t="shared" si="45"/>
        <v>Essendon</v>
      </c>
      <c r="X1006" t="str">
        <f t="shared" si="46"/>
        <v>Low</v>
      </c>
      <c r="Y1006" t="str">
        <f t="shared" si="47"/>
        <v>Home Team</v>
      </c>
    </row>
    <row r="1007" spans="1:25"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c r="W1007" t="str">
        <f t="shared" si="45"/>
        <v>Geelong</v>
      </c>
      <c r="X1007" t="str">
        <f t="shared" si="46"/>
        <v>Medium</v>
      </c>
      <c r="Y1007" t="str">
        <f t="shared" si="47"/>
        <v>Away Team</v>
      </c>
    </row>
    <row r="1008" spans="1:25"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c r="W1008" t="str">
        <f t="shared" si="45"/>
        <v>Adelaide</v>
      </c>
      <c r="X1008" t="str">
        <f t="shared" si="46"/>
        <v>Medium</v>
      </c>
      <c r="Y1008" t="str">
        <f t="shared" si="47"/>
        <v>Away Team</v>
      </c>
    </row>
    <row r="1009" spans="1:25"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c r="W1009" t="str">
        <f t="shared" si="45"/>
        <v>West Coast</v>
      </c>
      <c r="X1009" t="str">
        <f t="shared" si="46"/>
        <v>Medium</v>
      </c>
      <c r="Y1009" t="str">
        <f t="shared" si="47"/>
        <v>Home Team</v>
      </c>
    </row>
    <row r="1010" spans="1:25"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c r="W1010" t="str">
        <f t="shared" si="45"/>
        <v>Sydney</v>
      </c>
      <c r="X1010" t="str">
        <f t="shared" si="46"/>
        <v>Low</v>
      </c>
      <c r="Y1010" t="str">
        <f t="shared" si="47"/>
        <v>Away Team</v>
      </c>
    </row>
    <row r="1011" spans="1:25"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c r="W1011" t="str">
        <f t="shared" si="45"/>
        <v>St Kilda</v>
      </c>
      <c r="X1011" t="str">
        <f t="shared" si="46"/>
        <v>Medium</v>
      </c>
      <c r="Y1011" t="str">
        <f t="shared" si="47"/>
        <v>Away Team</v>
      </c>
    </row>
    <row r="1012" spans="1:25"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c r="W1012" t="str">
        <f t="shared" si="45"/>
        <v>Greater Western Sydney</v>
      </c>
      <c r="X1012" t="str">
        <f t="shared" si="46"/>
        <v>Low</v>
      </c>
      <c r="Y1012" t="str">
        <f t="shared" si="47"/>
        <v>Home Team</v>
      </c>
    </row>
    <row r="1013" spans="1:25"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c r="W1013" t="str">
        <f t="shared" si="45"/>
        <v>Collingwood</v>
      </c>
      <c r="X1013" t="str">
        <f t="shared" si="46"/>
        <v>Low</v>
      </c>
      <c r="Y1013" t="str">
        <f t="shared" si="47"/>
        <v>Home Team</v>
      </c>
    </row>
    <row r="1014" spans="1:25"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c r="W1014" t="str">
        <f t="shared" si="45"/>
        <v>Adelaide</v>
      </c>
      <c r="X1014" t="str">
        <f t="shared" si="46"/>
        <v>Medium</v>
      </c>
      <c r="Y1014" t="str">
        <f t="shared" si="47"/>
        <v>Away Team</v>
      </c>
    </row>
    <row r="1015" spans="1:25"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c r="W1015" t="str">
        <f t="shared" si="45"/>
        <v>Carlton</v>
      </c>
      <c r="X1015" t="str">
        <f t="shared" si="46"/>
        <v>Medium</v>
      </c>
      <c r="Y1015" t="str">
        <f t="shared" si="47"/>
        <v>Home Team</v>
      </c>
    </row>
    <row r="1016" spans="1:25"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c r="W1016" t="str">
        <f t="shared" si="45"/>
        <v>Geelong</v>
      </c>
      <c r="X1016" t="str">
        <f t="shared" si="46"/>
        <v>Low</v>
      </c>
      <c r="Y1016" t="str">
        <f t="shared" si="47"/>
        <v>Away Team</v>
      </c>
    </row>
    <row r="1017" spans="1:25"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c r="W1017" t="str">
        <f t="shared" si="45"/>
        <v>Western Bulldogs</v>
      </c>
      <c r="X1017" t="str">
        <f t="shared" si="46"/>
        <v>Low</v>
      </c>
      <c r="Y1017" t="str">
        <f t="shared" si="47"/>
        <v>Away Team</v>
      </c>
    </row>
    <row r="1018" spans="1:25"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c r="W1018" t="str">
        <f t="shared" si="45"/>
        <v>West Coast</v>
      </c>
      <c r="X1018" t="str">
        <f t="shared" si="46"/>
        <v>High</v>
      </c>
      <c r="Y1018" t="str">
        <f t="shared" si="47"/>
        <v>Away Team</v>
      </c>
    </row>
    <row r="1019" spans="1:25"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c r="W1019" t="str">
        <f t="shared" si="45"/>
        <v>Geelong</v>
      </c>
      <c r="X1019" t="str">
        <f t="shared" si="46"/>
        <v>Low</v>
      </c>
      <c r="Y1019" t="str">
        <f t="shared" si="47"/>
        <v>Home Team</v>
      </c>
    </row>
    <row r="1020" spans="1:25"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c r="W1020" t="str">
        <f t="shared" si="45"/>
        <v>Essendon</v>
      </c>
      <c r="X1020" t="str">
        <f t="shared" si="46"/>
        <v>Medium</v>
      </c>
      <c r="Y1020" t="str">
        <f t="shared" si="47"/>
        <v>Home Team</v>
      </c>
    </row>
    <row r="1021" spans="1:25"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c r="W1021" t="str">
        <f t="shared" si="45"/>
        <v>Sydney</v>
      </c>
      <c r="X1021" t="str">
        <f t="shared" si="46"/>
        <v>Medium</v>
      </c>
      <c r="Y1021" t="str">
        <f t="shared" si="47"/>
        <v>Home Team</v>
      </c>
    </row>
    <row r="1022" spans="1:25"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c r="W1022" t="str">
        <f t="shared" si="45"/>
        <v>Greater Western Sydney</v>
      </c>
      <c r="X1022" t="str">
        <f t="shared" si="46"/>
        <v>Low</v>
      </c>
      <c r="Y1022" t="str">
        <f t="shared" si="47"/>
        <v>Away Team</v>
      </c>
    </row>
    <row r="1023" spans="1:25"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c r="W1023" t="str">
        <f t="shared" si="45"/>
        <v>Port Adelaide</v>
      </c>
      <c r="X1023" t="str">
        <f t="shared" si="46"/>
        <v>Low</v>
      </c>
      <c r="Y1023" t="str">
        <f t="shared" si="47"/>
        <v>Away Team</v>
      </c>
    </row>
    <row r="1024" spans="1:25"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c r="W1024" t="str">
        <f t="shared" si="45"/>
        <v>St Kilda</v>
      </c>
      <c r="X1024" t="str">
        <f t="shared" si="46"/>
        <v>Low</v>
      </c>
      <c r="Y1024" t="str">
        <f t="shared" si="47"/>
        <v>Home Team</v>
      </c>
    </row>
    <row r="1025" spans="1:25"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c r="W1025" t="str">
        <f t="shared" si="45"/>
        <v>Hawthorn</v>
      </c>
      <c r="X1025" t="str">
        <f t="shared" si="46"/>
        <v>High</v>
      </c>
      <c r="Y1025" t="str">
        <f t="shared" si="47"/>
        <v>Home Team</v>
      </c>
    </row>
    <row r="1026" spans="1:25"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c r="W1026" t="str">
        <f t="shared" si="45"/>
        <v>Fremantle</v>
      </c>
      <c r="X1026" t="str">
        <f t="shared" si="46"/>
        <v>Medium</v>
      </c>
      <c r="Y1026" t="str">
        <f t="shared" si="47"/>
        <v>Home Team</v>
      </c>
    </row>
    <row r="1027" spans="1:25"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c r="W1027" t="str">
        <f t="shared" ref="W1027:W1090" si="48">IF(P1027&gt;V1027,K1027, IF(P1027&lt;V1027,Q1027, "Draw"))</f>
        <v>Western Bulldogs</v>
      </c>
      <c r="X1027" t="str">
        <f t="shared" ref="X1027:X1090" si="49">IF(J1027&lt;30000,"Low", IF(J1027&lt;50000,"Medium","High"))</f>
        <v>Medium</v>
      </c>
      <c r="Y1027" t="str">
        <f t="shared" ref="Y1027:Y1090" si="50">IF(P1027&gt;V1027,"Home Team", IF(P1027&lt;V1027,"Away Team","Draw"))</f>
        <v>Away Team</v>
      </c>
    </row>
    <row r="1028" spans="1:25"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c r="W1028" t="str">
        <f t="shared" si="48"/>
        <v>Geelong</v>
      </c>
      <c r="X1028" t="str">
        <f t="shared" si="49"/>
        <v>High</v>
      </c>
      <c r="Y1028" t="str">
        <f t="shared" si="50"/>
        <v>Home Team</v>
      </c>
    </row>
    <row r="1029" spans="1:25"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c r="W1029" t="str">
        <f t="shared" si="48"/>
        <v>Adelaide</v>
      </c>
      <c r="X1029" t="str">
        <f t="shared" si="49"/>
        <v>Medium</v>
      </c>
      <c r="Y1029" t="str">
        <f t="shared" si="50"/>
        <v>Home Team</v>
      </c>
    </row>
    <row r="1030" spans="1:25"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c r="W1030" t="str">
        <f t="shared" si="48"/>
        <v>Greater Western Sydney</v>
      </c>
      <c r="X1030" t="str">
        <f t="shared" si="49"/>
        <v>High</v>
      </c>
      <c r="Y1030" t="str">
        <f t="shared" si="50"/>
        <v>Away Team</v>
      </c>
    </row>
    <row r="1031" spans="1:25"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c r="W1031" t="str">
        <f t="shared" si="48"/>
        <v>Western Bulldogs</v>
      </c>
      <c r="X1031" t="str">
        <f t="shared" si="49"/>
        <v>High</v>
      </c>
      <c r="Y1031" t="str">
        <f t="shared" si="50"/>
        <v>Away Team</v>
      </c>
    </row>
    <row r="1032" spans="1:25"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c r="W1032" t="str">
        <f t="shared" si="48"/>
        <v>Sydney</v>
      </c>
      <c r="X1032" t="str">
        <f t="shared" si="49"/>
        <v>Medium</v>
      </c>
      <c r="Y1032" t="str">
        <f t="shared" si="50"/>
        <v>Home Team</v>
      </c>
    </row>
    <row r="1033" spans="1:25"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c r="W1033" t="str">
        <f t="shared" si="48"/>
        <v>Sydney</v>
      </c>
      <c r="X1033" t="str">
        <f t="shared" si="49"/>
        <v>High</v>
      </c>
      <c r="Y1033" t="str">
        <f t="shared" si="50"/>
        <v>Away Team</v>
      </c>
    </row>
    <row r="1034" spans="1:25"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c r="W1034" t="str">
        <f t="shared" si="48"/>
        <v>Western Bulldogs</v>
      </c>
      <c r="X1034" t="str">
        <f t="shared" si="49"/>
        <v>Low</v>
      </c>
      <c r="Y1034" t="str">
        <f t="shared" si="50"/>
        <v>Away Team</v>
      </c>
    </row>
    <row r="1035" spans="1:25"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c r="W1035" t="str">
        <f t="shared" si="48"/>
        <v>Western Bulldogs</v>
      </c>
      <c r="X1035" t="str">
        <f t="shared" si="49"/>
        <v>High</v>
      </c>
      <c r="Y1035" t="str">
        <f t="shared" si="50"/>
        <v>Away Team</v>
      </c>
    </row>
    <row r="1036" spans="1:25"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c r="W1036" t="str">
        <f t="shared" si="48"/>
        <v>Richmond</v>
      </c>
      <c r="X1036" t="str">
        <f t="shared" si="49"/>
        <v>High</v>
      </c>
      <c r="Y1036" t="str">
        <f t="shared" si="50"/>
        <v>Away Team</v>
      </c>
    </row>
    <row r="1037" spans="1:25"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c r="W1037" t="str">
        <f t="shared" si="48"/>
        <v>Western Bulldogs</v>
      </c>
      <c r="X1037" t="str">
        <f t="shared" si="49"/>
        <v>High</v>
      </c>
      <c r="Y1037" t="str">
        <f t="shared" si="50"/>
        <v>Away Team</v>
      </c>
    </row>
    <row r="1038" spans="1:25"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c r="W1038" t="str">
        <f t="shared" si="48"/>
        <v>Melbourne</v>
      </c>
      <c r="X1038" t="str">
        <f t="shared" si="49"/>
        <v>Medium</v>
      </c>
      <c r="Y1038" t="str">
        <f t="shared" si="50"/>
        <v>Away Team</v>
      </c>
    </row>
    <row r="1039" spans="1:25"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c r="W1039" t="str">
        <f t="shared" si="48"/>
        <v>Port Adelaide</v>
      </c>
      <c r="X1039" t="str">
        <f t="shared" si="49"/>
        <v>Medium</v>
      </c>
      <c r="Y1039" t="str">
        <f t="shared" si="50"/>
        <v>Away Team</v>
      </c>
    </row>
    <row r="1040" spans="1:25"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c r="W1040" t="str">
        <f t="shared" si="48"/>
        <v>Essendon</v>
      </c>
      <c r="X1040" t="str">
        <f t="shared" si="49"/>
        <v>High</v>
      </c>
      <c r="Y1040" t="str">
        <f t="shared" si="50"/>
        <v>Home Team</v>
      </c>
    </row>
    <row r="1041" spans="1:25"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c r="W1041" t="str">
        <f t="shared" si="48"/>
        <v>Brisbane</v>
      </c>
      <c r="X1041" t="str">
        <f t="shared" si="49"/>
        <v>Low</v>
      </c>
      <c r="Y1041" t="str">
        <f t="shared" si="50"/>
        <v>Away Team</v>
      </c>
    </row>
    <row r="1042" spans="1:25"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c r="W1042" t="str">
        <f t="shared" si="48"/>
        <v>West Coast</v>
      </c>
      <c r="X1042" t="str">
        <f t="shared" si="49"/>
        <v>Low</v>
      </c>
      <c r="Y1042" t="str">
        <f t="shared" si="50"/>
        <v>Away Team</v>
      </c>
    </row>
    <row r="1043" spans="1:25"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c r="W1043" t="str">
        <f t="shared" si="48"/>
        <v>Adelaide</v>
      </c>
      <c r="X1043" t="str">
        <f t="shared" si="49"/>
        <v>Medium</v>
      </c>
      <c r="Y1043" t="str">
        <f t="shared" si="50"/>
        <v>Home Team</v>
      </c>
    </row>
    <row r="1044" spans="1:25"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c r="W1044" t="str">
        <f t="shared" si="48"/>
        <v>Geelong</v>
      </c>
      <c r="X1044" t="str">
        <f t="shared" si="49"/>
        <v>Medium</v>
      </c>
      <c r="Y1044" t="str">
        <f t="shared" si="50"/>
        <v>Away Team</v>
      </c>
    </row>
    <row r="1045" spans="1:25"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c r="W1045" t="str">
        <f t="shared" si="48"/>
        <v>Richmond</v>
      </c>
      <c r="X1045" t="str">
        <f t="shared" si="49"/>
        <v>High</v>
      </c>
      <c r="Y1045" t="str">
        <f t="shared" si="50"/>
        <v>Home Team</v>
      </c>
    </row>
    <row r="1046" spans="1:25"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c r="W1046" t="str">
        <f t="shared" si="48"/>
        <v>Western Bulldogs</v>
      </c>
      <c r="X1046" t="str">
        <f t="shared" si="49"/>
        <v>Medium</v>
      </c>
      <c r="Y1046" t="str">
        <f t="shared" si="50"/>
        <v>Home Team</v>
      </c>
    </row>
    <row r="1047" spans="1:25"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c r="W1047" t="str">
        <f t="shared" si="48"/>
        <v>Adelaide</v>
      </c>
      <c r="X1047" t="str">
        <f t="shared" si="49"/>
        <v>Medium</v>
      </c>
      <c r="Y1047" t="str">
        <f t="shared" si="50"/>
        <v>Away Team</v>
      </c>
    </row>
    <row r="1048" spans="1:25"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c r="W1048" t="str">
        <f t="shared" si="48"/>
        <v>Greater Western Sydney</v>
      </c>
      <c r="X1048" t="str">
        <f t="shared" si="49"/>
        <v>Low</v>
      </c>
      <c r="Y1048" t="str">
        <f t="shared" si="50"/>
        <v>Home Team</v>
      </c>
    </row>
    <row r="1049" spans="1:25"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c r="W1049" t="str">
        <f t="shared" si="48"/>
        <v>Essendon</v>
      </c>
      <c r="X1049" t="str">
        <f t="shared" si="49"/>
        <v>Low</v>
      </c>
      <c r="Y1049" t="str">
        <f t="shared" si="50"/>
        <v>Away Team</v>
      </c>
    </row>
    <row r="1050" spans="1:25"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c r="W1050" t="str">
        <f t="shared" si="48"/>
        <v>West Coast</v>
      </c>
      <c r="X1050" t="str">
        <f t="shared" si="49"/>
        <v>Medium</v>
      </c>
      <c r="Y1050" t="str">
        <f t="shared" si="50"/>
        <v>Home Team</v>
      </c>
    </row>
    <row r="1051" spans="1:25"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c r="W1051" t="str">
        <f t="shared" si="48"/>
        <v>Geelong</v>
      </c>
      <c r="X1051" t="str">
        <f t="shared" si="49"/>
        <v>Medium</v>
      </c>
      <c r="Y1051" t="str">
        <f t="shared" si="50"/>
        <v>Home Team</v>
      </c>
    </row>
    <row r="1052" spans="1:25"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c r="W1052" t="str">
        <f t="shared" si="48"/>
        <v>Melbourne</v>
      </c>
      <c r="X1052" t="str">
        <f t="shared" si="49"/>
        <v>Medium</v>
      </c>
      <c r="Y1052" t="str">
        <f t="shared" si="50"/>
        <v>Home Team</v>
      </c>
    </row>
    <row r="1053" spans="1:25"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c r="W1053" t="str">
        <f t="shared" si="48"/>
        <v>Port Adelaide</v>
      </c>
      <c r="X1053" t="str">
        <f t="shared" si="49"/>
        <v>Medium</v>
      </c>
      <c r="Y1053" t="str">
        <f t="shared" si="50"/>
        <v>Home Team</v>
      </c>
    </row>
    <row r="1054" spans="1:25"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c r="W1054" t="str">
        <f t="shared" si="48"/>
        <v>Collingwood</v>
      </c>
      <c r="X1054" t="str">
        <f t="shared" si="49"/>
        <v>Medium</v>
      </c>
      <c r="Y1054" t="str">
        <f t="shared" si="50"/>
        <v>Away Team</v>
      </c>
    </row>
    <row r="1055" spans="1:25"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c r="W1055" t="str">
        <f t="shared" si="48"/>
        <v>Greater Western Sydney</v>
      </c>
      <c r="X1055" t="str">
        <f t="shared" si="49"/>
        <v>Low</v>
      </c>
      <c r="Y1055" t="str">
        <f t="shared" si="50"/>
        <v>Away Team</v>
      </c>
    </row>
    <row r="1056" spans="1:25"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c r="W1056" t="str">
        <f t="shared" si="48"/>
        <v>Richmond</v>
      </c>
      <c r="X1056" t="str">
        <f t="shared" si="49"/>
        <v>Medium</v>
      </c>
      <c r="Y1056" t="str">
        <f t="shared" si="50"/>
        <v>Home Team</v>
      </c>
    </row>
    <row r="1057" spans="1:25"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c r="W1057" t="str">
        <f t="shared" si="48"/>
        <v>Geelong</v>
      </c>
      <c r="X1057" t="str">
        <f t="shared" si="49"/>
        <v>Low</v>
      </c>
      <c r="Y1057" t="str">
        <f t="shared" si="50"/>
        <v>Home Team</v>
      </c>
    </row>
    <row r="1058" spans="1:25"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c r="W1058" t="str">
        <f t="shared" si="48"/>
        <v>Fremantle</v>
      </c>
      <c r="X1058" t="str">
        <f t="shared" si="49"/>
        <v>Low</v>
      </c>
      <c r="Y1058" t="str">
        <f t="shared" si="50"/>
        <v>Home Team</v>
      </c>
    </row>
    <row r="1059" spans="1:25"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c r="W1059" t="str">
        <f t="shared" si="48"/>
        <v>Adelaide</v>
      </c>
      <c r="X1059" t="str">
        <f t="shared" si="49"/>
        <v>High</v>
      </c>
      <c r="Y1059" t="str">
        <f t="shared" si="50"/>
        <v>Away Team</v>
      </c>
    </row>
    <row r="1060" spans="1:25"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c r="W1060" t="str">
        <f t="shared" si="48"/>
        <v>St Kilda</v>
      </c>
      <c r="X1060" t="str">
        <f t="shared" si="49"/>
        <v>Low</v>
      </c>
      <c r="Y1060" t="str">
        <f t="shared" si="50"/>
        <v>Home Team</v>
      </c>
    </row>
    <row r="1061" spans="1:25"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c r="W1061" t="str">
        <f t="shared" si="48"/>
        <v>Carlton</v>
      </c>
      <c r="X1061" t="str">
        <f t="shared" si="49"/>
        <v>Medium</v>
      </c>
      <c r="Y1061" t="str">
        <f t="shared" si="50"/>
        <v>Home Team</v>
      </c>
    </row>
    <row r="1062" spans="1:25"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c r="W1062" t="str">
        <f t="shared" si="48"/>
        <v>Gold Coast</v>
      </c>
      <c r="X1062" t="str">
        <f t="shared" si="49"/>
        <v>Low</v>
      </c>
      <c r="Y1062" t="str">
        <f t="shared" si="50"/>
        <v>Home Team</v>
      </c>
    </row>
    <row r="1063" spans="1:25"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c r="W1063" t="str">
        <f t="shared" si="48"/>
        <v>West Coast</v>
      </c>
      <c r="X1063" t="str">
        <f t="shared" si="49"/>
        <v>Medium</v>
      </c>
      <c r="Y1063" t="str">
        <f t="shared" si="50"/>
        <v>Home Team</v>
      </c>
    </row>
    <row r="1064" spans="1:25"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c r="W1064" t="str">
        <f t="shared" si="48"/>
        <v>Western Bulldogs</v>
      </c>
      <c r="X1064" t="str">
        <f t="shared" si="49"/>
        <v>Medium</v>
      </c>
      <c r="Y1064" t="str">
        <f t="shared" si="50"/>
        <v>Away Team</v>
      </c>
    </row>
    <row r="1065" spans="1:25"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c r="W1065" t="str">
        <f t="shared" si="48"/>
        <v>Fremantle</v>
      </c>
      <c r="X1065" t="str">
        <f t="shared" si="49"/>
        <v>Low</v>
      </c>
      <c r="Y1065" t="str">
        <f t="shared" si="50"/>
        <v>Away Team</v>
      </c>
    </row>
    <row r="1066" spans="1:25"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c r="W1066" t="str">
        <f t="shared" si="48"/>
        <v>Greater Western Sydney</v>
      </c>
      <c r="X1066" t="str">
        <f t="shared" si="49"/>
        <v>Low</v>
      </c>
      <c r="Y1066" t="str">
        <f t="shared" si="50"/>
        <v>Home Team</v>
      </c>
    </row>
    <row r="1067" spans="1:25"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c r="W1067" t="str">
        <f t="shared" si="48"/>
        <v>Gold Coast</v>
      </c>
      <c r="X1067" t="str">
        <f t="shared" si="49"/>
        <v>Low</v>
      </c>
      <c r="Y1067" t="str">
        <f t="shared" si="50"/>
        <v>Away Team</v>
      </c>
    </row>
    <row r="1068" spans="1:25"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c r="W1068" t="str">
        <f t="shared" si="48"/>
        <v>Adelaide</v>
      </c>
      <c r="X1068" t="str">
        <f t="shared" si="49"/>
        <v>Medium</v>
      </c>
      <c r="Y1068" t="str">
        <f t="shared" si="50"/>
        <v>Home Team</v>
      </c>
    </row>
    <row r="1069" spans="1:25"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c r="W1069" t="str">
        <f t="shared" si="48"/>
        <v>St Kilda</v>
      </c>
      <c r="X1069" t="str">
        <f t="shared" si="49"/>
        <v>Medium</v>
      </c>
      <c r="Y1069" t="str">
        <f t="shared" si="50"/>
        <v>Away Team</v>
      </c>
    </row>
    <row r="1070" spans="1:25"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c r="W1070" t="str">
        <f t="shared" si="48"/>
        <v>Richmond</v>
      </c>
      <c r="X1070" t="str">
        <f t="shared" si="49"/>
        <v>Low</v>
      </c>
      <c r="Y1070" t="str">
        <f t="shared" si="50"/>
        <v>Away Team</v>
      </c>
    </row>
    <row r="1071" spans="1:25"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c r="W1071" t="str">
        <f t="shared" si="48"/>
        <v>Geelong</v>
      </c>
      <c r="X1071" t="str">
        <f t="shared" si="49"/>
        <v>High</v>
      </c>
      <c r="Y1071" t="str">
        <f t="shared" si="50"/>
        <v>Away Team</v>
      </c>
    </row>
    <row r="1072" spans="1:25"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c r="W1072" t="str">
        <f t="shared" si="48"/>
        <v>Port Adelaide</v>
      </c>
      <c r="X1072" t="str">
        <f t="shared" si="49"/>
        <v>Medium</v>
      </c>
      <c r="Y1072" t="str">
        <f t="shared" si="50"/>
        <v>Home Team</v>
      </c>
    </row>
    <row r="1073" spans="1:25"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c r="W1073" t="str">
        <f t="shared" si="48"/>
        <v>Western Bulldogs</v>
      </c>
      <c r="X1073" t="str">
        <f t="shared" si="49"/>
        <v>Medium</v>
      </c>
      <c r="Y1073" t="str">
        <f t="shared" si="50"/>
        <v>Home Team</v>
      </c>
    </row>
    <row r="1074" spans="1:25"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c r="W1074" t="str">
        <f t="shared" si="48"/>
        <v>Adelaide</v>
      </c>
      <c r="X1074" t="str">
        <f t="shared" si="49"/>
        <v>Low</v>
      </c>
      <c r="Y1074" t="str">
        <f t="shared" si="50"/>
        <v>Away Team</v>
      </c>
    </row>
    <row r="1075" spans="1:25"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c r="W1075" t="str">
        <f t="shared" si="48"/>
        <v>Greater Western Sydney</v>
      </c>
      <c r="X1075" t="str">
        <f t="shared" si="49"/>
        <v>Medium</v>
      </c>
      <c r="Y1075" t="str">
        <f t="shared" si="50"/>
        <v>Away Team</v>
      </c>
    </row>
    <row r="1076" spans="1:25"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c r="W1076" t="str">
        <f t="shared" si="48"/>
        <v>Fremantle</v>
      </c>
      <c r="X1076" t="str">
        <f t="shared" si="49"/>
        <v>Medium</v>
      </c>
      <c r="Y1076" t="str">
        <f t="shared" si="50"/>
        <v>Home Team</v>
      </c>
    </row>
    <row r="1077" spans="1:25"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c r="W1077" t="str">
        <f t="shared" si="48"/>
        <v>Geelong</v>
      </c>
      <c r="X1077" t="str">
        <f t="shared" si="49"/>
        <v>Medium</v>
      </c>
      <c r="Y1077" t="str">
        <f t="shared" si="50"/>
        <v>Away Team</v>
      </c>
    </row>
    <row r="1078" spans="1:25"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c r="W1078" t="str">
        <f t="shared" si="48"/>
        <v>Hawthorn</v>
      </c>
      <c r="X1078" t="str">
        <f t="shared" si="49"/>
        <v>Low</v>
      </c>
      <c r="Y1078" t="str">
        <f t="shared" si="50"/>
        <v>Home Team</v>
      </c>
    </row>
    <row r="1079" spans="1:25"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c r="W1079" t="str">
        <f t="shared" si="48"/>
        <v>Richmond</v>
      </c>
      <c r="X1079" t="str">
        <f t="shared" si="49"/>
        <v>High</v>
      </c>
      <c r="Y1079" t="str">
        <f t="shared" si="50"/>
        <v>Home Team</v>
      </c>
    </row>
    <row r="1080" spans="1:25"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c r="W1080" t="str">
        <f t="shared" si="48"/>
        <v>Essendon</v>
      </c>
      <c r="X1080" t="str">
        <f t="shared" si="49"/>
        <v>High</v>
      </c>
      <c r="Y1080" t="str">
        <f t="shared" si="50"/>
        <v>Home Team</v>
      </c>
    </row>
    <row r="1081" spans="1:25"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c r="W1081" t="str">
        <f t="shared" si="48"/>
        <v>Greater Western Sydney</v>
      </c>
      <c r="X1081" t="str">
        <f t="shared" si="49"/>
        <v>Low</v>
      </c>
      <c r="Y1081" t="str">
        <f t="shared" si="50"/>
        <v>Home Team</v>
      </c>
    </row>
    <row r="1082" spans="1:25"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c r="W1082" t="str">
        <f t="shared" si="48"/>
        <v>St Kilda</v>
      </c>
      <c r="X1082" t="str">
        <f t="shared" si="49"/>
        <v>Low</v>
      </c>
      <c r="Y1082" t="str">
        <f t="shared" si="50"/>
        <v>Away Team</v>
      </c>
    </row>
    <row r="1083" spans="1:25"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c r="W1083" t="str">
        <f t="shared" si="48"/>
        <v>Carlton</v>
      </c>
      <c r="X1083" t="str">
        <f t="shared" si="49"/>
        <v>Medium</v>
      </c>
      <c r="Y1083" t="str">
        <f t="shared" si="50"/>
        <v>Home Team</v>
      </c>
    </row>
    <row r="1084" spans="1:25"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c r="W1084" t="str">
        <f t="shared" si="48"/>
        <v>Port Adelaide</v>
      </c>
      <c r="X1084" t="str">
        <f t="shared" si="49"/>
        <v>Low</v>
      </c>
      <c r="Y1084" t="str">
        <f t="shared" si="50"/>
        <v>Away Team</v>
      </c>
    </row>
    <row r="1085" spans="1:25"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c r="W1085" t="str">
        <f t="shared" si="48"/>
        <v>North Melbourne</v>
      </c>
      <c r="X1085" t="str">
        <f t="shared" si="49"/>
        <v>Low</v>
      </c>
      <c r="Y1085" t="str">
        <f t="shared" si="50"/>
        <v>Home Team</v>
      </c>
    </row>
    <row r="1086" spans="1:25"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c r="W1086" t="str">
        <f t="shared" si="48"/>
        <v>West Coast</v>
      </c>
      <c r="X1086" t="str">
        <f t="shared" si="49"/>
        <v>Medium</v>
      </c>
      <c r="Y1086" t="str">
        <f t="shared" si="50"/>
        <v>Home Team</v>
      </c>
    </row>
    <row r="1087" spans="1:25"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c r="W1087" t="str">
        <f t="shared" si="48"/>
        <v>Melbourne</v>
      </c>
      <c r="X1087" t="str">
        <f t="shared" si="49"/>
        <v>Medium</v>
      </c>
      <c r="Y1087" t="str">
        <f t="shared" si="50"/>
        <v>Away Team</v>
      </c>
    </row>
    <row r="1088" spans="1:25"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c r="W1088" t="str">
        <f t="shared" si="48"/>
        <v>Collingwood</v>
      </c>
      <c r="X1088" t="str">
        <f t="shared" si="49"/>
        <v>Medium</v>
      </c>
      <c r="Y1088" t="str">
        <f t="shared" si="50"/>
        <v>Away Team</v>
      </c>
    </row>
    <row r="1089" spans="1:25"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c r="W1089" t="str">
        <f t="shared" si="48"/>
        <v>Adelaide</v>
      </c>
      <c r="X1089" t="str">
        <f t="shared" si="49"/>
        <v>High</v>
      </c>
      <c r="Y1089" t="str">
        <f t="shared" si="50"/>
        <v>Home Team</v>
      </c>
    </row>
    <row r="1090" spans="1:25"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c r="W1090" t="str">
        <f t="shared" si="48"/>
        <v>St Kilda</v>
      </c>
      <c r="X1090" t="str">
        <f t="shared" si="49"/>
        <v>Low</v>
      </c>
      <c r="Y1090" t="str">
        <f t="shared" si="50"/>
        <v>Home Team</v>
      </c>
    </row>
    <row r="1091" spans="1:25"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c r="W1091" t="str">
        <f t="shared" ref="W1091:W1154" si="51">IF(P1091&gt;V1091,K1091, IF(P1091&lt;V1091,Q1091, "Draw"))</f>
        <v>North Melbourne</v>
      </c>
      <c r="X1091" t="str">
        <f t="shared" ref="X1091:X1154" si="52">IF(J1091&lt;30000,"Low", IF(J1091&lt;50000,"Medium","High"))</f>
        <v>Low</v>
      </c>
      <c r="Y1091" t="str">
        <f t="shared" ref="Y1091:Y1154" si="53">IF(P1091&gt;V1091,"Home Team", IF(P1091&lt;V1091,"Away Team","Draw"))</f>
        <v>Home Team</v>
      </c>
    </row>
    <row r="1092" spans="1:25"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c r="W1092" t="str">
        <f t="shared" si="51"/>
        <v>Carlton</v>
      </c>
      <c r="X1092" t="str">
        <f t="shared" si="52"/>
        <v>High</v>
      </c>
      <c r="Y1092" t="str">
        <f t="shared" si="53"/>
        <v>Away Team</v>
      </c>
    </row>
    <row r="1093" spans="1:25"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c r="W1093" t="str">
        <f t="shared" si="51"/>
        <v>West Coast</v>
      </c>
      <c r="X1093" t="str">
        <f t="shared" si="52"/>
        <v>Medium</v>
      </c>
      <c r="Y1093" t="str">
        <f t="shared" si="53"/>
        <v>Away Team</v>
      </c>
    </row>
    <row r="1094" spans="1:25"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c r="W1094" t="str">
        <f t="shared" si="51"/>
        <v>Western Bulldogs</v>
      </c>
      <c r="X1094" t="str">
        <f t="shared" si="52"/>
        <v>Medium</v>
      </c>
      <c r="Y1094" t="str">
        <f t="shared" si="53"/>
        <v>Home Team</v>
      </c>
    </row>
    <row r="1095" spans="1:25"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c r="W1095" t="str">
        <f t="shared" si="51"/>
        <v>Gold Coast</v>
      </c>
      <c r="X1095" t="str">
        <f t="shared" si="52"/>
        <v>Low</v>
      </c>
      <c r="Y1095" t="str">
        <f t="shared" si="53"/>
        <v>Home Team</v>
      </c>
    </row>
    <row r="1096" spans="1:25"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c r="W1096" t="str">
        <f t="shared" si="51"/>
        <v>Sydney</v>
      </c>
      <c r="X1096" t="str">
        <f t="shared" si="52"/>
        <v>Low</v>
      </c>
      <c r="Y1096" t="str">
        <f t="shared" si="53"/>
        <v>Home Team</v>
      </c>
    </row>
    <row r="1097" spans="1:25"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c r="W1097" t="str">
        <f t="shared" si="51"/>
        <v>Hawthorn</v>
      </c>
      <c r="X1097" t="str">
        <f t="shared" si="52"/>
        <v>Medium</v>
      </c>
      <c r="Y1097" t="str">
        <f t="shared" si="53"/>
        <v>Away Team</v>
      </c>
    </row>
    <row r="1098" spans="1:25"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c r="W1098" t="str">
        <f t="shared" si="51"/>
        <v>Fremantle</v>
      </c>
      <c r="X1098" t="str">
        <f t="shared" si="52"/>
        <v>Medium</v>
      </c>
      <c r="Y1098" t="str">
        <f t="shared" si="53"/>
        <v>Home Team</v>
      </c>
    </row>
    <row r="1099" spans="1:25"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c r="W1099" t="str">
        <f t="shared" si="51"/>
        <v>West Coast</v>
      </c>
      <c r="X1099" t="str">
        <f t="shared" si="52"/>
        <v>Medium</v>
      </c>
      <c r="Y1099" t="str">
        <f t="shared" si="53"/>
        <v>Home Team</v>
      </c>
    </row>
    <row r="1100" spans="1:25"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c r="W1100" t="str">
        <f t="shared" si="51"/>
        <v>Hawthorn</v>
      </c>
      <c r="X1100" t="str">
        <f t="shared" si="52"/>
        <v>Low</v>
      </c>
      <c r="Y1100" t="str">
        <f t="shared" si="53"/>
        <v>Home Team</v>
      </c>
    </row>
    <row r="1101" spans="1:25"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c r="W1101" t="str">
        <f t="shared" si="51"/>
        <v>St Kilda</v>
      </c>
      <c r="X1101" t="str">
        <f t="shared" si="52"/>
        <v>Medium</v>
      </c>
      <c r="Y1101" t="str">
        <f t="shared" si="53"/>
        <v>Home Team</v>
      </c>
    </row>
    <row r="1102" spans="1:25"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c r="W1102" t="str">
        <f t="shared" si="51"/>
        <v>Greater Western Sydney</v>
      </c>
      <c r="X1102" t="str">
        <f t="shared" si="52"/>
        <v>Low</v>
      </c>
      <c r="Y1102" t="str">
        <f t="shared" si="53"/>
        <v>Home Team</v>
      </c>
    </row>
    <row r="1103" spans="1:25"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c r="W1103" t="str">
        <f t="shared" si="51"/>
        <v>Essendon</v>
      </c>
      <c r="X1103" t="str">
        <f t="shared" si="52"/>
        <v>High</v>
      </c>
      <c r="Y1103" t="str">
        <f t="shared" si="53"/>
        <v>Home Team</v>
      </c>
    </row>
    <row r="1104" spans="1:25"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c r="W1104" t="str">
        <f t="shared" si="51"/>
        <v>Melbourne</v>
      </c>
      <c r="X1104" t="str">
        <f t="shared" si="52"/>
        <v>Medium</v>
      </c>
      <c r="Y1104" t="str">
        <f t="shared" si="53"/>
        <v>Away Team</v>
      </c>
    </row>
    <row r="1105" spans="1:25"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c r="W1105" t="str">
        <f t="shared" si="51"/>
        <v>Fremantle</v>
      </c>
      <c r="X1105" t="str">
        <f t="shared" si="52"/>
        <v>Medium</v>
      </c>
      <c r="Y1105" t="str">
        <f t="shared" si="53"/>
        <v>Away Team</v>
      </c>
    </row>
    <row r="1106" spans="1:25"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c r="W1106" t="str">
        <f t="shared" si="51"/>
        <v>Port Adelaide</v>
      </c>
      <c r="X1106" t="str">
        <f t="shared" si="52"/>
        <v>Low</v>
      </c>
      <c r="Y1106" t="str">
        <f t="shared" si="53"/>
        <v>Away Team</v>
      </c>
    </row>
    <row r="1107" spans="1:25"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c r="W1107" t="str">
        <f t="shared" si="51"/>
        <v>Sydney</v>
      </c>
      <c r="X1107" t="str">
        <f t="shared" si="52"/>
        <v>Low</v>
      </c>
      <c r="Y1107" t="str">
        <f t="shared" si="53"/>
        <v>Away Team</v>
      </c>
    </row>
    <row r="1108" spans="1:25"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c r="W1108" t="str">
        <f t="shared" si="51"/>
        <v>Geelong</v>
      </c>
      <c r="X1108" t="str">
        <f t="shared" si="52"/>
        <v>Medium</v>
      </c>
      <c r="Y1108" t="str">
        <f t="shared" si="53"/>
        <v>Home Team</v>
      </c>
    </row>
    <row r="1109" spans="1:25"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c r="W1109" t="str">
        <f t="shared" si="51"/>
        <v>Sydney</v>
      </c>
      <c r="X1109" t="str">
        <f t="shared" si="52"/>
        <v>Low</v>
      </c>
      <c r="Y1109" t="str">
        <f t="shared" si="53"/>
        <v>Away Team</v>
      </c>
    </row>
    <row r="1110" spans="1:25"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c r="W1110" t="str">
        <f t="shared" si="51"/>
        <v>Greater Western Sydney</v>
      </c>
      <c r="X1110" t="str">
        <f t="shared" si="52"/>
        <v>Low</v>
      </c>
      <c r="Y1110" t="str">
        <f t="shared" si="53"/>
        <v>Home Team</v>
      </c>
    </row>
    <row r="1111" spans="1:25"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c r="W1111" t="str">
        <f t="shared" si="51"/>
        <v>Adelaide</v>
      </c>
      <c r="X1111" t="str">
        <f t="shared" si="52"/>
        <v>Low</v>
      </c>
      <c r="Y1111" t="str">
        <f t="shared" si="53"/>
        <v>Away Team</v>
      </c>
    </row>
    <row r="1112" spans="1:25"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c r="W1112" t="str">
        <f t="shared" si="51"/>
        <v>Collingwood</v>
      </c>
      <c r="X1112" t="str">
        <f t="shared" si="52"/>
        <v>High</v>
      </c>
      <c r="Y1112" t="str">
        <f t="shared" si="53"/>
        <v>Home Team</v>
      </c>
    </row>
    <row r="1113" spans="1:25"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c r="W1113" t="str">
        <f t="shared" si="51"/>
        <v>Essendon</v>
      </c>
      <c r="X1113" t="str">
        <f t="shared" si="52"/>
        <v>Medium</v>
      </c>
      <c r="Y1113" t="str">
        <f t="shared" si="53"/>
        <v>Home Team</v>
      </c>
    </row>
    <row r="1114" spans="1:25"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c r="W1114" t="str">
        <f t="shared" si="51"/>
        <v>North Melbourne</v>
      </c>
      <c r="X1114" t="str">
        <f t="shared" si="52"/>
        <v>Medium</v>
      </c>
      <c r="Y1114" t="str">
        <f t="shared" si="53"/>
        <v>Away Team</v>
      </c>
    </row>
    <row r="1115" spans="1:25"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c r="W1115" t="str">
        <f t="shared" si="51"/>
        <v>Fremantle</v>
      </c>
      <c r="X1115" t="str">
        <f t="shared" si="52"/>
        <v>Medium</v>
      </c>
      <c r="Y1115" t="str">
        <f t="shared" si="53"/>
        <v>Home Team</v>
      </c>
    </row>
    <row r="1116" spans="1:25"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c r="W1116" t="str">
        <f t="shared" si="51"/>
        <v>Geelong</v>
      </c>
      <c r="X1116" t="str">
        <f t="shared" si="52"/>
        <v>Low</v>
      </c>
      <c r="Y1116" t="str">
        <f t="shared" si="53"/>
        <v>Home Team</v>
      </c>
    </row>
    <row r="1117" spans="1:25"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c r="W1117" t="str">
        <f t="shared" si="51"/>
        <v>Hawthorn</v>
      </c>
      <c r="X1117" t="str">
        <f t="shared" si="52"/>
        <v>Medium</v>
      </c>
      <c r="Y1117" t="str">
        <f t="shared" si="53"/>
        <v>Away Team</v>
      </c>
    </row>
    <row r="1118" spans="1:25"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c r="W1118" t="str">
        <f t="shared" si="51"/>
        <v>Western Bulldogs</v>
      </c>
      <c r="X1118" t="str">
        <f t="shared" si="52"/>
        <v>Medium</v>
      </c>
      <c r="Y1118" t="str">
        <f t="shared" si="53"/>
        <v>Home Team</v>
      </c>
    </row>
    <row r="1119" spans="1:25"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c r="W1119" t="str">
        <f t="shared" si="51"/>
        <v>Melbourne</v>
      </c>
      <c r="X1119" t="str">
        <f t="shared" si="52"/>
        <v>Low</v>
      </c>
      <c r="Y1119" t="str">
        <f t="shared" si="53"/>
        <v>Home Team</v>
      </c>
    </row>
    <row r="1120" spans="1:25"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c r="W1120" t="str">
        <f t="shared" si="51"/>
        <v>Richmond</v>
      </c>
      <c r="X1120" t="str">
        <f t="shared" si="52"/>
        <v>High</v>
      </c>
      <c r="Y1120" t="str">
        <f t="shared" si="53"/>
        <v>Home Team</v>
      </c>
    </row>
    <row r="1121" spans="1:25"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c r="W1121" t="str">
        <f t="shared" si="51"/>
        <v>Adelaide</v>
      </c>
      <c r="X1121" t="str">
        <f t="shared" si="52"/>
        <v>Medium</v>
      </c>
      <c r="Y1121" t="str">
        <f t="shared" si="53"/>
        <v>Home Team</v>
      </c>
    </row>
    <row r="1122" spans="1:25"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c r="W1122" t="str">
        <f t="shared" si="51"/>
        <v>Collingwood</v>
      </c>
      <c r="X1122" t="str">
        <f t="shared" si="52"/>
        <v>Medium</v>
      </c>
      <c r="Y1122" t="str">
        <f t="shared" si="53"/>
        <v>Home Team</v>
      </c>
    </row>
    <row r="1123" spans="1:25"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c r="W1123" t="str">
        <f t="shared" si="51"/>
        <v>North Melbourne</v>
      </c>
      <c r="X1123" t="str">
        <f t="shared" si="52"/>
        <v>Medium</v>
      </c>
      <c r="Y1123" t="str">
        <f t="shared" si="53"/>
        <v>Away Team</v>
      </c>
    </row>
    <row r="1124" spans="1:25"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c r="W1124" t="str">
        <f t="shared" si="51"/>
        <v>Greater Western Sydney</v>
      </c>
      <c r="X1124" t="str">
        <f t="shared" si="52"/>
        <v>Medium</v>
      </c>
      <c r="Y1124" t="str">
        <f t="shared" si="53"/>
        <v>Away Team</v>
      </c>
    </row>
    <row r="1125" spans="1:25"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c r="W1125" t="str">
        <f t="shared" si="51"/>
        <v>Port Adelaide</v>
      </c>
      <c r="X1125" t="str">
        <f t="shared" si="52"/>
        <v>Medium</v>
      </c>
      <c r="Y1125" t="str">
        <f t="shared" si="53"/>
        <v>Home Team</v>
      </c>
    </row>
    <row r="1126" spans="1:25"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c r="W1126" t="str">
        <f t="shared" si="51"/>
        <v>Geelong</v>
      </c>
      <c r="X1126" t="str">
        <f t="shared" si="52"/>
        <v>Medium</v>
      </c>
      <c r="Y1126" t="str">
        <f t="shared" si="53"/>
        <v>Home Team</v>
      </c>
    </row>
    <row r="1127" spans="1:25"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c r="W1127" t="str">
        <f t="shared" si="51"/>
        <v>Gold Coast</v>
      </c>
      <c r="X1127" t="str">
        <f t="shared" si="52"/>
        <v>Low</v>
      </c>
      <c r="Y1127" t="str">
        <f t="shared" si="53"/>
        <v>Home Team</v>
      </c>
    </row>
    <row r="1128" spans="1:25"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c r="W1128" t="str">
        <f t="shared" si="51"/>
        <v>Greater Western Sydney</v>
      </c>
      <c r="X1128" t="str">
        <f t="shared" si="52"/>
        <v>Low</v>
      </c>
      <c r="Y1128" t="str">
        <f t="shared" si="53"/>
        <v>Home Team</v>
      </c>
    </row>
    <row r="1129" spans="1:25"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c r="W1129" t="str">
        <f t="shared" si="51"/>
        <v>Richmond</v>
      </c>
      <c r="X1129" t="str">
        <f t="shared" si="52"/>
        <v>Medium</v>
      </c>
      <c r="Y1129" t="str">
        <f t="shared" si="53"/>
        <v>Away Team</v>
      </c>
    </row>
    <row r="1130" spans="1:25"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c r="W1130" t="str">
        <f t="shared" si="51"/>
        <v>Collingwood</v>
      </c>
      <c r="X1130" t="str">
        <f t="shared" si="52"/>
        <v>Medium</v>
      </c>
      <c r="Y1130" t="str">
        <f t="shared" si="53"/>
        <v>Away Team</v>
      </c>
    </row>
    <row r="1131" spans="1:25"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c r="W1131" t="str">
        <f t="shared" si="51"/>
        <v>Sydney</v>
      </c>
      <c r="X1131" t="str">
        <f t="shared" si="52"/>
        <v>Low</v>
      </c>
      <c r="Y1131" t="str">
        <f t="shared" si="53"/>
        <v>Home Team</v>
      </c>
    </row>
    <row r="1132" spans="1:25"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c r="W1132" t="str">
        <f t="shared" si="51"/>
        <v>Adelaide</v>
      </c>
      <c r="X1132" t="str">
        <f t="shared" si="52"/>
        <v>Medium</v>
      </c>
      <c r="Y1132" t="str">
        <f t="shared" si="53"/>
        <v>Home Team</v>
      </c>
    </row>
    <row r="1133" spans="1:25"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c r="W1133" t="str">
        <f t="shared" si="51"/>
        <v>Gold Coast</v>
      </c>
      <c r="X1133" t="str">
        <f t="shared" si="52"/>
        <v>Low</v>
      </c>
      <c r="Y1133" t="str">
        <f t="shared" si="53"/>
        <v>Away Team</v>
      </c>
    </row>
    <row r="1134" spans="1:25"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c r="W1134" t="str">
        <f t="shared" si="51"/>
        <v>Brisbane</v>
      </c>
      <c r="X1134" t="str">
        <f t="shared" si="52"/>
        <v>Low</v>
      </c>
      <c r="Y1134" t="str">
        <f t="shared" si="53"/>
        <v>Home Team</v>
      </c>
    </row>
    <row r="1135" spans="1:25"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c r="W1135" t="str">
        <f t="shared" si="51"/>
        <v>Essendon</v>
      </c>
      <c r="X1135" t="str">
        <f t="shared" si="52"/>
        <v>Medium</v>
      </c>
      <c r="Y1135" t="str">
        <f t="shared" si="53"/>
        <v>Home Team</v>
      </c>
    </row>
    <row r="1136" spans="1:25"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c r="W1136" t="str">
        <f t="shared" si="51"/>
        <v>Carlton</v>
      </c>
      <c r="X1136" t="str">
        <f t="shared" si="52"/>
        <v>Low</v>
      </c>
      <c r="Y1136" t="str">
        <f t="shared" si="53"/>
        <v>Home Team</v>
      </c>
    </row>
    <row r="1137" spans="1:25"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c r="W1137" t="str">
        <f t="shared" si="51"/>
        <v>Melbourne</v>
      </c>
      <c r="X1137" t="str">
        <f t="shared" si="52"/>
        <v>High</v>
      </c>
      <c r="Y1137" t="str">
        <f t="shared" si="53"/>
        <v>Home Team</v>
      </c>
    </row>
    <row r="1138" spans="1:25"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c r="W1138" t="str">
        <f t="shared" si="51"/>
        <v>West Coast</v>
      </c>
      <c r="X1138" t="str">
        <f t="shared" si="52"/>
        <v>Medium</v>
      </c>
      <c r="Y1138" t="str">
        <f t="shared" si="53"/>
        <v>Home Team</v>
      </c>
    </row>
    <row r="1139" spans="1:25"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c r="W1139" t="str">
        <f t="shared" si="51"/>
        <v>St Kilda</v>
      </c>
      <c r="X1139" t="str">
        <f t="shared" si="52"/>
        <v>Low</v>
      </c>
      <c r="Y1139" t="str">
        <f t="shared" si="53"/>
        <v>Away Team</v>
      </c>
    </row>
    <row r="1140" spans="1:25"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c r="W1140" t="str">
        <f t="shared" si="51"/>
        <v>Sydney</v>
      </c>
      <c r="X1140" t="str">
        <f t="shared" si="52"/>
        <v>High</v>
      </c>
      <c r="Y1140" t="str">
        <f t="shared" si="53"/>
        <v>Away Team</v>
      </c>
    </row>
    <row r="1141" spans="1:25"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c r="W1141" t="str">
        <f t="shared" si="51"/>
        <v>Port Adelaide</v>
      </c>
      <c r="X1141" t="str">
        <f t="shared" si="52"/>
        <v>Medium</v>
      </c>
      <c r="Y1141" t="str">
        <f t="shared" si="53"/>
        <v>Home Team</v>
      </c>
    </row>
    <row r="1142" spans="1:25"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c r="W1142" t="str">
        <f t="shared" si="51"/>
        <v>Carlton</v>
      </c>
      <c r="X1142" t="str">
        <f t="shared" si="52"/>
        <v>Low</v>
      </c>
      <c r="Y1142" t="str">
        <f t="shared" si="53"/>
        <v>Away Team</v>
      </c>
    </row>
    <row r="1143" spans="1:25"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c r="W1143" t="str">
        <f t="shared" si="51"/>
        <v>Melbourne</v>
      </c>
      <c r="X1143" t="str">
        <f t="shared" si="52"/>
        <v>Medium</v>
      </c>
      <c r="Y1143" t="str">
        <f t="shared" si="53"/>
        <v>Away Team</v>
      </c>
    </row>
    <row r="1144" spans="1:25"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c r="W1144" t="str">
        <f t="shared" si="51"/>
        <v>Hawthorn</v>
      </c>
      <c r="X1144" t="str">
        <f t="shared" si="52"/>
        <v>Medium</v>
      </c>
      <c r="Y1144" t="str">
        <f t="shared" si="53"/>
        <v>Away Team</v>
      </c>
    </row>
    <row r="1145" spans="1:25"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c r="W1145" t="str">
        <f t="shared" si="51"/>
        <v>Sydney</v>
      </c>
      <c r="X1145" t="str">
        <f t="shared" si="52"/>
        <v>Medium</v>
      </c>
      <c r="Y1145" t="str">
        <f t="shared" si="53"/>
        <v>Home Team</v>
      </c>
    </row>
    <row r="1146" spans="1:25"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c r="W1146" t="str">
        <f t="shared" si="51"/>
        <v>Port Adelaide</v>
      </c>
      <c r="X1146" t="str">
        <f t="shared" si="52"/>
        <v>Medium</v>
      </c>
      <c r="Y1146" t="str">
        <f t="shared" si="53"/>
        <v>Away Team</v>
      </c>
    </row>
    <row r="1147" spans="1:25"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c r="W1147" t="str">
        <f t="shared" si="51"/>
        <v>Greater Western Sydney</v>
      </c>
      <c r="X1147" t="str">
        <f t="shared" si="52"/>
        <v>Low</v>
      </c>
      <c r="Y1147" t="str">
        <f t="shared" si="53"/>
        <v>Away Team</v>
      </c>
    </row>
    <row r="1148" spans="1:25"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c r="W1148" t="str">
        <f t="shared" si="51"/>
        <v>Western Bulldogs</v>
      </c>
      <c r="X1148" t="str">
        <f t="shared" si="52"/>
        <v>Low</v>
      </c>
      <c r="Y1148" t="str">
        <f t="shared" si="53"/>
        <v>Home Team</v>
      </c>
    </row>
    <row r="1149" spans="1:25"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c r="W1149" t="str">
        <f t="shared" si="51"/>
        <v>Melbourne</v>
      </c>
      <c r="X1149" t="str">
        <f t="shared" si="52"/>
        <v>Medium</v>
      </c>
      <c r="Y1149" t="str">
        <f t="shared" si="53"/>
        <v>Away Team</v>
      </c>
    </row>
    <row r="1150" spans="1:25"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c r="W1150" t="str">
        <f t="shared" si="51"/>
        <v>Geelong</v>
      </c>
      <c r="X1150" t="str">
        <f t="shared" si="52"/>
        <v>Low</v>
      </c>
      <c r="Y1150" t="str">
        <f t="shared" si="53"/>
        <v>Home Team</v>
      </c>
    </row>
    <row r="1151" spans="1:25"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c r="W1151" t="str">
        <f t="shared" si="51"/>
        <v>Richmond</v>
      </c>
      <c r="X1151" t="str">
        <f t="shared" si="52"/>
        <v>High</v>
      </c>
      <c r="Y1151" t="str">
        <f t="shared" si="53"/>
        <v>Home Team</v>
      </c>
    </row>
    <row r="1152" spans="1:25"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c r="W1152" t="str">
        <f t="shared" si="51"/>
        <v>St Kilda</v>
      </c>
      <c r="X1152" t="str">
        <f t="shared" si="52"/>
        <v>Low</v>
      </c>
      <c r="Y1152" t="str">
        <f t="shared" si="53"/>
        <v>Home Team</v>
      </c>
    </row>
    <row r="1153" spans="1:25"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c r="W1153" t="str">
        <f t="shared" si="51"/>
        <v>Sydney</v>
      </c>
      <c r="X1153" t="str">
        <f t="shared" si="52"/>
        <v>Medium</v>
      </c>
      <c r="Y1153" t="str">
        <f t="shared" si="53"/>
        <v>Away Team</v>
      </c>
    </row>
    <row r="1154" spans="1:25"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c r="W1154" t="str">
        <f t="shared" si="51"/>
        <v>West Coast</v>
      </c>
      <c r="X1154" t="str">
        <f t="shared" si="52"/>
        <v>Low</v>
      </c>
      <c r="Y1154" t="str">
        <f t="shared" si="53"/>
        <v>Away Team</v>
      </c>
    </row>
    <row r="1155" spans="1:25"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c r="W1155" t="str">
        <f t="shared" ref="W1155:W1218" si="54">IF(P1155&gt;V1155,K1155, IF(P1155&lt;V1155,Q1155, "Draw"))</f>
        <v>Adelaide</v>
      </c>
      <c r="X1155" t="str">
        <f t="shared" ref="X1155:X1218" si="55">IF(J1155&lt;30000,"Low", IF(J1155&lt;50000,"Medium","High"))</f>
        <v>Medium</v>
      </c>
      <c r="Y1155" t="str">
        <f t="shared" ref="Y1155:Y1218" si="56">IF(P1155&gt;V1155,"Home Team", IF(P1155&lt;V1155,"Away Team","Draw"))</f>
        <v>Away Team</v>
      </c>
    </row>
    <row r="1156" spans="1:25"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c r="W1156" t="str">
        <f t="shared" si="54"/>
        <v>Gold Coast</v>
      </c>
      <c r="X1156" t="str">
        <f t="shared" si="55"/>
        <v>Low</v>
      </c>
      <c r="Y1156" t="str">
        <f t="shared" si="56"/>
        <v>Home Team</v>
      </c>
    </row>
    <row r="1157" spans="1:25"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c r="W1157" t="str">
        <f t="shared" si="54"/>
        <v>Draw</v>
      </c>
      <c r="X1157" t="str">
        <f t="shared" si="55"/>
        <v>Low</v>
      </c>
      <c r="Y1157" t="str">
        <f t="shared" si="56"/>
        <v>Draw</v>
      </c>
    </row>
    <row r="1158" spans="1:25"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c r="W1158" t="str">
        <f t="shared" si="54"/>
        <v>Richmond</v>
      </c>
      <c r="X1158" t="str">
        <f t="shared" si="55"/>
        <v>Medium</v>
      </c>
      <c r="Y1158" t="str">
        <f t="shared" si="56"/>
        <v>Away Team</v>
      </c>
    </row>
    <row r="1159" spans="1:25"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c r="W1159" t="str">
        <f t="shared" si="54"/>
        <v>Brisbane</v>
      </c>
      <c r="X1159" t="str">
        <f t="shared" si="55"/>
        <v>Medium</v>
      </c>
      <c r="Y1159" t="str">
        <f t="shared" si="56"/>
        <v>Away Team</v>
      </c>
    </row>
    <row r="1160" spans="1:25"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c r="W1160" t="str">
        <f t="shared" si="54"/>
        <v>Hawthorn</v>
      </c>
      <c r="X1160" t="str">
        <f t="shared" si="55"/>
        <v>High</v>
      </c>
      <c r="Y1160" t="str">
        <f t="shared" si="56"/>
        <v>Home Team</v>
      </c>
    </row>
    <row r="1161" spans="1:25"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c r="W1161" t="str">
        <f t="shared" si="54"/>
        <v>St Kilda</v>
      </c>
      <c r="X1161" t="str">
        <f t="shared" si="55"/>
        <v>Medium</v>
      </c>
      <c r="Y1161" t="str">
        <f t="shared" si="56"/>
        <v>Away Team</v>
      </c>
    </row>
    <row r="1162" spans="1:25"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c r="W1162" t="str">
        <f t="shared" si="54"/>
        <v>Adelaide</v>
      </c>
      <c r="X1162" t="str">
        <f t="shared" si="55"/>
        <v>Medium</v>
      </c>
      <c r="Y1162" t="str">
        <f t="shared" si="56"/>
        <v>Home Team</v>
      </c>
    </row>
    <row r="1163" spans="1:25"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c r="W1163" t="str">
        <f t="shared" si="54"/>
        <v>Draw</v>
      </c>
      <c r="X1163" t="str">
        <f t="shared" si="55"/>
        <v>Low</v>
      </c>
      <c r="Y1163" t="str">
        <f t="shared" si="56"/>
        <v>Draw</v>
      </c>
    </row>
    <row r="1164" spans="1:25"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c r="W1164" t="str">
        <f t="shared" si="54"/>
        <v>Essendon</v>
      </c>
      <c r="X1164" t="str">
        <f t="shared" si="55"/>
        <v>High</v>
      </c>
      <c r="Y1164" t="str">
        <f t="shared" si="56"/>
        <v>Away Team</v>
      </c>
    </row>
    <row r="1165" spans="1:25"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c r="W1165" t="str">
        <f t="shared" si="54"/>
        <v>Sydney</v>
      </c>
      <c r="X1165" t="str">
        <f t="shared" si="55"/>
        <v>Medium</v>
      </c>
      <c r="Y1165" t="str">
        <f t="shared" si="56"/>
        <v>Home Team</v>
      </c>
    </row>
    <row r="1166" spans="1:25"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c r="W1166" t="str">
        <f t="shared" si="54"/>
        <v>Geelong</v>
      </c>
      <c r="X1166" t="str">
        <f t="shared" si="55"/>
        <v>Low</v>
      </c>
      <c r="Y1166" t="str">
        <f t="shared" si="56"/>
        <v>Away Team</v>
      </c>
    </row>
    <row r="1167" spans="1:25"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c r="W1167" t="str">
        <f t="shared" si="54"/>
        <v>St Kilda</v>
      </c>
      <c r="X1167" t="str">
        <f t="shared" si="55"/>
        <v>Medium</v>
      </c>
      <c r="Y1167" t="str">
        <f t="shared" si="56"/>
        <v>Home Team</v>
      </c>
    </row>
    <row r="1168" spans="1:25"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c r="W1168" t="str">
        <f t="shared" si="54"/>
        <v>Fremantle</v>
      </c>
      <c r="X1168" t="str">
        <f t="shared" si="55"/>
        <v>Low</v>
      </c>
      <c r="Y1168" t="str">
        <f t="shared" si="56"/>
        <v>Away Team</v>
      </c>
    </row>
    <row r="1169" spans="1:25"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c r="W1169" t="str">
        <f t="shared" si="54"/>
        <v>Melbourne</v>
      </c>
      <c r="X1169" t="str">
        <f t="shared" si="55"/>
        <v>Medium</v>
      </c>
      <c r="Y1169" t="str">
        <f t="shared" si="56"/>
        <v>Away Team</v>
      </c>
    </row>
    <row r="1170" spans="1:25"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c r="W1170" t="str">
        <f t="shared" si="54"/>
        <v>Port Adelaide</v>
      </c>
      <c r="X1170" t="str">
        <f t="shared" si="55"/>
        <v>Medium</v>
      </c>
      <c r="Y1170" t="str">
        <f t="shared" si="56"/>
        <v>Away Team</v>
      </c>
    </row>
    <row r="1171" spans="1:25"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c r="W1171" t="str">
        <f t="shared" si="54"/>
        <v>Essendon</v>
      </c>
      <c r="X1171" t="str">
        <f t="shared" si="55"/>
        <v>Medium</v>
      </c>
      <c r="Y1171" t="str">
        <f t="shared" si="56"/>
        <v>Away Team</v>
      </c>
    </row>
    <row r="1172" spans="1:25"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c r="W1172" t="str">
        <f t="shared" si="54"/>
        <v>Geelong</v>
      </c>
      <c r="X1172" t="str">
        <f t="shared" si="55"/>
        <v>High</v>
      </c>
      <c r="Y1172" t="str">
        <f t="shared" si="56"/>
        <v>Home Team</v>
      </c>
    </row>
    <row r="1173" spans="1:25"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c r="W1173" t="str">
        <f t="shared" si="54"/>
        <v>Port Adelaide</v>
      </c>
      <c r="X1173" t="str">
        <f t="shared" si="55"/>
        <v>Medium</v>
      </c>
      <c r="Y1173" t="str">
        <f t="shared" si="56"/>
        <v>Home Team</v>
      </c>
    </row>
    <row r="1174" spans="1:25"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c r="W1174" t="str">
        <f t="shared" si="54"/>
        <v>Collingwood</v>
      </c>
      <c r="X1174" t="str">
        <f t="shared" si="55"/>
        <v>Low</v>
      </c>
      <c r="Y1174" t="str">
        <f t="shared" si="56"/>
        <v>Away Team</v>
      </c>
    </row>
    <row r="1175" spans="1:25"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c r="W1175" t="str">
        <f t="shared" si="54"/>
        <v>Sydney</v>
      </c>
      <c r="X1175" t="str">
        <f t="shared" si="55"/>
        <v>Low</v>
      </c>
      <c r="Y1175" t="str">
        <f t="shared" si="56"/>
        <v>Away Team</v>
      </c>
    </row>
    <row r="1176" spans="1:25"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c r="W1176" t="str">
        <f t="shared" si="54"/>
        <v>Adelaide</v>
      </c>
      <c r="X1176" t="str">
        <f t="shared" si="55"/>
        <v>Low</v>
      </c>
      <c r="Y1176" t="str">
        <f t="shared" si="56"/>
        <v>Away Team</v>
      </c>
    </row>
    <row r="1177" spans="1:25"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c r="W1177" t="str">
        <f t="shared" si="54"/>
        <v>Richmond</v>
      </c>
      <c r="X1177" t="str">
        <f t="shared" si="55"/>
        <v>Low</v>
      </c>
      <c r="Y1177" t="str">
        <f t="shared" si="56"/>
        <v>Home Team</v>
      </c>
    </row>
    <row r="1178" spans="1:25"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c r="W1178" t="str">
        <f t="shared" si="54"/>
        <v>Western Bulldogs</v>
      </c>
      <c r="X1178" t="str">
        <f t="shared" si="55"/>
        <v>Medium</v>
      </c>
      <c r="Y1178" t="str">
        <f t="shared" si="56"/>
        <v>Away Team</v>
      </c>
    </row>
    <row r="1179" spans="1:25"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c r="W1179" t="str">
        <f t="shared" si="54"/>
        <v>West Coast</v>
      </c>
      <c r="X1179" t="str">
        <f t="shared" si="55"/>
        <v>Medium</v>
      </c>
      <c r="Y1179" t="str">
        <f t="shared" si="56"/>
        <v>Away Team</v>
      </c>
    </row>
    <row r="1180" spans="1:25"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c r="W1180" t="str">
        <f t="shared" si="54"/>
        <v>Adelaide</v>
      </c>
      <c r="X1180" t="str">
        <f t="shared" si="55"/>
        <v>High</v>
      </c>
      <c r="Y1180" t="str">
        <f t="shared" si="56"/>
        <v>Home Team</v>
      </c>
    </row>
    <row r="1181" spans="1:25"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c r="W1181" t="str">
        <f t="shared" si="54"/>
        <v>Essendon</v>
      </c>
      <c r="X1181" t="str">
        <f t="shared" si="55"/>
        <v>Medium</v>
      </c>
      <c r="Y1181" t="str">
        <f t="shared" si="56"/>
        <v>Home Team</v>
      </c>
    </row>
    <row r="1182" spans="1:25"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c r="W1182" t="str">
        <f t="shared" si="54"/>
        <v>Melbourne</v>
      </c>
      <c r="X1182" t="str">
        <f t="shared" si="55"/>
        <v>Low</v>
      </c>
      <c r="Y1182" t="str">
        <f t="shared" si="56"/>
        <v>Home Team</v>
      </c>
    </row>
    <row r="1183" spans="1:25"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c r="W1183" t="str">
        <f t="shared" si="54"/>
        <v>Western Bulldogs</v>
      </c>
      <c r="X1183" t="str">
        <f t="shared" si="55"/>
        <v>Low</v>
      </c>
      <c r="Y1183" t="str">
        <f t="shared" si="56"/>
        <v>Home Team</v>
      </c>
    </row>
    <row r="1184" spans="1:25"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c r="W1184" t="str">
        <f t="shared" si="54"/>
        <v>Sydney</v>
      </c>
      <c r="X1184" t="str">
        <f t="shared" si="55"/>
        <v>Medium</v>
      </c>
      <c r="Y1184" t="str">
        <f t="shared" si="56"/>
        <v>Home Team</v>
      </c>
    </row>
    <row r="1185" spans="1:25"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c r="W1185" t="str">
        <f t="shared" si="54"/>
        <v>Hawthorn</v>
      </c>
      <c r="X1185" t="str">
        <f t="shared" si="55"/>
        <v>Medium</v>
      </c>
      <c r="Y1185" t="str">
        <f t="shared" si="56"/>
        <v>Away Team</v>
      </c>
    </row>
    <row r="1186" spans="1:25"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c r="W1186" t="str">
        <f t="shared" si="54"/>
        <v>Richmond</v>
      </c>
      <c r="X1186" t="str">
        <f t="shared" si="55"/>
        <v>Medium</v>
      </c>
      <c r="Y1186" t="str">
        <f t="shared" si="56"/>
        <v>Home Team</v>
      </c>
    </row>
    <row r="1187" spans="1:25"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c r="W1187" t="str">
        <f t="shared" si="54"/>
        <v>Collingwood</v>
      </c>
      <c r="X1187" t="str">
        <f t="shared" si="55"/>
        <v>Low</v>
      </c>
      <c r="Y1187" t="str">
        <f t="shared" si="56"/>
        <v>Home Team</v>
      </c>
    </row>
    <row r="1188" spans="1:25"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c r="W1188" t="str">
        <f t="shared" si="54"/>
        <v>Brisbane</v>
      </c>
      <c r="X1188" t="str">
        <f t="shared" si="55"/>
        <v>Low</v>
      </c>
      <c r="Y1188" t="str">
        <f t="shared" si="56"/>
        <v>Home Team</v>
      </c>
    </row>
    <row r="1189" spans="1:25"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c r="W1189" t="str">
        <f t="shared" si="54"/>
        <v>Hawthorn</v>
      </c>
      <c r="X1189" t="str">
        <f t="shared" si="55"/>
        <v>High</v>
      </c>
      <c r="Y1189" t="str">
        <f t="shared" si="56"/>
        <v>Home Team</v>
      </c>
    </row>
    <row r="1190" spans="1:25"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c r="W1190" t="str">
        <f t="shared" si="54"/>
        <v>North Melbourne</v>
      </c>
      <c r="X1190" t="str">
        <f t="shared" si="55"/>
        <v>Low</v>
      </c>
      <c r="Y1190" t="str">
        <f t="shared" si="56"/>
        <v>Home Team</v>
      </c>
    </row>
    <row r="1191" spans="1:25"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c r="W1191" t="str">
        <f t="shared" si="54"/>
        <v>Greater Western Sydney</v>
      </c>
      <c r="X1191" t="str">
        <f t="shared" si="55"/>
        <v>Low</v>
      </c>
      <c r="Y1191" t="str">
        <f t="shared" si="56"/>
        <v>Home Team</v>
      </c>
    </row>
    <row r="1192" spans="1:25"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c r="W1192" t="str">
        <f t="shared" si="54"/>
        <v>Port Adelaide</v>
      </c>
      <c r="X1192" t="str">
        <f t="shared" si="55"/>
        <v>Medium</v>
      </c>
      <c r="Y1192" t="str">
        <f t="shared" si="56"/>
        <v>Home Team</v>
      </c>
    </row>
    <row r="1193" spans="1:25"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c r="W1193" t="str">
        <f t="shared" si="54"/>
        <v>Geelong</v>
      </c>
      <c r="X1193" t="str">
        <f t="shared" si="55"/>
        <v>Medium</v>
      </c>
      <c r="Y1193" t="str">
        <f t="shared" si="56"/>
        <v>Away Team</v>
      </c>
    </row>
    <row r="1194" spans="1:25"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c r="W1194" t="str">
        <f t="shared" si="54"/>
        <v>Richmond</v>
      </c>
      <c r="X1194" t="str">
        <f t="shared" si="55"/>
        <v>Low</v>
      </c>
      <c r="Y1194" t="str">
        <f t="shared" si="56"/>
        <v>Away Team</v>
      </c>
    </row>
    <row r="1195" spans="1:25"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c r="W1195" t="str">
        <f t="shared" si="54"/>
        <v>Western Bulldogs</v>
      </c>
      <c r="X1195" t="str">
        <f t="shared" si="55"/>
        <v>Medium</v>
      </c>
      <c r="Y1195" t="str">
        <f t="shared" si="56"/>
        <v>Home Team</v>
      </c>
    </row>
    <row r="1196" spans="1:25"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c r="W1196" t="str">
        <f t="shared" si="54"/>
        <v>Draw</v>
      </c>
      <c r="X1196" t="str">
        <f t="shared" si="55"/>
        <v>Medium</v>
      </c>
      <c r="Y1196" t="str">
        <f t="shared" si="56"/>
        <v>Draw</v>
      </c>
    </row>
    <row r="1197" spans="1:25"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c r="W1197" t="str">
        <f t="shared" si="54"/>
        <v>West Coast</v>
      </c>
      <c r="X1197" t="str">
        <f t="shared" si="55"/>
        <v>Medium</v>
      </c>
      <c r="Y1197" t="str">
        <f t="shared" si="56"/>
        <v>Home Team</v>
      </c>
    </row>
    <row r="1198" spans="1:25"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c r="W1198" t="str">
        <f t="shared" si="54"/>
        <v>Sydney</v>
      </c>
      <c r="X1198" t="str">
        <f t="shared" si="55"/>
        <v>Medium</v>
      </c>
      <c r="Y1198" t="str">
        <f t="shared" si="56"/>
        <v>Away Team</v>
      </c>
    </row>
    <row r="1199" spans="1:25"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c r="W1199" t="str">
        <f t="shared" si="54"/>
        <v>Greater Western Sydney</v>
      </c>
      <c r="X1199" t="str">
        <f t="shared" si="55"/>
        <v>Low</v>
      </c>
      <c r="Y1199" t="str">
        <f t="shared" si="56"/>
        <v>Home Team</v>
      </c>
    </row>
    <row r="1200" spans="1:25"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c r="W1200" t="str">
        <f t="shared" si="54"/>
        <v>Essendon</v>
      </c>
      <c r="X1200" t="str">
        <f t="shared" si="55"/>
        <v>High</v>
      </c>
      <c r="Y1200" t="str">
        <f t="shared" si="56"/>
        <v>Home Team</v>
      </c>
    </row>
    <row r="1201" spans="1:25"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c r="W1201" t="str">
        <f t="shared" si="54"/>
        <v>Western Bulldogs</v>
      </c>
      <c r="X1201" t="str">
        <f t="shared" si="55"/>
        <v>Low</v>
      </c>
      <c r="Y1201" t="str">
        <f t="shared" si="56"/>
        <v>Away Team</v>
      </c>
    </row>
    <row r="1202" spans="1:25"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c r="W1202" t="str">
        <f t="shared" si="54"/>
        <v>Collingwood</v>
      </c>
      <c r="X1202" t="str">
        <f t="shared" si="55"/>
        <v>Medium</v>
      </c>
      <c r="Y1202" t="str">
        <f t="shared" si="56"/>
        <v>Away Team</v>
      </c>
    </row>
    <row r="1203" spans="1:25"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c r="W1203" t="str">
        <f t="shared" si="54"/>
        <v>Fremantle</v>
      </c>
      <c r="X1203" t="str">
        <f t="shared" si="55"/>
        <v>Low</v>
      </c>
      <c r="Y1203" t="str">
        <f t="shared" si="56"/>
        <v>Home Team</v>
      </c>
    </row>
    <row r="1204" spans="1:25"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c r="W1204" t="str">
        <f t="shared" si="54"/>
        <v>St Kilda</v>
      </c>
      <c r="X1204" t="str">
        <f t="shared" si="55"/>
        <v>Low</v>
      </c>
      <c r="Y1204" t="str">
        <f t="shared" si="56"/>
        <v>Home Team</v>
      </c>
    </row>
    <row r="1205" spans="1:25"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c r="W1205" t="str">
        <f t="shared" si="54"/>
        <v>Richmond</v>
      </c>
      <c r="X1205" t="str">
        <f t="shared" si="55"/>
        <v>High</v>
      </c>
      <c r="Y1205" t="str">
        <f t="shared" si="56"/>
        <v>Home Team</v>
      </c>
    </row>
    <row r="1206" spans="1:25"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c r="W1206" t="str">
        <f t="shared" si="54"/>
        <v>Adelaide</v>
      </c>
      <c r="X1206" t="str">
        <f t="shared" si="55"/>
        <v>Medium</v>
      </c>
      <c r="Y1206" t="str">
        <f t="shared" si="56"/>
        <v>Home Team</v>
      </c>
    </row>
    <row r="1207" spans="1:25"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c r="W1207" t="str">
        <f t="shared" si="54"/>
        <v>Greater Western Sydney</v>
      </c>
      <c r="X1207" t="str">
        <f t="shared" si="55"/>
        <v>Medium</v>
      </c>
      <c r="Y1207" t="str">
        <f t="shared" si="56"/>
        <v>Away Team</v>
      </c>
    </row>
    <row r="1208" spans="1:25"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c r="W1208" t="str">
        <f t="shared" si="54"/>
        <v>Sydney</v>
      </c>
      <c r="X1208" t="str">
        <f t="shared" si="55"/>
        <v>Medium</v>
      </c>
      <c r="Y1208" t="str">
        <f t="shared" si="56"/>
        <v>Home Team</v>
      </c>
    </row>
    <row r="1209" spans="1:25"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c r="W1209" t="str">
        <f t="shared" si="54"/>
        <v>Geelong</v>
      </c>
      <c r="X1209" t="str">
        <f t="shared" si="55"/>
        <v>Medium</v>
      </c>
      <c r="Y1209" t="str">
        <f t="shared" si="56"/>
        <v>Home Team</v>
      </c>
    </row>
    <row r="1210" spans="1:25"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c r="W1210" t="str">
        <f t="shared" si="54"/>
        <v>Brisbane</v>
      </c>
      <c r="X1210" t="str">
        <f t="shared" si="55"/>
        <v>Low</v>
      </c>
      <c r="Y1210" t="str">
        <f t="shared" si="56"/>
        <v>Home Team</v>
      </c>
    </row>
    <row r="1211" spans="1:25"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c r="W1211" t="str">
        <f t="shared" si="54"/>
        <v>Adelaide</v>
      </c>
      <c r="X1211" t="str">
        <f t="shared" si="55"/>
        <v>Medium</v>
      </c>
      <c r="Y1211" t="str">
        <f t="shared" si="56"/>
        <v>Away Team</v>
      </c>
    </row>
    <row r="1212" spans="1:25"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c r="W1212" t="str">
        <f t="shared" si="54"/>
        <v>West Coast</v>
      </c>
      <c r="X1212" t="str">
        <f t="shared" si="55"/>
        <v>Medium</v>
      </c>
      <c r="Y1212" t="str">
        <f t="shared" si="56"/>
        <v>Home Team</v>
      </c>
    </row>
    <row r="1213" spans="1:25"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c r="W1213" t="str">
        <f t="shared" si="54"/>
        <v>Melbourne</v>
      </c>
      <c r="X1213" t="str">
        <f t="shared" si="55"/>
        <v>High</v>
      </c>
      <c r="Y1213" t="str">
        <f t="shared" si="56"/>
        <v>Home Team</v>
      </c>
    </row>
    <row r="1214" spans="1:25"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c r="W1214" t="str">
        <f t="shared" si="54"/>
        <v>Hawthorn</v>
      </c>
      <c r="X1214" t="str">
        <f t="shared" si="55"/>
        <v>Low</v>
      </c>
      <c r="Y1214" t="str">
        <f t="shared" si="56"/>
        <v>Home Team</v>
      </c>
    </row>
    <row r="1215" spans="1:25"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c r="W1215" t="str">
        <f t="shared" si="54"/>
        <v>Port Adelaide</v>
      </c>
      <c r="X1215" t="str">
        <f t="shared" si="55"/>
        <v>Medium</v>
      </c>
      <c r="Y1215" t="str">
        <f t="shared" si="56"/>
        <v>Home Team</v>
      </c>
    </row>
    <row r="1216" spans="1:25"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c r="W1216" t="str">
        <f t="shared" si="54"/>
        <v>Sydney</v>
      </c>
      <c r="X1216" t="str">
        <f t="shared" si="55"/>
        <v>High</v>
      </c>
      <c r="Y1216" t="str">
        <f t="shared" si="56"/>
        <v>Away Team</v>
      </c>
    </row>
    <row r="1217" spans="1:25"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c r="W1217" t="str">
        <f t="shared" si="54"/>
        <v>Port Adelaide</v>
      </c>
      <c r="X1217" t="str">
        <f t="shared" si="55"/>
        <v>Low</v>
      </c>
      <c r="Y1217" t="str">
        <f t="shared" si="56"/>
        <v>Away Team</v>
      </c>
    </row>
    <row r="1218" spans="1:25"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c r="W1218" t="str">
        <f t="shared" si="54"/>
        <v>Geelong</v>
      </c>
      <c r="X1218" t="str">
        <f t="shared" si="55"/>
        <v>Medium</v>
      </c>
      <c r="Y1218" t="str">
        <f t="shared" si="56"/>
        <v>Away Team</v>
      </c>
    </row>
    <row r="1219" spans="1:25"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c r="W1219" t="str">
        <f t="shared" ref="W1219:W1282" si="57">IF(P1219&gt;V1219,K1219, IF(P1219&lt;V1219,Q1219, "Draw"))</f>
        <v>Greater Western Sydney</v>
      </c>
      <c r="X1219" t="str">
        <f t="shared" ref="X1219:X1282" si="58">IF(J1219&lt;30000,"Low", IF(J1219&lt;50000,"Medium","High"))</f>
        <v>Low</v>
      </c>
      <c r="Y1219" t="str">
        <f t="shared" ref="Y1219:Y1282" si="59">IF(P1219&gt;V1219,"Home Team", IF(P1219&lt;V1219,"Away Team","Draw"))</f>
        <v>Home Team</v>
      </c>
    </row>
    <row r="1220" spans="1:25"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c r="W1220" t="str">
        <f t="shared" si="57"/>
        <v>Carlton</v>
      </c>
      <c r="X1220" t="str">
        <f t="shared" si="58"/>
        <v>Medium</v>
      </c>
      <c r="Y1220" t="str">
        <f t="shared" si="59"/>
        <v>Home Team</v>
      </c>
    </row>
    <row r="1221" spans="1:25"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c r="W1221" t="str">
        <f t="shared" si="57"/>
        <v>Essendon</v>
      </c>
      <c r="X1221" t="str">
        <f t="shared" si="58"/>
        <v>Low</v>
      </c>
      <c r="Y1221" t="str">
        <f t="shared" si="59"/>
        <v>Away Team</v>
      </c>
    </row>
    <row r="1222" spans="1:25"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c r="W1222" t="str">
        <f t="shared" si="57"/>
        <v>Melbourne</v>
      </c>
      <c r="X1222" t="str">
        <f t="shared" si="58"/>
        <v>Medium</v>
      </c>
      <c r="Y1222" t="str">
        <f t="shared" si="59"/>
        <v>Home Team</v>
      </c>
    </row>
    <row r="1223" spans="1:25"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c r="W1223" t="str">
        <f t="shared" si="57"/>
        <v>St Kilda</v>
      </c>
      <c r="X1223" t="str">
        <f t="shared" si="58"/>
        <v>Low</v>
      </c>
      <c r="Y1223" t="str">
        <f t="shared" si="59"/>
        <v>Home Team</v>
      </c>
    </row>
    <row r="1224" spans="1:25"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c r="W1224" t="str">
        <f t="shared" si="57"/>
        <v>Richmond</v>
      </c>
      <c r="X1224" t="str">
        <f t="shared" si="58"/>
        <v>Medium</v>
      </c>
      <c r="Y1224" t="str">
        <f t="shared" si="59"/>
        <v>Away Team</v>
      </c>
    </row>
    <row r="1225" spans="1:25"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c r="W1225" t="str">
        <f t="shared" si="57"/>
        <v>Hawthorn</v>
      </c>
      <c r="X1225" t="str">
        <f t="shared" si="58"/>
        <v>Medium</v>
      </c>
      <c r="Y1225" t="str">
        <f t="shared" si="59"/>
        <v>Home Team</v>
      </c>
    </row>
    <row r="1226" spans="1:25"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c r="W1226" t="str">
        <f t="shared" si="57"/>
        <v>Collingwood</v>
      </c>
      <c r="X1226" t="str">
        <f t="shared" si="58"/>
        <v>High</v>
      </c>
      <c r="Y1226" t="str">
        <f t="shared" si="59"/>
        <v>Home Team</v>
      </c>
    </row>
    <row r="1227" spans="1:25"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c r="W1227" t="str">
        <f t="shared" si="57"/>
        <v>North Melbourne</v>
      </c>
      <c r="X1227" t="str">
        <f t="shared" si="58"/>
        <v>Low</v>
      </c>
      <c r="Y1227" t="str">
        <f t="shared" si="59"/>
        <v>Away Team</v>
      </c>
    </row>
    <row r="1228" spans="1:25"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c r="W1228" t="str">
        <f t="shared" si="57"/>
        <v>Sydney</v>
      </c>
      <c r="X1228" t="str">
        <f t="shared" si="58"/>
        <v>Medium</v>
      </c>
      <c r="Y1228" t="str">
        <f t="shared" si="59"/>
        <v>Home Team</v>
      </c>
    </row>
    <row r="1229" spans="1:25"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c r="W1229" t="str">
        <f t="shared" si="57"/>
        <v>Geelong</v>
      </c>
      <c r="X1229" t="str">
        <f t="shared" si="58"/>
        <v>Medium</v>
      </c>
      <c r="Y1229" t="str">
        <f t="shared" si="59"/>
        <v>Home Team</v>
      </c>
    </row>
    <row r="1230" spans="1:25"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c r="W1230" t="str">
        <f t="shared" si="57"/>
        <v>Port Adelaide</v>
      </c>
      <c r="X1230" t="str">
        <f t="shared" si="58"/>
        <v>Medium</v>
      </c>
      <c r="Y1230" t="str">
        <f t="shared" si="59"/>
        <v>Home Team</v>
      </c>
    </row>
    <row r="1231" spans="1:25"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c r="W1231" t="str">
        <f t="shared" si="57"/>
        <v>Essendon</v>
      </c>
      <c r="X1231" t="str">
        <f t="shared" si="58"/>
        <v>Medium</v>
      </c>
      <c r="Y1231" t="str">
        <f t="shared" si="59"/>
        <v>Home Team</v>
      </c>
    </row>
    <row r="1232" spans="1:25"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c r="W1232" t="str">
        <f t="shared" si="57"/>
        <v>Richmond</v>
      </c>
      <c r="X1232" t="str">
        <f t="shared" si="58"/>
        <v>High</v>
      </c>
      <c r="Y1232" t="str">
        <f t="shared" si="59"/>
        <v>Home Team</v>
      </c>
    </row>
    <row r="1233" spans="1:25"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c r="W1233" t="str">
        <f t="shared" si="57"/>
        <v>West Coast</v>
      </c>
      <c r="X1233" t="str">
        <f t="shared" si="58"/>
        <v>Medium</v>
      </c>
      <c r="Y1233" t="str">
        <f t="shared" si="59"/>
        <v>Home Team</v>
      </c>
    </row>
    <row r="1234" spans="1:25"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c r="W1234" t="str">
        <f t="shared" si="57"/>
        <v>Adelaide</v>
      </c>
      <c r="X1234" t="str">
        <f t="shared" si="58"/>
        <v>High</v>
      </c>
      <c r="Y1234" t="str">
        <f t="shared" si="59"/>
        <v>Home Team</v>
      </c>
    </row>
    <row r="1235" spans="1:25"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c r="W1235" t="str">
        <f t="shared" si="57"/>
        <v>Richmond</v>
      </c>
      <c r="X1235" t="str">
        <f t="shared" si="58"/>
        <v>High</v>
      </c>
      <c r="Y1235" t="str">
        <f t="shared" si="59"/>
        <v>Away Team</v>
      </c>
    </row>
    <row r="1236" spans="1:25"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c r="W1236" t="str">
        <f t="shared" si="57"/>
        <v>Sydney</v>
      </c>
      <c r="X1236" t="str">
        <f t="shared" si="58"/>
        <v>Medium</v>
      </c>
      <c r="Y1236" t="str">
        <f t="shared" si="59"/>
        <v>Home Team</v>
      </c>
    </row>
    <row r="1237" spans="1:25"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c r="W1237" t="str">
        <f t="shared" si="57"/>
        <v>West Coast</v>
      </c>
      <c r="X1237" t="str">
        <f t="shared" si="58"/>
        <v>Medium</v>
      </c>
      <c r="Y1237" t="str">
        <f t="shared" si="59"/>
        <v>Away Team</v>
      </c>
    </row>
    <row r="1238" spans="1:25"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c r="W1238" t="str">
        <f t="shared" si="57"/>
        <v>Geelong</v>
      </c>
      <c r="X1238" t="str">
        <f t="shared" si="58"/>
        <v>High</v>
      </c>
      <c r="Y1238" t="str">
        <f t="shared" si="59"/>
        <v>Home Team</v>
      </c>
    </row>
    <row r="1239" spans="1:25"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c r="W1239" t="str">
        <f t="shared" si="57"/>
        <v>Greater Western Sydney</v>
      </c>
      <c r="X1239" t="str">
        <f t="shared" si="58"/>
        <v>Low</v>
      </c>
      <c r="Y1239" t="str">
        <f t="shared" si="59"/>
        <v>Home Team</v>
      </c>
    </row>
    <row r="1240" spans="1:25"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c r="W1240" t="str">
        <f t="shared" si="57"/>
        <v>Adelaide</v>
      </c>
      <c r="X1240" t="str">
        <f t="shared" si="58"/>
        <v>High</v>
      </c>
      <c r="Y1240" t="str">
        <f t="shared" si="59"/>
        <v>Home Team</v>
      </c>
    </row>
    <row r="1241" spans="1:25"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c r="W1241" t="str">
        <f t="shared" si="57"/>
        <v>Richmond</v>
      </c>
      <c r="X1241" t="str">
        <f t="shared" si="58"/>
        <v>High</v>
      </c>
      <c r="Y1241" t="str">
        <f t="shared" si="59"/>
        <v>Home Team</v>
      </c>
    </row>
    <row r="1242" spans="1:25"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c r="W1242" t="str">
        <f t="shared" si="57"/>
        <v>Richmond</v>
      </c>
      <c r="X1242" t="str">
        <f t="shared" si="58"/>
        <v>High</v>
      </c>
      <c r="Y1242" t="str">
        <f t="shared" si="59"/>
        <v>Away Team</v>
      </c>
    </row>
    <row r="1243" spans="1:25"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c r="W1243" t="str">
        <f t="shared" si="57"/>
        <v>Richmond</v>
      </c>
      <c r="X1243" t="str">
        <f t="shared" si="58"/>
        <v>High</v>
      </c>
      <c r="Y1243" t="str">
        <f t="shared" si="59"/>
        <v>Home Team</v>
      </c>
    </row>
    <row r="1244" spans="1:25"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c r="W1244" t="str">
        <f t="shared" si="57"/>
        <v>Essendon</v>
      </c>
      <c r="X1244" t="str">
        <f t="shared" si="58"/>
        <v>Medium</v>
      </c>
      <c r="Y1244" t="str">
        <f t="shared" si="59"/>
        <v>Home Team</v>
      </c>
    </row>
    <row r="1245" spans="1:25"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c r="W1245" t="str">
        <f t="shared" si="57"/>
        <v>St Kilda</v>
      </c>
      <c r="X1245" t="str">
        <f t="shared" si="58"/>
        <v>Low</v>
      </c>
      <c r="Y1245" t="str">
        <f t="shared" si="59"/>
        <v>Home Team</v>
      </c>
    </row>
    <row r="1246" spans="1:25"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c r="W1246" t="str">
        <f t="shared" si="57"/>
        <v>Port Adelaide</v>
      </c>
      <c r="X1246" t="str">
        <f t="shared" si="58"/>
        <v>Medium</v>
      </c>
      <c r="Y1246" t="str">
        <f t="shared" si="59"/>
        <v>Home Team</v>
      </c>
    </row>
    <row r="1247" spans="1:25"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c r="W1247" t="str">
        <f t="shared" si="57"/>
        <v>Gold Coast</v>
      </c>
      <c r="X1247" t="str">
        <f t="shared" si="58"/>
        <v>Low</v>
      </c>
      <c r="Y1247" t="str">
        <f t="shared" si="59"/>
        <v>Home Team</v>
      </c>
    </row>
    <row r="1248" spans="1:25"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c r="W1248" t="str">
        <f t="shared" si="57"/>
        <v>Hawthorn</v>
      </c>
      <c r="X1248" t="str">
        <f t="shared" si="58"/>
        <v>High</v>
      </c>
      <c r="Y1248" t="str">
        <f t="shared" si="59"/>
        <v>Home Team</v>
      </c>
    </row>
    <row r="1249" spans="1:25"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c r="W1249" t="str">
        <f t="shared" si="57"/>
        <v>Greater Western Sydney</v>
      </c>
      <c r="X1249" t="str">
        <f t="shared" si="58"/>
        <v>Low</v>
      </c>
      <c r="Y1249" t="str">
        <f t="shared" si="59"/>
        <v>Home Team</v>
      </c>
    </row>
    <row r="1250" spans="1:25"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c r="W1250" t="str">
        <f t="shared" si="57"/>
        <v>Geelong</v>
      </c>
      <c r="X1250" t="str">
        <f t="shared" si="58"/>
        <v>High</v>
      </c>
      <c r="Y1250" t="str">
        <f t="shared" si="59"/>
        <v>Away Team</v>
      </c>
    </row>
    <row r="1251" spans="1:25"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c r="W1251" t="str">
        <f t="shared" si="57"/>
        <v>Sydney</v>
      </c>
      <c r="X1251" t="str">
        <f t="shared" si="58"/>
        <v>High</v>
      </c>
      <c r="Y1251" t="str">
        <f t="shared" si="59"/>
        <v>Away Team</v>
      </c>
    </row>
    <row r="1252" spans="1:25"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c r="W1252" t="str">
        <f t="shared" si="57"/>
        <v>Adelaide</v>
      </c>
      <c r="X1252" t="str">
        <f t="shared" si="58"/>
        <v>Medium</v>
      </c>
      <c r="Y1252" t="str">
        <f t="shared" si="59"/>
        <v>Home Team</v>
      </c>
    </row>
    <row r="1253" spans="1:25"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c r="W1253" t="str">
        <f t="shared" si="57"/>
        <v>North Melbourne</v>
      </c>
      <c r="X1253" t="str">
        <f t="shared" si="58"/>
        <v>Medium</v>
      </c>
      <c r="Y1253" t="str">
        <f t="shared" si="59"/>
        <v>Home Team</v>
      </c>
    </row>
    <row r="1254" spans="1:25"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c r="W1254" t="str">
        <f t="shared" si="57"/>
        <v>Gold Coast</v>
      </c>
      <c r="X1254" t="str">
        <f t="shared" si="58"/>
        <v>Low</v>
      </c>
      <c r="Y1254" t="str">
        <f t="shared" si="59"/>
        <v>Away Team</v>
      </c>
    </row>
    <row r="1255" spans="1:25"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c r="W1255" t="str">
        <f t="shared" si="57"/>
        <v>Greater Western Sydney</v>
      </c>
      <c r="X1255" t="str">
        <f t="shared" si="58"/>
        <v>Medium</v>
      </c>
      <c r="Y1255" t="str">
        <f t="shared" si="59"/>
        <v>Away Team</v>
      </c>
    </row>
    <row r="1256" spans="1:25"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c r="W1256" t="str">
        <f t="shared" si="57"/>
        <v>Melbourne</v>
      </c>
      <c r="X1256" t="str">
        <f t="shared" si="58"/>
        <v>Low</v>
      </c>
      <c r="Y1256" t="str">
        <f t="shared" si="59"/>
        <v>Away Team</v>
      </c>
    </row>
    <row r="1257" spans="1:25"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c r="W1257" t="str">
        <f t="shared" si="57"/>
        <v>Fremantle</v>
      </c>
      <c r="X1257" t="str">
        <f t="shared" si="58"/>
        <v>Medium</v>
      </c>
      <c r="Y1257" t="str">
        <f t="shared" si="59"/>
        <v>Home Team</v>
      </c>
    </row>
    <row r="1258" spans="1:25"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c r="W1258" t="str">
        <f t="shared" si="57"/>
        <v>West Coast</v>
      </c>
      <c r="X1258" t="str">
        <f t="shared" si="58"/>
        <v>Low</v>
      </c>
      <c r="Y1258" t="str">
        <f t="shared" si="59"/>
        <v>Away Team</v>
      </c>
    </row>
    <row r="1259" spans="1:25"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c r="W1259" t="str">
        <f t="shared" si="57"/>
        <v>Port Adelaide</v>
      </c>
      <c r="X1259" t="str">
        <f t="shared" si="58"/>
        <v>Medium</v>
      </c>
      <c r="Y1259" t="str">
        <f t="shared" si="59"/>
        <v>Away Team</v>
      </c>
    </row>
    <row r="1260" spans="1:25"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c r="W1260" t="str">
        <f t="shared" si="57"/>
        <v>Hawthorn</v>
      </c>
      <c r="X1260" t="str">
        <f t="shared" si="58"/>
        <v>High</v>
      </c>
      <c r="Y1260" t="str">
        <f t="shared" si="59"/>
        <v>Away Team</v>
      </c>
    </row>
    <row r="1261" spans="1:25"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c r="W1261" t="str">
        <f t="shared" si="57"/>
        <v>Collingwood</v>
      </c>
      <c r="X1261" t="str">
        <f t="shared" si="58"/>
        <v>High</v>
      </c>
      <c r="Y1261" t="str">
        <f t="shared" si="59"/>
        <v>Away Team</v>
      </c>
    </row>
    <row r="1262" spans="1:25"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c r="W1262" t="str">
        <f t="shared" si="57"/>
        <v>Port Adelaide</v>
      </c>
      <c r="X1262" t="str">
        <f t="shared" si="58"/>
        <v>Medium</v>
      </c>
      <c r="Y1262" t="str">
        <f t="shared" si="59"/>
        <v>Home Team</v>
      </c>
    </row>
    <row r="1263" spans="1:25"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c r="W1263" t="str">
        <f t="shared" si="57"/>
        <v>Melbourne</v>
      </c>
      <c r="X1263" t="str">
        <f t="shared" si="58"/>
        <v>Medium</v>
      </c>
      <c r="Y1263" t="str">
        <f t="shared" si="59"/>
        <v>Home Team</v>
      </c>
    </row>
    <row r="1264" spans="1:25"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c r="W1264" t="str">
        <f t="shared" si="57"/>
        <v>Fremantle</v>
      </c>
      <c r="X1264" t="str">
        <f t="shared" si="58"/>
        <v>Medium</v>
      </c>
      <c r="Y1264" t="str">
        <f t="shared" si="59"/>
        <v>Away Team</v>
      </c>
    </row>
    <row r="1265" spans="1:25"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c r="W1265" t="str">
        <f t="shared" si="57"/>
        <v>Adelaide</v>
      </c>
      <c r="X1265" t="str">
        <f t="shared" si="58"/>
        <v>Low</v>
      </c>
      <c r="Y1265" t="str">
        <f t="shared" si="59"/>
        <v>Away Team</v>
      </c>
    </row>
    <row r="1266" spans="1:25"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c r="W1266" t="str">
        <f t="shared" si="57"/>
        <v>Sydney</v>
      </c>
      <c r="X1266" t="str">
        <f t="shared" si="58"/>
        <v>Medium</v>
      </c>
      <c r="Y1266" t="str">
        <f t="shared" si="59"/>
        <v>Home Team</v>
      </c>
    </row>
    <row r="1267" spans="1:25"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c r="W1267" t="str">
        <f t="shared" si="57"/>
        <v>Richmond</v>
      </c>
      <c r="X1267" t="str">
        <f t="shared" si="58"/>
        <v>High</v>
      </c>
      <c r="Y1267" t="str">
        <f t="shared" si="59"/>
        <v>Home Team</v>
      </c>
    </row>
    <row r="1268" spans="1:25"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c r="W1268" t="str">
        <f t="shared" si="57"/>
        <v>Western Bulldogs</v>
      </c>
      <c r="X1268" t="str">
        <f t="shared" si="58"/>
        <v>Medium</v>
      </c>
      <c r="Y1268" t="str">
        <f t="shared" si="59"/>
        <v>Home Team</v>
      </c>
    </row>
    <row r="1269" spans="1:25"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c r="W1269" t="str">
        <f t="shared" si="57"/>
        <v>West Coast</v>
      </c>
      <c r="X1269" t="str">
        <f t="shared" si="58"/>
        <v>High</v>
      </c>
      <c r="Y1269" t="str">
        <f t="shared" si="59"/>
        <v>Home Team</v>
      </c>
    </row>
    <row r="1270" spans="1:25"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c r="W1270" t="str">
        <f t="shared" si="57"/>
        <v>Collingwood</v>
      </c>
      <c r="X1270" t="str">
        <f t="shared" si="58"/>
        <v>Medium</v>
      </c>
      <c r="Y1270" t="str">
        <f t="shared" si="59"/>
        <v>Away Team</v>
      </c>
    </row>
    <row r="1271" spans="1:25"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c r="W1271" t="str">
        <f t="shared" si="57"/>
        <v>Greater Western Sydney</v>
      </c>
      <c r="X1271" t="str">
        <f t="shared" si="58"/>
        <v>Low</v>
      </c>
      <c r="Y1271" t="str">
        <f t="shared" si="59"/>
        <v>Home Team</v>
      </c>
    </row>
    <row r="1272" spans="1:25"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c r="W1272" t="str">
        <f t="shared" si="57"/>
        <v>Richmond</v>
      </c>
      <c r="X1272" t="str">
        <f t="shared" si="58"/>
        <v>Medium</v>
      </c>
      <c r="Y1272" t="str">
        <f t="shared" si="59"/>
        <v>Home Team</v>
      </c>
    </row>
    <row r="1273" spans="1:25"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c r="W1273" t="str">
        <f t="shared" si="57"/>
        <v>Sydney</v>
      </c>
      <c r="X1273" t="str">
        <f t="shared" si="58"/>
        <v>Low</v>
      </c>
      <c r="Y1273" t="str">
        <f t="shared" si="59"/>
        <v>Away Team</v>
      </c>
    </row>
    <row r="1274" spans="1:25"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c r="W1274" t="str">
        <f t="shared" si="57"/>
        <v>North Melbourne</v>
      </c>
      <c r="X1274" t="str">
        <f t="shared" si="58"/>
        <v>Low</v>
      </c>
      <c r="Y1274" t="str">
        <f t="shared" si="59"/>
        <v>Home Team</v>
      </c>
    </row>
    <row r="1275" spans="1:25"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c r="W1275" t="str">
        <f t="shared" si="57"/>
        <v>West Coast</v>
      </c>
      <c r="X1275" t="str">
        <f t="shared" si="58"/>
        <v>High</v>
      </c>
      <c r="Y1275" t="str">
        <f t="shared" si="59"/>
        <v>Home Team</v>
      </c>
    </row>
    <row r="1276" spans="1:25"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c r="W1276" t="str">
        <f t="shared" si="57"/>
        <v>Essendon</v>
      </c>
      <c r="X1276" t="str">
        <f t="shared" si="58"/>
        <v>Medium</v>
      </c>
      <c r="Y1276" t="str">
        <f t="shared" si="59"/>
        <v>Home Team</v>
      </c>
    </row>
    <row r="1277" spans="1:25"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c r="W1277" t="str">
        <f t="shared" si="57"/>
        <v>Hawthorn</v>
      </c>
      <c r="X1277" t="str">
        <f t="shared" si="58"/>
        <v>Medium</v>
      </c>
      <c r="Y1277" t="str">
        <f t="shared" si="59"/>
        <v>Home Team</v>
      </c>
    </row>
    <row r="1278" spans="1:25"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c r="W1278" t="str">
        <f t="shared" si="57"/>
        <v>Geelong</v>
      </c>
      <c r="X1278" t="str">
        <f t="shared" si="58"/>
        <v>Low</v>
      </c>
      <c r="Y1278" t="str">
        <f t="shared" si="59"/>
        <v>Home Team</v>
      </c>
    </row>
    <row r="1279" spans="1:25"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c r="W1279" t="str">
        <f t="shared" si="57"/>
        <v>Adelaide</v>
      </c>
      <c r="X1279" t="str">
        <f t="shared" si="58"/>
        <v>Medium</v>
      </c>
      <c r="Y1279" t="str">
        <f t="shared" si="59"/>
        <v>Away Team</v>
      </c>
    </row>
    <row r="1280" spans="1:25"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c r="W1280" t="str">
        <f t="shared" si="57"/>
        <v>Draw</v>
      </c>
      <c r="X1280" t="str">
        <f t="shared" si="58"/>
        <v>Low</v>
      </c>
      <c r="Y1280" t="str">
        <f t="shared" si="59"/>
        <v>Draw</v>
      </c>
    </row>
    <row r="1281" spans="1:25"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c r="W1281" t="str">
        <f t="shared" si="57"/>
        <v>West Coast</v>
      </c>
      <c r="X1281" t="str">
        <f t="shared" si="58"/>
        <v>Low</v>
      </c>
      <c r="Y1281" t="str">
        <f t="shared" si="59"/>
        <v>Away Team</v>
      </c>
    </row>
    <row r="1282" spans="1:25"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c r="W1282" t="str">
        <f t="shared" si="57"/>
        <v>Geelong</v>
      </c>
      <c r="X1282" t="str">
        <f t="shared" si="58"/>
        <v>Medium</v>
      </c>
      <c r="Y1282" t="str">
        <f t="shared" si="59"/>
        <v>Away Team</v>
      </c>
    </row>
    <row r="1283" spans="1:25"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c r="W1283" t="str">
        <f t="shared" ref="W1283:W1346" si="60">IF(P1283&gt;V1283,K1283, IF(P1283&lt;V1283,Q1283, "Draw"))</f>
        <v>Fremantle</v>
      </c>
      <c r="X1283" t="str">
        <f t="shared" ref="X1283:X1346" si="61">IF(J1283&lt;30000,"Low", IF(J1283&lt;50000,"Medium","High"))</f>
        <v>Medium</v>
      </c>
      <c r="Y1283" t="str">
        <f t="shared" ref="Y1283:Y1346" si="62">IF(P1283&gt;V1283,"Home Team", IF(P1283&lt;V1283,"Away Team","Draw"))</f>
        <v>Home Team</v>
      </c>
    </row>
    <row r="1284" spans="1:25"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c r="W1284" t="str">
        <f t="shared" si="60"/>
        <v>North Melbourne</v>
      </c>
      <c r="X1284" t="str">
        <f t="shared" si="61"/>
        <v>Low</v>
      </c>
      <c r="Y1284" t="str">
        <f t="shared" si="62"/>
        <v>Home Team</v>
      </c>
    </row>
    <row r="1285" spans="1:25"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c r="W1285" t="str">
        <f t="shared" si="60"/>
        <v>Gold Coast</v>
      </c>
      <c r="X1285" t="str">
        <f t="shared" si="61"/>
        <v>Low</v>
      </c>
      <c r="Y1285" t="str">
        <f t="shared" si="62"/>
        <v>Away Team</v>
      </c>
    </row>
    <row r="1286" spans="1:25"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c r="W1286" t="str">
        <f t="shared" si="60"/>
        <v>Richmond</v>
      </c>
      <c r="X1286" t="str">
        <f t="shared" si="61"/>
        <v>High</v>
      </c>
      <c r="Y1286" t="str">
        <f t="shared" si="62"/>
        <v>Away Team</v>
      </c>
    </row>
    <row r="1287" spans="1:25"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c r="W1287" t="str">
        <f t="shared" si="60"/>
        <v>Collingwood</v>
      </c>
      <c r="X1287" t="str">
        <f t="shared" si="61"/>
        <v>High</v>
      </c>
      <c r="Y1287" t="str">
        <f t="shared" si="62"/>
        <v>Home Team</v>
      </c>
    </row>
    <row r="1288" spans="1:25"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c r="W1288" t="str">
        <f t="shared" si="60"/>
        <v>Western Bulldogs</v>
      </c>
      <c r="X1288" t="str">
        <f t="shared" si="61"/>
        <v>Medium</v>
      </c>
      <c r="Y1288" t="str">
        <f t="shared" si="62"/>
        <v>Home Team</v>
      </c>
    </row>
    <row r="1289" spans="1:25"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c r="W1289" t="str">
        <f t="shared" si="60"/>
        <v>Sydney</v>
      </c>
      <c r="X1289" t="str">
        <f t="shared" si="61"/>
        <v>Medium</v>
      </c>
      <c r="Y1289" t="str">
        <f t="shared" si="62"/>
        <v>Away Team</v>
      </c>
    </row>
    <row r="1290" spans="1:25"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c r="W1290" t="str">
        <f t="shared" si="60"/>
        <v>Port Adelaide</v>
      </c>
      <c r="X1290" t="str">
        <f t="shared" si="61"/>
        <v>Low</v>
      </c>
      <c r="Y1290" t="str">
        <f t="shared" si="62"/>
        <v>Away Team</v>
      </c>
    </row>
    <row r="1291" spans="1:25"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c r="W1291" t="str">
        <f t="shared" si="60"/>
        <v>Greater Western Sydney</v>
      </c>
      <c r="X1291" t="str">
        <f t="shared" si="61"/>
        <v>Low</v>
      </c>
      <c r="Y1291" t="str">
        <f t="shared" si="62"/>
        <v>Home Team</v>
      </c>
    </row>
    <row r="1292" spans="1:25"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c r="W1292" t="str">
        <f t="shared" si="60"/>
        <v>Hawthorn</v>
      </c>
      <c r="X1292" t="str">
        <f t="shared" si="61"/>
        <v>Low</v>
      </c>
      <c r="Y1292" t="str">
        <f t="shared" si="62"/>
        <v>Home Team</v>
      </c>
    </row>
    <row r="1293" spans="1:25"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c r="W1293" t="str">
        <f t="shared" si="60"/>
        <v>Adelaide</v>
      </c>
      <c r="X1293" t="str">
        <f t="shared" si="61"/>
        <v>Medium</v>
      </c>
      <c r="Y1293" t="str">
        <f t="shared" si="62"/>
        <v>Home Team</v>
      </c>
    </row>
    <row r="1294" spans="1:25"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c r="W1294" t="str">
        <f t="shared" si="60"/>
        <v>Melbourne</v>
      </c>
      <c r="X1294" t="str">
        <f t="shared" si="61"/>
        <v>Medium</v>
      </c>
      <c r="Y1294" t="str">
        <f t="shared" si="62"/>
        <v>Away Team</v>
      </c>
    </row>
    <row r="1295" spans="1:25"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c r="W1295" t="str">
        <f t="shared" si="60"/>
        <v>Richmond</v>
      </c>
      <c r="X1295" t="str">
        <f t="shared" si="61"/>
        <v>High</v>
      </c>
      <c r="Y1295" t="str">
        <f t="shared" si="62"/>
        <v>Away Team</v>
      </c>
    </row>
    <row r="1296" spans="1:25"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c r="W1296" t="str">
        <f t="shared" si="60"/>
        <v>West Coast</v>
      </c>
      <c r="X1296" t="str">
        <f t="shared" si="61"/>
        <v>High</v>
      </c>
      <c r="Y1296" t="str">
        <f t="shared" si="62"/>
        <v>Away Team</v>
      </c>
    </row>
    <row r="1297" spans="1:25"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c r="W1297" t="str">
        <f t="shared" si="60"/>
        <v>Geelong</v>
      </c>
      <c r="X1297" t="str">
        <f t="shared" si="61"/>
        <v>Low</v>
      </c>
      <c r="Y1297" t="str">
        <f t="shared" si="62"/>
        <v>Home Team</v>
      </c>
    </row>
    <row r="1298" spans="1:25"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c r="W1298" t="str">
        <f t="shared" si="60"/>
        <v>Western Bulldogs</v>
      </c>
      <c r="X1298" t="str">
        <f t="shared" si="61"/>
        <v>Low</v>
      </c>
      <c r="Y1298" t="str">
        <f t="shared" si="62"/>
        <v>Home Team</v>
      </c>
    </row>
    <row r="1299" spans="1:25"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c r="W1299" t="str">
        <f t="shared" si="60"/>
        <v>Hawthorn</v>
      </c>
      <c r="X1299" t="str">
        <f t="shared" si="61"/>
        <v>High</v>
      </c>
      <c r="Y1299" t="str">
        <f t="shared" si="62"/>
        <v>Away Team</v>
      </c>
    </row>
    <row r="1300" spans="1:25"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c r="W1300" t="str">
        <f t="shared" si="60"/>
        <v>West Coast</v>
      </c>
      <c r="X1300" t="str">
        <f t="shared" si="61"/>
        <v>High</v>
      </c>
      <c r="Y1300" t="str">
        <f t="shared" si="62"/>
        <v>Home Team</v>
      </c>
    </row>
    <row r="1301" spans="1:25"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c r="W1301" t="str">
        <f t="shared" si="60"/>
        <v>North Melbourne</v>
      </c>
      <c r="X1301" t="str">
        <f t="shared" si="61"/>
        <v>Low</v>
      </c>
      <c r="Y1301" t="str">
        <f t="shared" si="62"/>
        <v>Away Team</v>
      </c>
    </row>
    <row r="1302" spans="1:25"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c r="W1302" t="str">
        <f t="shared" si="60"/>
        <v>Adelaide</v>
      </c>
      <c r="X1302" t="str">
        <f t="shared" si="61"/>
        <v>Medium</v>
      </c>
      <c r="Y1302" t="str">
        <f t="shared" si="62"/>
        <v>Home Team</v>
      </c>
    </row>
    <row r="1303" spans="1:25"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c r="W1303" t="str">
        <f t="shared" si="60"/>
        <v>Richmond</v>
      </c>
      <c r="X1303" t="str">
        <f t="shared" si="61"/>
        <v>Medium</v>
      </c>
      <c r="Y1303" t="str">
        <f t="shared" si="62"/>
        <v>Home Team</v>
      </c>
    </row>
    <row r="1304" spans="1:25"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c r="W1304" t="str">
        <f t="shared" si="60"/>
        <v>Melbourne</v>
      </c>
      <c r="X1304" t="str">
        <f t="shared" si="61"/>
        <v>Low</v>
      </c>
      <c r="Y1304" t="str">
        <f t="shared" si="62"/>
        <v>Away Team</v>
      </c>
    </row>
    <row r="1305" spans="1:25"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c r="W1305" t="str">
        <f t="shared" si="60"/>
        <v>Collingwood</v>
      </c>
      <c r="X1305" t="str">
        <f t="shared" si="61"/>
        <v>Low</v>
      </c>
      <c r="Y1305" t="str">
        <f t="shared" si="62"/>
        <v>Away Team</v>
      </c>
    </row>
    <row r="1306" spans="1:25"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c r="W1306" t="str">
        <f t="shared" si="60"/>
        <v>Sydney</v>
      </c>
      <c r="X1306" t="str">
        <f t="shared" si="61"/>
        <v>Medium</v>
      </c>
      <c r="Y1306" t="str">
        <f t="shared" si="62"/>
        <v>Away Team</v>
      </c>
    </row>
    <row r="1307" spans="1:25"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c r="W1307" t="str">
        <f t="shared" si="60"/>
        <v>West Coast</v>
      </c>
      <c r="X1307" t="str">
        <f t="shared" si="61"/>
        <v>Low</v>
      </c>
      <c r="Y1307" t="str">
        <f t="shared" si="62"/>
        <v>Away Team</v>
      </c>
    </row>
    <row r="1308" spans="1:25"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c r="W1308" t="str">
        <f t="shared" si="60"/>
        <v>Carlton</v>
      </c>
      <c r="X1308" t="str">
        <f t="shared" si="61"/>
        <v>Medium</v>
      </c>
      <c r="Y1308" t="str">
        <f t="shared" si="62"/>
        <v>Home Team</v>
      </c>
    </row>
    <row r="1309" spans="1:25"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c r="W1309" t="str">
        <f t="shared" si="60"/>
        <v>Melbourne</v>
      </c>
      <c r="X1309" t="str">
        <f t="shared" si="61"/>
        <v>Low</v>
      </c>
      <c r="Y1309" t="str">
        <f t="shared" si="62"/>
        <v>Away Team</v>
      </c>
    </row>
    <row r="1310" spans="1:25"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c r="W1310" t="str">
        <f t="shared" si="60"/>
        <v>Port Adelaide</v>
      </c>
      <c r="X1310" t="str">
        <f t="shared" si="61"/>
        <v>High</v>
      </c>
      <c r="Y1310" t="str">
        <f t="shared" si="62"/>
        <v>Home Team</v>
      </c>
    </row>
    <row r="1311" spans="1:25"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c r="W1311" t="str">
        <f t="shared" si="60"/>
        <v>Western Bulldogs</v>
      </c>
      <c r="X1311" t="str">
        <f t="shared" si="61"/>
        <v>Low</v>
      </c>
      <c r="Y1311" t="str">
        <f t="shared" si="62"/>
        <v>Home Team</v>
      </c>
    </row>
    <row r="1312" spans="1:25"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c r="W1312" t="str">
        <f t="shared" si="60"/>
        <v>Fremantle</v>
      </c>
      <c r="X1312" t="str">
        <f t="shared" si="61"/>
        <v>Medium</v>
      </c>
      <c r="Y1312" t="str">
        <f t="shared" si="62"/>
        <v>Home Team</v>
      </c>
    </row>
    <row r="1313" spans="1:25"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c r="W1313" t="str">
        <f t="shared" si="60"/>
        <v>Richmond</v>
      </c>
      <c r="X1313" t="str">
        <f t="shared" si="61"/>
        <v>Low</v>
      </c>
      <c r="Y1313" t="str">
        <f t="shared" si="62"/>
        <v>Away Team</v>
      </c>
    </row>
    <row r="1314" spans="1:25"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c r="W1314" t="str">
        <f t="shared" si="60"/>
        <v>Geelong</v>
      </c>
      <c r="X1314" t="str">
        <f t="shared" si="61"/>
        <v>Medium</v>
      </c>
      <c r="Y1314" t="str">
        <f t="shared" si="62"/>
        <v>Away Team</v>
      </c>
    </row>
    <row r="1315" spans="1:25"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c r="W1315" t="str">
        <f t="shared" si="60"/>
        <v>Adelaide</v>
      </c>
      <c r="X1315" t="str">
        <f t="shared" si="61"/>
        <v>Medium</v>
      </c>
      <c r="Y1315" t="str">
        <f t="shared" si="62"/>
        <v>Home Team</v>
      </c>
    </row>
    <row r="1316" spans="1:25"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c r="W1316" t="str">
        <f t="shared" si="60"/>
        <v>North Melbourne</v>
      </c>
      <c r="X1316" t="str">
        <f t="shared" si="61"/>
        <v>Low</v>
      </c>
      <c r="Y1316" t="str">
        <f t="shared" si="62"/>
        <v>Home Team</v>
      </c>
    </row>
    <row r="1317" spans="1:25"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c r="W1317" t="str">
        <f t="shared" si="60"/>
        <v>Port Adelaide</v>
      </c>
      <c r="X1317" t="str">
        <f t="shared" si="61"/>
        <v>Low</v>
      </c>
      <c r="Y1317" t="str">
        <f t="shared" si="62"/>
        <v>Away Team</v>
      </c>
    </row>
    <row r="1318" spans="1:25"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c r="W1318" t="str">
        <f t="shared" si="60"/>
        <v>Essendon</v>
      </c>
      <c r="X1318" t="str">
        <f t="shared" si="61"/>
        <v>High</v>
      </c>
      <c r="Y1318" t="str">
        <f t="shared" si="62"/>
        <v>Home Team</v>
      </c>
    </row>
    <row r="1319" spans="1:25"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c r="W1319" t="str">
        <f t="shared" si="60"/>
        <v>Collingwood</v>
      </c>
      <c r="X1319" t="str">
        <f t="shared" si="61"/>
        <v>Medium</v>
      </c>
      <c r="Y1319" t="str">
        <f t="shared" si="62"/>
        <v>Away Team</v>
      </c>
    </row>
    <row r="1320" spans="1:25"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c r="W1320" t="str">
        <f t="shared" si="60"/>
        <v>Sydney</v>
      </c>
      <c r="X1320" t="str">
        <f t="shared" si="61"/>
        <v>Low</v>
      </c>
      <c r="Y1320" t="str">
        <f t="shared" si="62"/>
        <v>Home Team</v>
      </c>
    </row>
    <row r="1321" spans="1:25"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c r="W1321" t="str">
        <f t="shared" si="60"/>
        <v>Melbourne</v>
      </c>
      <c r="X1321" t="str">
        <f t="shared" si="61"/>
        <v>Medium</v>
      </c>
      <c r="Y1321" t="str">
        <f t="shared" si="62"/>
        <v>Away Team</v>
      </c>
    </row>
    <row r="1322" spans="1:25"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c r="W1322" t="str">
        <f t="shared" si="60"/>
        <v>Brisbane</v>
      </c>
      <c r="X1322" t="str">
        <f t="shared" si="61"/>
        <v>Low</v>
      </c>
      <c r="Y1322" t="str">
        <f t="shared" si="62"/>
        <v>Home Team</v>
      </c>
    </row>
    <row r="1323" spans="1:25"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c r="W1323" t="str">
        <f t="shared" si="60"/>
        <v>West Coast</v>
      </c>
      <c r="X1323" t="str">
        <f t="shared" si="61"/>
        <v>High</v>
      </c>
      <c r="Y1323" t="str">
        <f t="shared" si="62"/>
        <v>Home Team</v>
      </c>
    </row>
    <row r="1324" spans="1:25"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c r="W1324" t="str">
        <f t="shared" si="60"/>
        <v>Collingwood</v>
      </c>
      <c r="X1324" t="str">
        <f t="shared" si="61"/>
        <v>Medium</v>
      </c>
      <c r="Y1324" t="str">
        <f t="shared" si="62"/>
        <v>Home Team</v>
      </c>
    </row>
    <row r="1325" spans="1:25"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c r="W1325" t="str">
        <f t="shared" si="60"/>
        <v>Richmond</v>
      </c>
      <c r="X1325" t="str">
        <f t="shared" si="61"/>
        <v>Medium</v>
      </c>
      <c r="Y1325" t="str">
        <f t="shared" si="62"/>
        <v>Home Team</v>
      </c>
    </row>
    <row r="1326" spans="1:25"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c r="W1326" t="str">
        <f t="shared" si="60"/>
        <v>Sydney</v>
      </c>
      <c r="X1326" t="str">
        <f t="shared" si="61"/>
        <v>Low</v>
      </c>
      <c r="Y1326" t="str">
        <f t="shared" si="62"/>
        <v>Away Team</v>
      </c>
    </row>
    <row r="1327" spans="1:25"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c r="W1327" t="str">
        <f t="shared" si="60"/>
        <v>Geelong</v>
      </c>
      <c r="X1327" t="str">
        <f t="shared" si="61"/>
        <v>Medium</v>
      </c>
      <c r="Y1327" t="str">
        <f t="shared" si="62"/>
        <v>Home Team</v>
      </c>
    </row>
    <row r="1328" spans="1:25"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c r="W1328" t="str">
        <f t="shared" si="60"/>
        <v>Essendon</v>
      </c>
      <c r="X1328" t="str">
        <f t="shared" si="61"/>
        <v>Low</v>
      </c>
      <c r="Y1328" t="str">
        <f t="shared" si="62"/>
        <v>Away Team</v>
      </c>
    </row>
    <row r="1329" spans="1:25"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c r="W1329" t="str">
        <f t="shared" si="60"/>
        <v>West Coast</v>
      </c>
      <c r="X1329" t="str">
        <f t="shared" si="61"/>
        <v>Low</v>
      </c>
      <c r="Y1329" t="str">
        <f t="shared" si="62"/>
        <v>Away Team</v>
      </c>
    </row>
    <row r="1330" spans="1:25"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c r="W1330" t="str">
        <f t="shared" si="60"/>
        <v>Melbourne</v>
      </c>
      <c r="X1330" t="str">
        <f t="shared" si="61"/>
        <v>Low</v>
      </c>
      <c r="Y1330" t="str">
        <f t="shared" si="62"/>
        <v>Home Team</v>
      </c>
    </row>
    <row r="1331" spans="1:25"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c r="W1331" t="str">
        <f t="shared" si="60"/>
        <v>North Melbourne</v>
      </c>
      <c r="X1331" t="str">
        <f t="shared" si="61"/>
        <v>Medium</v>
      </c>
      <c r="Y1331" t="str">
        <f t="shared" si="62"/>
        <v>Away Team</v>
      </c>
    </row>
    <row r="1332" spans="1:25"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c r="W1332" t="str">
        <f t="shared" si="60"/>
        <v>Sydney</v>
      </c>
      <c r="X1332" t="str">
        <f t="shared" si="61"/>
        <v>Low</v>
      </c>
      <c r="Y1332" t="str">
        <f t="shared" si="62"/>
        <v>Home Team</v>
      </c>
    </row>
    <row r="1333" spans="1:25"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c r="W1333" t="str">
        <f t="shared" si="60"/>
        <v>Melbourne</v>
      </c>
      <c r="X1333" t="str">
        <f t="shared" si="61"/>
        <v>Low</v>
      </c>
      <c r="Y1333" t="str">
        <f t="shared" si="62"/>
        <v>Away Team</v>
      </c>
    </row>
    <row r="1334" spans="1:25"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c r="W1334" t="str">
        <f t="shared" si="60"/>
        <v>Hawthorn</v>
      </c>
      <c r="X1334" t="str">
        <f t="shared" si="61"/>
        <v>Low</v>
      </c>
      <c r="Y1334" t="str">
        <f t="shared" si="62"/>
        <v>Home Team</v>
      </c>
    </row>
    <row r="1335" spans="1:25"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c r="W1335" t="str">
        <f t="shared" si="60"/>
        <v>Geelong</v>
      </c>
      <c r="X1335" t="str">
        <f t="shared" si="61"/>
        <v>Low</v>
      </c>
      <c r="Y1335" t="str">
        <f t="shared" si="62"/>
        <v>Away Team</v>
      </c>
    </row>
    <row r="1336" spans="1:25"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c r="W1336" t="str">
        <f t="shared" si="60"/>
        <v>Richmond</v>
      </c>
      <c r="X1336" t="str">
        <f t="shared" si="61"/>
        <v>High</v>
      </c>
      <c r="Y1336" t="str">
        <f t="shared" si="62"/>
        <v>Away Team</v>
      </c>
    </row>
    <row r="1337" spans="1:25"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c r="W1337" t="str">
        <f t="shared" si="60"/>
        <v>West Coast</v>
      </c>
      <c r="X1337" t="str">
        <f t="shared" si="61"/>
        <v>High</v>
      </c>
      <c r="Y1337" t="str">
        <f t="shared" si="62"/>
        <v>Home Team</v>
      </c>
    </row>
    <row r="1338" spans="1:25"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c r="W1338" t="str">
        <f t="shared" si="60"/>
        <v>North Melbourne</v>
      </c>
      <c r="X1338" t="str">
        <f t="shared" si="61"/>
        <v>Low</v>
      </c>
      <c r="Y1338" t="str">
        <f t="shared" si="62"/>
        <v>Home Team</v>
      </c>
    </row>
    <row r="1339" spans="1:25"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c r="W1339" t="str">
        <f t="shared" si="60"/>
        <v>Collingwood</v>
      </c>
      <c r="X1339" t="str">
        <f t="shared" si="61"/>
        <v>Medium</v>
      </c>
      <c r="Y1339" t="str">
        <f t="shared" si="62"/>
        <v>Home Team</v>
      </c>
    </row>
    <row r="1340" spans="1:25"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c r="W1340" t="str">
        <f t="shared" si="60"/>
        <v>Greater Western Sydney</v>
      </c>
      <c r="X1340" t="str">
        <f t="shared" si="61"/>
        <v>Medium</v>
      </c>
      <c r="Y1340" t="str">
        <f t="shared" si="62"/>
        <v>Away Team</v>
      </c>
    </row>
    <row r="1341" spans="1:25"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c r="W1341" t="str">
        <f t="shared" si="60"/>
        <v>Port Adelaide</v>
      </c>
      <c r="X1341" t="str">
        <f t="shared" si="61"/>
        <v>Medium</v>
      </c>
      <c r="Y1341" t="str">
        <f t="shared" si="62"/>
        <v>Home Team</v>
      </c>
    </row>
    <row r="1342" spans="1:25"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c r="W1342" t="str">
        <f t="shared" si="60"/>
        <v>Geelong</v>
      </c>
      <c r="X1342" t="str">
        <f t="shared" si="61"/>
        <v>Medium</v>
      </c>
      <c r="Y1342" t="str">
        <f t="shared" si="62"/>
        <v>Home Team</v>
      </c>
    </row>
    <row r="1343" spans="1:25"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c r="W1343" t="str">
        <f t="shared" si="60"/>
        <v>Greater Western Sydney</v>
      </c>
      <c r="X1343" t="str">
        <f t="shared" si="61"/>
        <v>Low</v>
      </c>
      <c r="Y1343" t="str">
        <f t="shared" si="62"/>
        <v>Home Team</v>
      </c>
    </row>
    <row r="1344" spans="1:25"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c r="W1344" t="str">
        <f t="shared" si="60"/>
        <v>Sydney</v>
      </c>
      <c r="X1344" t="str">
        <f t="shared" si="61"/>
        <v>Low</v>
      </c>
      <c r="Y1344" t="str">
        <f t="shared" si="62"/>
        <v>Away Team</v>
      </c>
    </row>
    <row r="1345" spans="1:25"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c r="W1345" t="str">
        <f t="shared" si="60"/>
        <v>Essendon</v>
      </c>
      <c r="X1345" t="str">
        <f t="shared" si="61"/>
        <v>Low</v>
      </c>
      <c r="Y1345" t="str">
        <f t="shared" si="62"/>
        <v>Away Team</v>
      </c>
    </row>
    <row r="1346" spans="1:25"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c r="W1346" t="str">
        <f t="shared" si="60"/>
        <v>Fremantle</v>
      </c>
      <c r="X1346" t="str">
        <f t="shared" si="61"/>
        <v>Medium</v>
      </c>
      <c r="Y1346" t="str">
        <f t="shared" si="62"/>
        <v>Home Team</v>
      </c>
    </row>
    <row r="1347" spans="1:25"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c r="W1347" t="str">
        <f t="shared" ref="W1347:W1410" si="63">IF(P1347&gt;V1347,K1347, IF(P1347&lt;V1347,Q1347, "Draw"))</f>
        <v>Collingwood</v>
      </c>
      <c r="X1347" t="str">
        <f t="shared" ref="X1347:X1410" si="64">IF(J1347&lt;30000,"Low", IF(J1347&lt;50000,"Medium","High"))</f>
        <v>High</v>
      </c>
      <c r="Y1347" t="str">
        <f t="shared" ref="Y1347:Y1410" si="65">IF(P1347&gt;V1347,"Home Team", IF(P1347&lt;V1347,"Away Team","Draw"))</f>
        <v>Away Team</v>
      </c>
    </row>
    <row r="1348" spans="1:25"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c r="W1348" t="str">
        <f t="shared" si="63"/>
        <v>Port Adelaide</v>
      </c>
      <c r="X1348" t="str">
        <f t="shared" si="64"/>
        <v>Low</v>
      </c>
      <c r="Y1348" t="str">
        <f t="shared" si="65"/>
        <v>Home Team</v>
      </c>
    </row>
    <row r="1349" spans="1:25"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c r="W1349" t="str">
        <f t="shared" si="63"/>
        <v>Sydney</v>
      </c>
      <c r="X1349" t="str">
        <f t="shared" si="64"/>
        <v>Medium</v>
      </c>
      <c r="Y1349" t="str">
        <f t="shared" si="65"/>
        <v>Home Team</v>
      </c>
    </row>
    <row r="1350" spans="1:25"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c r="W1350" t="str">
        <f t="shared" si="63"/>
        <v>Fremantle</v>
      </c>
      <c r="X1350" t="str">
        <f t="shared" si="64"/>
        <v>Low</v>
      </c>
      <c r="Y1350" t="str">
        <f t="shared" si="65"/>
        <v>Away Team</v>
      </c>
    </row>
    <row r="1351" spans="1:25"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c r="W1351" t="str">
        <f t="shared" si="63"/>
        <v>St Kilda</v>
      </c>
      <c r="X1351" t="str">
        <f t="shared" si="64"/>
        <v>Low</v>
      </c>
      <c r="Y1351" t="str">
        <f t="shared" si="65"/>
        <v>Away Team</v>
      </c>
    </row>
    <row r="1352" spans="1:25"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c r="W1352" t="str">
        <f t="shared" si="63"/>
        <v>Hawthorn</v>
      </c>
      <c r="X1352" t="str">
        <f t="shared" si="64"/>
        <v>Low</v>
      </c>
      <c r="Y1352" t="str">
        <f t="shared" si="65"/>
        <v>Home Team</v>
      </c>
    </row>
    <row r="1353" spans="1:25"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c r="W1353" t="str">
        <f t="shared" si="63"/>
        <v>Richmond</v>
      </c>
      <c r="X1353" t="str">
        <f t="shared" si="64"/>
        <v>Medium</v>
      </c>
      <c r="Y1353" t="str">
        <f t="shared" si="65"/>
        <v>Away Team</v>
      </c>
    </row>
    <row r="1354" spans="1:25"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c r="W1354" t="str">
        <f t="shared" si="63"/>
        <v>Essendon</v>
      </c>
      <c r="X1354" t="str">
        <f t="shared" si="64"/>
        <v>High</v>
      </c>
      <c r="Y1354" t="str">
        <f t="shared" si="65"/>
        <v>Away Team</v>
      </c>
    </row>
    <row r="1355" spans="1:25"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c r="W1355" t="str">
        <f t="shared" si="63"/>
        <v>Port Adelaide</v>
      </c>
      <c r="X1355" t="str">
        <f t="shared" si="64"/>
        <v>Medium</v>
      </c>
      <c r="Y1355" t="str">
        <f t="shared" si="65"/>
        <v>Home Team</v>
      </c>
    </row>
    <row r="1356" spans="1:25"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c r="W1356" t="str">
        <f t="shared" si="63"/>
        <v>Hawthorn</v>
      </c>
      <c r="X1356" t="str">
        <f t="shared" si="64"/>
        <v>Low</v>
      </c>
      <c r="Y1356" t="str">
        <f t="shared" si="65"/>
        <v>Home Team</v>
      </c>
    </row>
    <row r="1357" spans="1:25"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c r="W1357" t="str">
        <f t="shared" si="63"/>
        <v>Greater Western Sydney</v>
      </c>
      <c r="X1357" t="str">
        <f t="shared" si="64"/>
        <v>Low</v>
      </c>
      <c r="Y1357" t="str">
        <f t="shared" si="65"/>
        <v>Away Team</v>
      </c>
    </row>
    <row r="1358" spans="1:25"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c r="W1358" t="str">
        <f t="shared" si="63"/>
        <v>North Melbourne</v>
      </c>
      <c r="X1358" t="str">
        <f t="shared" si="64"/>
        <v>Low</v>
      </c>
      <c r="Y1358" t="str">
        <f t="shared" si="65"/>
        <v>Away Team</v>
      </c>
    </row>
    <row r="1359" spans="1:25"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c r="W1359" t="str">
        <f t="shared" si="63"/>
        <v>Collingwood</v>
      </c>
      <c r="X1359" t="str">
        <f t="shared" si="64"/>
        <v>High</v>
      </c>
      <c r="Y1359" t="str">
        <f t="shared" si="65"/>
        <v>Home Team</v>
      </c>
    </row>
    <row r="1360" spans="1:25"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c r="W1360" t="str">
        <f t="shared" si="63"/>
        <v>Richmond</v>
      </c>
      <c r="X1360" t="str">
        <f t="shared" si="64"/>
        <v>Medium</v>
      </c>
      <c r="Y1360" t="str">
        <f t="shared" si="65"/>
        <v>Home Team</v>
      </c>
    </row>
    <row r="1361" spans="1:25"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c r="W1361" t="str">
        <f t="shared" si="63"/>
        <v>Western Bulldogs</v>
      </c>
      <c r="X1361" t="str">
        <f t="shared" si="64"/>
        <v>Low</v>
      </c>
      <c r="Y1361" t="str">
        <f t="shared" si="65"/>
        <v>Home Team</v>
      </c>
    </row>
    <row r="1362" spans="1:25"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c r="W1362" t="str">
        <f t="shared" si="63"/>
        <v>Port Adelaide</v>
      </c>
      <c r="X1362" t="str">
        <f t="shared" si="64"/>
        <v>Low</v>
      </c>
      <c r="Y1362" t="str">
        <f t="shared" si="65"/>
        <v>Away Team</v>
      </c>
    </row>
    <row r="1363" spans="1:25"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c r="W1363" t="str">
        <f t="shared" si="63"/>
        <v>Adelaide</v>
      </c>
      <c r="X1363" t="str">
        <f t="shared" si="64"/>
        <v>Medium</v>
      </c>
      <c r="Y1363" t="str">
        <f t="shared" si="65"/>
        <v>Home Team</v>
      </c>
    </row>
    <row r="1364" spans="1:25"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c r="W1364" t="str">
        <f t="shared" si="63"/>
        <v>Collingwood</v>
      </c>
      <c r="X1364" t="str">
        <f t="shared" si="64"/>
        <v>Low</v>
      </c>
      <c r="Y1364" t="str">
        <f t="shared" si="65"/>
        <v>Away Team</v>
      </c>
    </row>
    <row r="1365" spans="1:25"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c r="W1365" t="str">
        <f t="shared" si="63"/>
        <v>Greater Western Sydney</v>
      </c>
      <c r="X1365" t="str">
        <f t="shared" si="64"/>
        <v>Low</v>
      </c>
      <c r="Y1365" t="str">
        <f t="shared" si="65"/>
        <v>Home Team</v>
      </c>
    </row>
    <row r="1366" spans="1:25"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c r="W1366" t="str">
        <f t="shared" si="63"/>
        <v>St Kilda</v>
      </c>
      <c r="X1366" t="str">
        <f t="shared" si="64"/>
        <v>Medium</v>
      </c>
      <c r="Y1366" t="str">
        <f t="shared" si="65"/>
        <v>Away Team</v>
      </c>
    </row>
    <row r="1367" spans="1:25"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c r="W1367" t="str">
        <f t="shared" si="63"/>
        <v>Essendon</v>
      </c>
      <c r="X1367" t="str">
        <f t="shared" si="64"/>
        <v>Medium</v>
      </c>
      <c r="Y1367" t="str">
        <f t="shared" si="65"/>
        <v>Home Team</v>
      </c>
    </row>
    <row r="1368" spans="1:25"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c r="W1368" t="str">
        <f t="shared" si="63"/>
        <v>Brisbane</v>
      </c>
      <c r="X1368" t="str">
        <f t="shared" si="64"/>
        <v>Medium</v>
      </c>
      <c r="Y1368" t="str">
        <f t="shared" si="65"/>
        <v>Away Team</v>
      </c>
    </row>
    <row r="1369" spans="1:25"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c r="W1369" t="str">
        <f t="shared" si="63"/>
        <v>Geelong</v>
      </c>
      <c r="X1369" t="str">
        <f t="shared" si="64"/>
        <v>Medium</v>
      </c>
      <c r="Y1369" t="str">
        <f t="shared" si="65"/>
        <v>Away Team</v>
      </c>
    </row>
    <row r="1370" spans="1:25"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c r="W1370" t="str">
        <f t="shared" si="63"/>
        <v>Richmond</v>
      </c>
      <c r="X1370" t="str">
        <f t="shared" si="64"/>
        <v>High</v>
      </c>
      <c r="Y1370" t="str">
        <f t="shared" si="65"/>
        <v>Home Team</v>
      </c>
    </row>
    <row r="1371" spans="1:25"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c r="W1371" t="str">
        <f t="shared" si="63"/>
        <v>Brisbane</v>
      </c>
      <c r="X1371" t="str">
        <f t="shared" si="64"/>
        <v>Low</v>
      </c>
      <c r="Y1371" t="str">
        <f t="shared" si="65"/>
        <v>Home Team</v>
      </c>
    </row>
    <row r="1372" spans="1:25"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c r="W1372" t="str">
        <f t="shared" si="63"/>
        <v>Port Adelaide</v>
      </c>
      <c r="X1372" t="str">
        <f t="shared" si="64"/>
        <v>Medium</v>
      </c>
      <c r="Y1372" t="str">
        <f t="shared" si="65"/>
        <v>Home Team</v>
      </c>
    </row>
    <row r="1373" spans="1:25"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c r="W1373" t="str">
        <f t="shared" si="63"/>
        <v>Hawthorn</v>
      </c>
      <c r="X1373" t="str">
        <f t="shared" si="64"/>
        <v>Medium</v>
      </c>
      <c r="Y1373" t="str">
        <f t="shared" si="65"/>
        <v>Away Team</v>
      </c>
    </row>
    <row r="1374" spans="1:25"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c r="W1374" t="str">
        <f t="shared" si="63"/>
        <v>Melbourne</v>
      </c>
      <c r="X1374" t="str">
        <f t="shared" si="64"/>
        <v>Low</v>
      </c>
      <c r="Y1374" t="str">
        <f t="shared" si="65"/>
        <v>Home Team</v>
      </c>
    </row>
    <row r="1375" spans="1:25"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c r="W1375" t="str">
        <f t="shared" si="63"/>
        <v>North Melbourne</v>
      </c>
      <c r="X1375" t="str">
        <f t="shared" si="64"/>
        <v>Low</v>
      </c>
      <c r="Y1375" t="str">
        <f t="shared" si="65"/>
        <v>Home Team</v>
      </c>
    </row>
    <row r="1376" spans="1:25"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c r="W1376" t="str">
        <f t="shared" si="63"/>
        <v>Collingwood</v>
      </c>
      <c r="X1376" t="str">
        <f t="shared" si="64"/>
        <v>High</v>
      </c>
      <c r="Y1376" t="str">
        <f t="shared" si="65"/>
        <v>Away Team</v>
      </c>
    </row>
    <row r="1377" spans="1:25"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c r="W1377" t="str">
        <f t="shared" si="63"/>
        <v>West Coast</v>
      </c>
      <c r="X1377" t="str">
        <f t="shared" si="64"/>
        <v>High</v>
      </c>
      <c r="Y1377" t="str">
        <f t="shared" si="65"/>
        <v>Home Team</v>
      </c>
    </row>
    <row r="1378" spans="1:25"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c r="W1378" t="str">
        <f t="shared" si="63"/>
        <v>Adelaide</v>
      </c>
      <c r="X1378" t="str">
        <f t="shared" si="64"/>
        <v>Medium</v>
      </c>
      <c r="Y1378" t="str">
        <f t="shared" si="65"/>
        <v>Home Team</v>
      </c>
    </row>
    <row r="1379" spans="1:25"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c r="W1379" t="str">
        <f t="shared" si="63"/>
        <v>St Kilda</v>
      </c>
      <c r="X1379" t="str">
        <f t="shared" si="64"/>
        <v>Medium</v>
      </c>
      <c r="Y1379" t="str">
        <f t="shared" si="65"/>
        <v>Home Team</v>
      </c>
    </row>
    <row r="1380" spans="1:25"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c r="W1380" t="str">
        <f t="shared" si="63"/>
        <v>Brisbane</v>
      </c>
      <c r="X1380" t="str">
        <f t="shared" si="64"/>
        <v>Low</v>
      </c>
      <c r="Y1380" t="str">
        <f t="shared" si="65"/>
        <v>Away Team</v>
      </c>
    </row>
    <row r="1381" spans="1:25"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c r="W1381" t="str">
        <f t="shared" si="63"/>
        <v>Melbourne</v>
      </c>
      <c r="X1381" t="str">
        <f t="shared" si="64"/>
        <v>Medium</v>
      </c>
      <c r="Y1381" t="str">
        <f t="shared" si="65"/>
        <v>Home Team</v>
      </c>
    </row>
    <row r="1382" spans="1:25"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c r="W1382" t="str">
        <f t="shared" si="63"/>
        <v>Essendon</v>
      </c>
      <c r="X1382" t="str">
        <f t="shared" si="64"/>
        <v>Low</v>
      </c>
      <c r="Y1382" t="str">
        <f t="shared" si="65"/>
        <v>Away Team</v>
      </c>
    </row>
    <row r="1383" spans="1:25"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c r="W1383" t="str">
        <f t="shared" si="63"/>
        <v>Greater Western Sydney</v>
      </c>
      <c r="X1383" t="str">
        <f t="shared" si="64"/>
        <v>Low</v>
      </c>
      <c r="Y1383" t="str">
        <f t="shared" si="65"/>
        <v>Home Team</v>
      </c>
    </row>
    <row r="1384" spans="1:25"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c r="W1384" t="str">
        <f t="shared" si="63"/>
        <v>West Coast</v>
      </c>
      <c r="X1384" t="str">
        <f t="shared" si="64"/>
        <v>High</v>
      </c>
      <c r="Y1384" t="str">
        <f t="shared" si="65"/>
        <v>Away Team</v>
      </c>
    </row>
    <row r="1385" spans="1:25"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c r="W1385" t="str">
        <f t="shared" si="63"/>
        <v>Sydney</v>
      </c>
      <c r="X1385" t="str">
        <f t="shared" si="64"/>
        <v>Low</v>
      </c>
      <c r="Y1385" t="str">
        <f t="shared" si="65"/>
        <v>Away Team</v>
      </c>
    </row>
    <row r="1386" spans="1:25"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c r="W1386" t="str">
        <f t="shared" si="63"/>
        <v>Fremantle</v>
      </c>
      <c r="X1386" t="str">
        <f t="shared" si="64"/>
        <v>Medium</v>
      </c>
      <c r="Y1386" t="str">
        <f t="shared" si="65"/>
        <v>Home Team</v>
      </c>
    </row>
    <row r="1387" spans="1:25"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c r="W1387" t="str">
        <f t="shared" si="63"/>
        <v>Richmond</v>
      </c>
      <c r="X1387" t="str">
        <f t="shared" si="64"/>
        <v>Medium</v>
      </c>
      <c r="Y1387" t="str">
        <f t="shared" si="65"/>
        <v>Away Team</v>
      </c>
    </row>
    <row r="1388" spans="1:25"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c r="W1388" t="str">
        <f t="shared" si="63"/>
        <v>Collingwood</v>
      </c>
      <c r="X1388" t="str">
        <f t="shared" si="64"/>
        <v>High</v>
      </c>
      <c r="Y1388" t="str">
        <f t="shared" si="65"/>
        <v>Home Team</v>
      </c>
    </row>
    <row r="1389" spans="1:25"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c r="W1389" t="str">
        <f t="shared" si="63"/>
        <v>Gold Coast</v>
      </c>
      <c r="X1389" t="str">
        <f t="shared" si="64"/>
        <v>Medium</v>
      </c>
      <c r="Y1389" t="str">
        <f t="shared" si="65"/>
        <v>Away Team</v>
      </c>
    </row>
    <row r="1390" spans="1:25"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c r="W1390" t="str">
        <f t="shared" si="63"/>
        <v>Essendon</v>
      </c>
      <c r="X1390" t="str">
        <f t="shared" si="64"/>
        <v>Medium</v>
      </c>
      <c r="Y1390" t="str">
        <f t="shared" si="65"/>
        <v>Home Team</v>
      </c>
    </row>
    <row r="1391" spans="1:25"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c r="W1391" t="str">
        <f t="shared" si="63"/>
        <v>Adelaide</v>
      </c>
      <c r="X1391" t="str">
        <f t="shared" si="64"/>
        <v>Low</v>
      </c>
      <c r="Y1391" t="str">
        <f t="shared" si="65"/>
        <v>Away Team</v>
      </c>
    </row>
    <row r="1392" spans="1:25"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c r="W1392" t="str">
        <f t="shared" si="63"/>
        <v>Geelong</v>
      </c>
      <c r="X1392" t="str">
        <f t="shared" si="64"/>
        <v>Medium</v>
      </c>
      <c r="Y1392" t="str">
        <f t="shared" si="65"/>
        <v>Home Team</v>
      </c>
    </row>
    <row r="1393" spans="1:25"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c r="W1393" t="str">
        <f t="shared" si="63"/>
        <v>Hawthorn</v>
      </c>
      <c r="X1393" t="str">
        <f t="shared" si="64"/>
        <v>Medium</v>
      </c>
      <c r="Y1393" t="str">
        <f t="shared" si="65"/>
        <v>Away Team</v>
      </c>
    </row>
    <row r="1394" spans="1:25"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c r="W1394" t="str">
        <f t="shared" si="63"/>
        <v>West Coast</v>
      </c>
      <c r="X1394" t="str">
        <f t="shared" si="64"/>
        <v>Medium</v>
      </c>
      <c r="Y1394" t="str">
        <f t="shared" si="65"/>
        <v>Home Team</v>
      </c>
    </row>
    <row r="1395" spans="1:25"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c r="W1395" t="str">
        <f t="shared" si="63"/>
        <v>Greater Western Sydney</v>
      </c>
      <c r="X1395" t="str">
        <f t="shared" si="64"/>
        <v>Medium</v>
      </c>
      <c r="Y1395" t="str">
        <f t="shared" si="65"/>
        <v>Away Team</v>
      </c>
    </row>
    <row r="1396" spans="1:25"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c r="W1396" t="str">
        <f t="shared" si="63"/>
        <v>Essendon</v>
      </c>
      <c r="X1396" t="str">
        <f t="shared" si="64"/>
        <v>Medium</v>
      </c>
      <c r="Y1396" t="str">
        <f t="shared" si="65"/>
        <v>Home Team</v>
      </c>
    </row>
    <row r="1397" spans="1:25"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c r="W1397" t="str">
        <f t="shared" si="63"/>
        <v>Richmond</v>
      </c>
      <c r="X1397" t="str">
        <f t="shared" si="64"/>
        <v>High</v>
      </c>
      <c r="Y1397" t="str">
        <f t="shared" si="65"/>
        <v>Home Team</v>
      </c>
    </row>
    <row r="1398" spans="1:25"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c r="W1398" t="str">
        <f t="shared" si="63"/>
        <v>Geelong</v>
      </c>
      <c r="X1398" t="str">
        <f t="shared" si="64"/>
        <v>Low</v>
      </c>
      <c r="Y1398" t="str">
        <f t="shared" si="65"/>
        <v>Home Team</v>
      </c>
    </row>
    <row r="1399" spans="1:25"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c r="W1399" t="str">
        <f t="shared" si="63"/>
        <v>Greater Western Sydney</v>
      </c>
      <c r="X1399" t="str">
        <f t="shared" si="64"/>
        <v>Low</v>
      </c>
      <c r="Y1399" t="str">
        <f t="shared" si="65"/>
        <v>Home Team</v>
      </c>
    </row>
    <row r="1400" spans="1:25"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c r="W1400" t="str">
        <f t="shared" si="63"/>
        <v>Carlton</v>
      </c>
      <c r="X1400" t="str">
        <f t="shared" si="64"/>
        <v>Low</v>
      </c>
      <c r="Y1400" t="str">
        <f t="shared" si="65"/>
        <v>Away Team</v>
      </c>
    </row>
    <row r="1401" spans="1:25"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c r="W1401" t="str">
        <f t="shared" si="63"/>
        <v>Melbourne</v>
      </c>
      <c r="X1401" t="str">
        <f t="shared" si="64"/>
        <v>Medium</v>
      </c>
      <c r="Y1401" t="str">
        <f t="shared" si="65"/>
        <v>Away Team</v>
      </c>
    </row>
    <row r="1402" spans="1:25"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c r="W1402" t="str">
        <f t="shared" si="63"/>
        <v>North Melbourne</v>
      </c>
      <c r="X1402" t="str">
        <f t="shared" si="64"/>
        <v>Low</v>
      </c>
      <c r="Y1402" t="str">
        <f t="shared" si="65"/>
        <v>Home Team</v>
      </c>
    </row>
    <row r="1403" spans="1:25"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c r="W1403" t="str">
        <f t="shared" si="63"/>
        <v>Port Adelaide</v>
      </c>
      <c r="X1403" t="str">
        <f t="shared" si="64"/>
        <v>Low</v>
      </c>
      <c r="Y1403" t="str">
        <f t="shared" si="65"/>
        <v>Away Team</v>
      </c>
    </row>
    <row r="1404" spans="1:25"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c r="W1404" t="str">
        <f t="shared" si="63"/>
        <v>Hawthorn</v>
      </c>
      <c r="X1404" t="str">
        <f t="shared" si="64"/>
        <v>Medium</v>
      </c>
      <c r="Y1404" t="str">
        <f t="shared" si="65"/>
        <v>Away Team</v>
      </c>
    </row>
    <row r="1405" spans="1:25"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c r="W1405" t="str">
        <f t="shared" si="63"/>
        <v>Richmond</v>
      </c>
      <c r="X1405" t="str">
        <f t="shared" si="64"/>
        <v>High</v>
      </c>
      <c r="Y1405" t="str">
        <f t="shared" si="65"/>
        <v>Home Team</v>
      </c>
    </row>
    <row r="1406" spans="1:25"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c r="W1406" t="str">
        <f t="shared" si="63"/>
        <v>Hawthorn</v>
      </c>
      <c r="X1406" t="str">
        <f t="shared" si="64"/>
        <v>High</v>
      </c>
      <c r="Y1406" t="str">
        <f t="shared" si="65"/>
        <v>Home Team</v>
      </c>
    </row>
    <row r="1407" spans="1:25"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c r="W1407" t="str">
        <f t="shared" si="63"/>
        <v>North Melbourne</v>
      </c>
      <c r="X1407" t="str">
        <f t="shared" si="64"/>
        <v>Low</v>
      </c>
      <c r="Y1407" t="str">
        <f t="shared" si="65"/>
        <v>Away Team</v>
      </c>
    </row>
    <row r="1408" spans="1:25"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c r="W1408" t="str">
        <f t="shared" si="63"/>
        <v>Adelaide</v>
      </c>
      <c r="X1408" t="str">
        <f t="shared" si="64"/>
        <v>High</v>
      </c>
      <c r="Y1408" t="str">
        <f t="shared" si="65"/>
        <v>Home Team</v>
      </c>
    </row>
    <row r="1409" spans="1:25"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c r="W1409" t="str">
        <f t="shared" si="63"/>
        <v>Sydney</v>
      </c>
      <c r="X1409" t="str">
        <f t="shared" si="64"/>
        <v>Medium</v>
      </c>
      <c r="Y1409" t="str">
        <f t="shared" si="65"/>
        <v>Home Team</v>
      </c>
    </row>
    <row r="1410" spans="1:25"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c r="W1410" t="str">
        <f t="shared" si="63"/>
        <v>Western Bulldogs</v>
      </c>
      <c r="X1410" t="str">
        <f t="shared" si="64"/>
        <v>Low</v>
      </c>
      <c r="Y1410" t="str">
        <f t="shared" si="65"/>
        <v>Away Team</v>
      </c>
    </row>
    <row r="1411" spans="1:25"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c r="W1411" t="str">
        <f t="shared" ref="W1411:W1474" si="66">IF(P1411&gt;V1411,K1411, IF(P1411&lt;V1411,Q1411, "Draw"))</f>
        <v>Greater Western Sydney</v>
      </c>
      <c r="X1411" t="str">
        <f t="shared" ref="X1411:X1474" si="67">IF(J1411&lt;30000,"Low", IF(J1411&lt;50000,"Medium","High"))</f>
        <v>Low</v>
      </c>
      <c r="Y1411" t="str">
        <f t="shared" ref="Y1411:Y1474" si="68">IF(P1411&gt;V1411,"Home Team", IF(P1411&lt;V1411,"Away Team","Draw"))</f>
        <v>Away Team</v>
      </c>
    </row>
    <row r="1412" spans="1:25"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c r="W1412" t="str">
        <f t="shared" si="66"/>
        <v>Melbourne</v>
      </c>
      <c r="X1412" t="str">
        <f t="shared" si="67"/>
        <v>Low</v>
      </c>
      <c r="Y1412" t="str">
        <f t="shared" si="68"/>
        <v>Home Team</v>
      </c>
    </row>
    <row r="1413" spans="1:25"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c r="W1413" t="str">
        <f t="shared" si="66"/>
        <v>West Coast</v>
      </c>
      <c r="X1413" t="str">
        <f t="shared" si="67"/>
        <v>High</v>
      </c>
      <c r="Y1413" t="str">
        <f t="shared" si="68"/>
        <v>Home Team</v>
      </c>
    </row>
    <row r="1414" spans="1:25"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c r="W1414" t="str">
        <f t="shared" si="66"/>
        <v>Essendon</v>
      </c>
      <c r="X1414" t="str">
        <f t="shared" si="67"/>
        <v>Medium</v>
      </c>
      <c r="Y1414" t="str">
        <f t="shared" si="68"/>
        <v>Home Team</v>
      </c>
    </row>
    <row r="1415" spans="1:25"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c r="W1415" t="str">
        <f t="shared" si="66"/>
        <v>Hawthorn</v>
      </c>
      <c r="X1415" t="str">
        <f t="shared" si="67"/>
        <v>High</v>
      </c>
      <c r="Y1415" t="str">
        <f t="shared" si="68"/>
        <v>Home Team</v>
      </c>
    </row>
    <row r="1416" spans="1:25"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c r="W1416" t="str">
        <f t="shared" si="66"/>
        <v>Richmond</v>
      </c>
      <c r="X1416" t="str">
        <f t="shared" si="67"/>
        <v>Low</v>
      </c>
      <c r="Y1416" t="str">
        <f t="shared" si="68"/>
        <v>Away Team</v>
      </c>
    </row>
    <row r="1417" spans="1:25"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c r="W1417" t="str">
        <f t="shared" si="66"/>
        <v>West Coast</v>
      </c>
      <c r="X1417" t="str">
        <f t="shared" si="67"/>
        <v>Medium</v>
      </c>
      <c r="Y1417" t="str">
        <f t="shared" si="68"/>
        <v>Away Team</v>
      </c>
    </row>
    <row r="1418" spans="1:25"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c r="W1418" t="str">
        <f t="shared" si="66"/>
        <v>Greater Western Sydney</v>
      </c>
      <c r="X1418" t="str">
        <f t="shared" si="67"/>
        <v>Low</v>
      </c>
      <c r="Y1418" t="str">
        <f t="shared" si="68"/>
        <v>Home Team</v>
      </c>
    </row>
    <row r="1419" spans="1:25"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c r="W1419" t="str">
        <f t="shared" si="66"/>
        <v>Collingwood</v>
      </c>
      <c r="X1419" t="str">
        <f t="shared" si="67"/>
        <v>Medium</v>
      </c>
      <c r="Y1419" t="str">
        <f t="shared" si="68"/>
        <v>Home Team</v>
      </c>
    </row>
    <row r="1420" spans="1:25"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c r="W1420" t="str">
        <f t="shared" si="66"/>
        <v>Western Bulldogs</v>
      </c>
      <c r="X1420" t="str">
        <f t="shared" si="67"/>
        <v>Low</v>
      </c>
      <c r="Y1420" t="str">
        <f t="shared" si="68"/>
        <v>Away Team</v>
      </c>
    </row>
    <row r="1421" spans="1:25"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c r="W1421" t="str">
        <f t="shared" si="66"/>
        <v>Sydney</v>
      </c>
      <c r="X1421" t="str">
        <f t="shared" si="67"/>
        <v>High</v>
      </c>
      <c r="Y1421" t="str">
        <f t="shared" si="68"/>
        <v>Away Team</v>
      </c>
    </row>
    <row r="1422" spans="1:25"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c r="W1422" t="str">
        <f t="shared" si="66"/>
        <v>Fremantle</v>
      </c>
      <c r="X1422" t="str">
        <f t="shared" si="67"/>
        <v>Medium</v>
      </c>
      <c r="Y1422" t="str">
        <f t="shared" si="68"/>
        <v>Home Team</v>
      </c>
    </row>
    <row r="1423" spans="1:25"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c r="W1423" t="str">
        <f t="shared" si="66"/>
        <v>Richmond</v>
      </c>
      <c r="X1423" t="str">
        <f t="shared" si="67"/>
        <v>High</v>
      </c>
      <c r="Y1423" t="str">
        <f t="shared" si="68"/>
        <v>Home Team</v>
      </c>
    </row>
    <row r="1424" spans="1:25"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c r="W1424" t="str">
        <f t="shared" si="66"/>
        <v>Collingwood</v>
      </c>
      <c r="X1424" t="str">
        <f t="shared" si="67"/>
        <v>Medium</v>
      </c>
      <c r="Y1424" t="str">
        <f t="shared" si="68"/>
        <v>Home Team</v>
      </c>
    </row>
    <row r="1425" spans="1:25"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c r="W1425" t="str">
        <f t="shared" si="66"/>
        <v>Geelong</v>
      </c>
      <c r="X1425" t="str">
        <f t="shared" si="67"/>
        <v>Low</v>
      </c>
      <c r="Y1425" t="str">
        <f t="shared" si="68"/>
        <v>Home Team</v>
      </c>
    </row>
    <row r="1426" spans="1:25"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c r="W1426" t="str">
        <f t="shared" si="66"/>
        <v>Sydney</v>
      </c>
      <c r="X1426" t="str">
        <f t="shared" si="67"/>
        <v>Low</v>
      </c>
      <c r="Y1426" t="str">
        <f t="shared" si="68"/>
        <v>Away Team</v>
      </c>
    </row>
    <row r="1427" spans="1:25"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c r="W1427" t="str">
        <f t="shared" si="66"/>
        <v>Hawthorn</v>
      </c>
      <c r="X1427" t="str">
        <f t="shared" si="67"/>
        <v>Low</v>
      </c>
      <c r="Y1427" t="str">
        <f t="shared" si="68"/>
        <v>Away Team</v>
      </c>
    </row>
    <row r="1428" spans="1:25"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c r="W1428" t="str">
        <f t="shared" si="66"/>
        <v>Brisbane</v>
      </c>
      <c r="X1428" t="str">
        <f t="shared" si="67"/>
        <v>Low</v>
      </c>
      <c r="Y1428" t="str">
        <f t="shared" si="68"/>
        <v>Away Team</v>
      </c>
    </row>
    <row r="1429" spans="1:25"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c r="W1429" t="str">
        <f t="shared" si="66"/>
        <v>Western Bulldogs</v>
      </c>
      <c r="X1429" t="str">
        <f t="shared" si="67"/>
        <v>Low</v>
      </c>
      <c r="Y1429" t="str">
        <f t="shared" si="68"/>
        <v>Away Team</v>
      </c>
    </row>
    <row r="1430" spans="1:25"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c r="W1430" t="str">
        <f t="shared" si="66"/>
        <v>Melbourne</v>
      </c>
      <c r="X1430" t="str">
        <f t="shared" si="67"/>
        <v>High</v>
      </c>
      <c r="Y1430" t="str">
        <f t="shared" si="68"/>
        <v>Away Team</v>
      </c>
    </row>
    <row r="1431" spans="1:25"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c r="W1431" t="str">
        <f t="shared" si="66"/>
        <v>Adelaide</v>
      </c>
      <c r="X1431" t="str">
        <f t="shared" si="67"/>
        <v>Medium</v>
      </c>
      <c r="Y1431" t="str">
        <f t="shared" si="68"/>
        <v>Home Team</v>
      </c>
    </row>
    <row r="1432" spans="1:25"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c r="W1432" t="str">
        <f t="shared" si="66"/>
        <v>Essendon</v>
      </c>
      <c r="X1432" t="str">
        <f t="shared" si="67"/>
        <v>Medium</v>
      </c>
      <c r="Y1432" t="str">
        <f t="shared" si="68"/>
        <v>Away Team</v>
      </c>
    </row>
    <row r="1433" spans="1:25"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c r="W1433" t="str">
        <f t="shared" si="66"/>
        <v>Geelong</v>
      </c>
      <c r="X1433" t="str">
        <f t="shared" si="67"/>
        <v>Low</v>
      </c>
      <c r="Y1433" t="str">
        <f t="shared" si="68"/>
        <v>Home Team</v>
      </c>
    </row>
    <row r="1434" spans="1:25"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c r="W1434" t="str">
        <f t="shared" si="66"/>
        <v>Richmond</v>
      </c>
      <c r="X1434" t="str">
        <f t="shared" si="67"/>
        <v>High</v>
      </c>
      <c r="Y1434" t="str">
        <f t="shared" si="68"/>
        <v>Home Team</v>
      </c>
    </row>
    <row r="1435" spans="1:25"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c r="W1435" t="str">
        <f t="shared" si="66"/>
        <v>Collingwood</v>
      </c>
      <c r="X1435" t="str">
        <f t="shared" si="67"/>
        <v>Medium</v>
      </c>
      <c r="Y1435" t="str">
        <f t="shared" si="68"/>
        <v>Away Team</v>
      </c>
    </row>
    <row r="1436" spans="1:25"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c r="W1436" t="str">
        <f t="shared" si="66"/>
        <v>Adelaide</v>
      </c>
      <c r="X1436" t="str">
        <f t="shared" si="67"/>
        <v>Low</v>
      </c>
      <c r="Y1436" t="str">
        <f t="shared" si="68"/>
        <v>Away Team</v>
      </c>
    </row>
    <row r="1437" spans="1:25"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c r="W1437" t="str">
        <f t="shared" si="66"/>
        <v>Hawthorn</v>
      </c>
      <c r="X1437" t="str">
        <f t="shared" si="67"/>
        <v>Medium</v>
      </c>
      <c r="Y1437" t="str">
        <f t="shared" si="68"/>
        <v>Away Team</v>
      </c>
    </row>
    <row r="1438" spans="1:25"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c r="W1438" t="str">
        <f t="shared" si="66"/>
        <v>West Coast</v>
      </c>
      <c r="X1438" t="str">
        <f t="shared" si="67"/>
        <v>Low</v>
      </c>
      <c r="Y1438" t="str">
        <f t="shared" si="68"/>
        <v>Away Team</v>
      </c>
    </row>
    <row r="1439" spans="1:25"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c r="W1439" t="str">
        <f t="shared" si="66"/>
        <v>Melbourne</v>
      </c>
      <c r="X1439" t="str">
        <f t="shared" si="67"/>
        <v>Medium</v>
      </c>
      <c r="Y1439" t="str">
        <f t="shared" si="68"/>
        <v>Home Team</v>
      </c>
    </row>
    <row r="1440" spans="1:25"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c r="W1440" t="str">
        <f t="shared" si="66"/>
        <v>North Melbourne</v>
      </c>
      <c r="X1440" t="str">
        <f t="shared" si="67"/>
        <v>Low</v>
      </c>
      <c r="Y1440" t="str">
        <f t="shared" si="68"/>
        <v>Away Team</v>
      </c>
    </row>
    <row r="1441" spans="1:25"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c r="W1441" t="str">
        <f t="shared" si="66"/>
        <v>Richmond</v>
      </c>
      <c r="X1441" t="str">
        <f t="shared" si="67"/>
        <v>High</v>
      </c>
      <c r="Y1441" t="str">
        <f t="shared" si="68"/>
        <v>Home Team</v>
      </c>
    </row>
    <row r="1442" spans="1:25"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c r="W1442" t="str">
        <f t="shared" si="66"/>
        <v>Melbourne</v>
      </c>
      <c r="X1442" t="str">
        <f t="shared" si="67"/>
        <v>High</v>
      </c>
      <c r="Y1442" t="str">
        <f t="shared" si="68"/>
        <v>Home Team</v>
      </c>
    </row>
    <row r="1443" spans="1:25"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c r="W1443" t="str">
        <f t="shared" si="66"/>
        <v>Greater Western Sydney</v>
      </c>
      <c r="X1443" t="str">
        <f t="shared" si="67"/>
        <v>Medium</v>
      </c>
      <c r="Y1443" t="str">
        <f t="shared" si="68"/>
        <v>Away Team</v>
      </c>
    </row>
    <row r="1444" spans="1:25"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c r="W1444" t="str">
        <f t="shared" si="66"/>
        <v>West Coast</v>
      </c>
      <c r="X1444" t="str">
        <f t="shared" si="67"/>
        <v>High</v>
      </c>
      <c r="Y1444" t="str">
        <f t="shared" si="68"/>
        <v>Home Team</v>
      </c>
    </row>
    <row r="1445" spans="1:25"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c r="W1445" t="str">
        <f t="shared" si="66"/>
        <v>Melbourne</v>
      </c>
      <c r="X1445" t="str">
        <f t="shared" si="67"/>
        <v>High</v>
      </c>
      <c r="Y1445" t="str">
        <f t="shared" si="68"/>
        <v>Away Team</v>
      </c>
    </row>
    <row r="1446" spans="1:25"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c r="W1446" t="str">
        <f t="shared" si="66"/>
        <v>Collingwood</v>
      </c>
      <c r="X1446" t="str">
        <f t="shared" si="67"/>
        <v>High</v>
      </c>
      <c r="Y1446" t="str">
        <f t="shared" si="68"/>
        <v>Home Team</v>
      </c>
    </row>
    <row r="1447" spans="1:25"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c r="W1447" t="str">
        <f t="shared" si="66"/>
        <v>Collingwood</v>
      </c>
      <c r="X1447" t="str">
        <f t="shared" si="67"/>
        <v>High</v>
      </c>
      <c r="Y1447" t="str">
        <f t="shared" si="68"/>
        <v>Away Team</v>
      </c>
    </row>
    <row r="1448" spans="1:25"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c r="W1448" t="str">
        <f t="shared" si="66"/>
        <v>West Coast</v>
      </c>
      <c r="X1448" t="str">
        <f t="shared" si="67"/>
        <v>High</v>
      </c>
      <c r="Y1448" t="str">
        <f t="shared" si="68"/>
        <v>Home Team</v>
      </c>
    </row>
    <row r="1449" spans="1:25"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c r="W1449" t="str">
        <f t="shared" si="66"/>
        <v>West Coast</v>
      </c>
      <c r="X1449" t="str">
        <f t="shared" si="67"/>
        <v>High</v>
      </c>
      <c r="Y1449" t="str">
        <f t="shared" si="68"/>
        <v>Home Team</v>
      </c>
    </row>
    <row r="1450" spans="1:25"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c r="W1450" t="str">
        <f t="shared" si="66"/>
        <v>Richmond</v>
      </c>
      <c r="X1450" t="str">
        <f t="shared" si="67"/>
        <v>High</v>
      </c>
      <c r="Y1450" t="str">
        <f t="shared" si="68"/>
        <v>Away Team</v>
      </c>
    </row>
    <row r="1451" spans="1:25"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c r="W1451" t="str">
        <f t="shared" si="66"/>
        <v>Geelong</v>
      </c>
      <c r="X1451" t="str">
        <f t="shared" si="67"/>
        <v>High</v>
      </c>
      <c r="Y1451" t="str">
        <f t="shared" si="68"/>
        <v>Away Team</v>
      </c>
    </row>
    <row r="1452" spans="1:25"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c r="W1452" t="str">
        <f t="shared" si="66"/>
        <v>Port Adelaide</v>
      </c>
      <c r="X1452" t="str">
        <f t="shared" si="67"/>
        <v>Medium</v>
      </c>
      <c r="Y1452" t="str">
        <f t="shared" si="68"/>
        <v>Away Team</v>
      </c>
    </row>
    <row r="1453" spans="1:25"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c r="W1453" t="str">
        <f t="shared" si="66"/>
        <v>Hawthorn</v>
      </c>
      <c r="X1453" t="str">
        <f t="shared" si="67"/>
        <v>High</v>
      </c>
      <c r="Y1453" t="str">
        <f t="shared" si="68"/>
        <v>Away Team</v>
      </c>
    </row>
    <row r="1454" spans="1:25"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c r="W1454" t="str">
        <f t="shared" si="66"/>
        <v>Western Bulldogs</v>
      </c>
      <c r="X1454" t="str">
        <f t="shared" si="67"/>
        <v>Medium</v>
      </c>
      <c r="Y1454" t="str">
        <f t="shared" si="68"/>
        <v>Home Team</v>
      </c>
    </row>
    <row r="1455" spans="1:25"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c r="W1455" t="str">
        <f t="shared" si="66"/>
        <v>Brisbane</v>
      </c>
      <c r="X1455" t="str">
        <f t="shared" si="67"/>
        <v>Low</v>
      </c>
      <c r="Y1455" t="str">
        <f t="shared" si="68"/>
        <v>Home Team</v>
      </c>
    </row>
    <row r="1456" spans="1:25"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c r="W1456" t="str">
        <f t="shared" si="66"/>
        <v>St Kilda</v>
      </c>
      <c r="X1456" t="str">
        <f t="shared" si="67"/>
        <v>Low</v>
      </c>
      <c r="Y1456" t="str">
        <f t="shared" si="68"/>
        <v>Home Team</v>
      </c>
    </row>
    <row r="1457" spans="1:25"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c r="W1457" t="str">
        <f t="shared" si="66"/>
        <v>Greater Western Sydney</v>
      </c>
      <c r="X1457" t="str">
        <f t="shared" si="67"/>
        <v>Low</v>
      </c>
      <c r="Y1457" t="str">
        <f t="shared" si="68"/>
        <v>Home Team</v>
      </c>
    </row>
    <row r="1458" spans="1:25"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c r="W1458" t="str">
        <f t="shared" si="66"/>
        <v>Fremantle</v>
      </c>
      <c r="X1458" t="str">
        <f t="shared" si="67"/>
        <v>Medium</v>
      </c>
      <c r="Y1458" t="str">
        <f t="shared" si="68"/>
        <v>Home Team</v>
      </c>
    </row>
    <row r="1459" spans="1:25"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c r="W1459" t="str">
        <f t="shared" si="66"/>
        <v>Collingwood</v>
      </c>
      <c r="X1459" t="str">
        <f t="shared" si="67"/>
        <v>High</v>
      </c>
      <c r="Y1459" t="str">
        <f t="shared" si="68"/>
        <v>Away Team</v>
      </c>
    </row>
    <row r="1460" spans="1:25"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c r="W1460" t="str">
        <f t="shared" si="66"/>
        <v>Adelaide</v>
      </c>
      <c r="X1460" t="str">
        <f t="shared" si="67"/>
        <v>Medium</v>
      </c>
      <c r="Y1460" t="str">
        <f t="shared" si="68"/>
        <v>Away Team</v>
      </c>
    </row>
    <row r="1461" spans="1:25"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c r="W1461" t="str">
        <f t="shared" si="66"/>
        <v>St Kilda</v>
      </c>
      <c r="X1461" t="str">
        <f t="shared" si="67"/>
        <v>Medium</v>
      </c>
      <c r="Y1461" t="str">
        <f t="shared" si="68"/>
        <v>Away Team</v>
      </c>
    </row>
    <row r="1462" spans="1:25"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c r="W1462" t="str">
        <f t="shared" si="66"/>
        <v>Port Adelaide</v>
      </c>
      <c r="X1462" t="str">
        <f t="shared" si="67"/>
        <v>Medium</v>
      </c>
      <c r="Y1462" t="str">
        <f t="shared" si="68"/>
        <v>Home Team</v>
      </c>
    </row>
    <row r="1463" spans="1:25"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c r="W1463" t="str">
        <f t="shared" si="66"/>
        <v>Geelong</v>
      </c>
      <c r="X1463" t="str">
        <f t="shared" si="67"/>
        <v>Low</v>
      </c>
      <c r="Y1463" t="str">
        <f t="shared" si="68"/>
        <v>Home Team</v>
      </c>
    </row>
    <row r="1464" spans="1:25"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c r="W1464" t="str">
        <f t="shared" si="66"/>
        <v>West Coast</v>
      </c>
      <c r="X1464" t="str">
        <f t="shared" si="67"/>
        <v>High</v>
      </c>
      <c r="Y1464" t="str">
        <f t="shared" si="68"/>
        <v>Home Team</v>
      </c>
    </row>
    <row r="1465" spans="1:25"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c r="W1465" t="str">
        <f t="shared" si="66"/>
        <v>Brisbane</v>
      </c>
      <c r="X1465" t="str">
        <f t="shared" si="67"/>
        <v>Low</v>
      </c>
      <c r="Y1465" t="str">
        <f t="shared" si="68"/>
        <v>Away Team</v>
      </c>
    </row>
    <row r="1466" spans="1:25"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c r="W1466" t="str">
        <f t="shared" si="66"/>
        <v>Western Bulldogs</v>
      </c>
      <c r="X1466" t="str">
        <f t="shared" si="67"/>
        <v>Medium</v>
      </c>
      <c r="Y1466" t="str">
        <f t="shared" si="68"/>
        <v>Away Team</v>
      </c>
    </row>
    <row r="1467" spans="1:25"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c r="W1467" t="str">
        <f t="shared" si="66"/>
        <v>Gold Coast</v>
      </c>
      <c r="X1467" t="str">
        <f t="shared" si="67"/>
        <v>Low</v>
      </c>
      <c r="Y1467" t="str">
        <f t="shared" si="68"/>
        <v>Home Team</v>
      </c>
    </row>
    <row r="1468" spans="1:25"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c r="W1468" t="str">
        <f t="shared" si="66"/>
        <v>Geelong</v>
      </c>
      <c r="X1468" t="str">
        <f t="shared" si="67"/>
        <v>Medium</v>
      </c>
      <c r="Y1468" t="str">
        <f t="shared" si="68"/>
        <v>Away Team</v>
      </c>
    </row>
    <row r="1469" spans="1:25"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c r="W1469" t="str">
        <f t="shared" si="66"/>
        <v>Essendon</v>
      </c>
      <c r="X1469" t="str">
        <f t="shared" si="67"/>
        <v>High</v>
      </c>
      <c r="Y1469" t="str">
        <f t="shared" si="68"/>
        <v>Away Team</v>
      </c>
    </row>
    <row r="1470" spans="1:25"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c r="W1470" t="str">
        <f t="shared" si="66"/>
        <v>Sydney</v>
      </c>
      <c r="X1470" t="str">
        <f t="shared" si="67"/>
        <v>Medium</v>
      </c>
      <c r="Y1470" t="str">
        <f t="shared" si="68"/>
        <v>Away Team</v>
      </c>
    </row>
    <row r="1471" spans="1:25"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c r="W1471" t="str">
        <f t="shared" si="66"/>
        <v>Greater Western Sydney</v>
      </c>
      <c r="X1471" t="str">
        <f t="shared" si="67"/>
        <v>Low</v>
      </c>
      <c r="Y1471" t="str">
        <f t="shared" si="68"/>
        <v>Home Team</v>
      </c>
    </row>
    <row r="1472" spans="1:25"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c r="W1472" t="str">
        <f t="shared" si="66"/>
        <v>Brisbane</v>
      </c>
      <c r="X1472" t="str">
        <f t="shared" si="67"/>
        <v>Low</v>
      </c>
      <c r="Y1472" t="str">
        <f t="shared" si="68"/>
        <v>Home Team</v>
      </c>
    </row>
    <row r="1473" spans="1:25"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c r="W1473" t="str">
        <f t="shared" si="66"/>
        <v>West Coast</v>
      </c>
      <c r="X1473" t="str">
        <f t="shared" si="67"/>
        <v>High</v>
      </c>
      <c r="Y1473" t="str">
        <f t="shared" si="68"/>
        <v>Away Team</v>
      </c>
    </row>
    <row r="1474" spans="1:25"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c r="W1474" t="str">
        <f t="shared" si="66"/>
        <v>Gold Coast</v>
      </c>
      <c r="X1474" t="str">
        <f t="shared" si="67"/>
        <v>Low</v>
      </c>
      <c r="Y1474" t="str">
        <f t="shared" si="68"/>
        <v>Away Team</v>
      </c>
    </row>
    <row r="1475" spans="1:25"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c r="W1475" t="str">
        <f t="shared" ref="W1475:W1538" si="69">IF(P1475&gt;V1475,K1475, IF(P1475&lt;V1475,Q1475, "Draw"))</f>
        <v>Hawthorn</v>
      </c>
      <c r="X1475" t="str">
        <f t="shared" ref="X1475:X1538" si="70">IF(J1475&lt;30000,"Low", IF(J1475&lt;50000,"Medium","High"))</f>
        <v>Medium</v>
      </c>
      <c r="Y1475" t="str">
        <f t="shared" ref="Y1475:Y1538" si="71">IF(P1475&gt;V1475,"Home Team", IF(P1475&lt;V1475,"Away Team","Draw"))</f>
        <v>Home Team</v>
      </c>
    </row>
    <row r="1476" spans="1:25"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c r="W1476" t="str">
        <f t="shared" si="69"/>
        <v>Fremantle</v>
      </c>
      <c r="X1476" t="str">
        <f t="shared" si="70"/>
        <v>Medium</v>
      </c>
      <c r="Y1476" t="str">
        <f t="shared" si="71"/>
        <v>Home Team</v>
      </c>
    </row>
    <row r="1477" spans="1:25"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c r="W1477" t="str">
        <f t="shared" si="69"/>
        <v>Melbourne</v>
      </c>
      <c r="X1477" t="str">
        <f t="shared" si="70"/>
        <v>Low</v>
      </c>
      <c r="Y1477" t="str">
        <f t="shared" si="71"/>
        <v>Away Team</v>
      </c>
    </row>
    <row r="1478" spans="1:25"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c r="W1478" t="str">
        <f t="shared" si="69"/>
        <v>Collingwood</v>
      </c>
      <c r="X1478" t="str">
        <f t="shared" si="70"/>
        <v>High</v>
      </c>
      <c r="Y1478" t="str">
        <f t="shared" si="71"/>
        <v>Home Team</v>
      </c>
    </row>
    <row r="1479" spans="1:25"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c r="W1479" t="str">
        <f t="shared" si="69"/>
        <v>Greater Western Sydney</v>
      </c>
      <c r="X1479" t="str">
        <f t="shared" si="70"/>
        <v>Low</v>
      </c>
      <c r="Y1479" t="str">
        <f t="shared" si="71"/>
        <v>Away Team</v>
      </c>
    </row>
    <row r="1480" spans="1:25"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c r="W1480" t="str">
        <f t="shared" si="69"/>
        <v>Essendon</v>
      </c>
      <c r="X1480" t="str">
        <f t="shared" si="70"/>
        <v>Medium</v>
      </c>
      <c r="Y1480" t="str">
        <f t="shared" si="71"/>
        <v>Home Team</v>
      </c>
    </row>
    <row r="1481" spans="1:25"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c r="W1481" t="str">
        <f t="shared" si="69"/>
        <v>Richmond</v>
      </c>
      <c r="X1481" t="str">
        <f t="shared" si="70"/>
        <v>Medium</v>
      </c>
      <c r="Y1481" t="str">
        <f t="shared" si="71"/>
        <v>Away Team</v>
      </c>
    </row>
    <row r="1482" spans="1:25"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c r="W1482" t="str">
        <f t="shared" si="69"/>
        <v>North Melbourne</v>
      </c>
      <c r="X1482" t="str">
        <f t="shared" si="70"/>
        <v>Low</v>
      </c>
      <c r="Y1482" t="str">
        <f t="shared" si="71"/>
        <v>Home Team</v>
      </c>
    </row>
    <row r="1483" spans="1:25"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c r="W1483" t="str">
        <f t="shared" si="69"/>
        <v>West Coast</v>
      </c>
      <c r="X1483" t="str">
        <f t="shared" si="70"/>
        <v>High</v>
      </c>
      <c r="Y1483" t="str">
        <f t="shared" si="71"/>
        <v>Home Team</v>
      </c>
    </row>
    <row r="1484" spans="1:25"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c r="W1484" t="str">
        <f t="shared" si="69"/>
        <v>Gold Coast</v>
      </c>
      <c r="X1484" t="str">
        <f t="shared" si="70"/>
        <v>Low</v>
      </c>
      <c r="Y1484" t="str">
        <f t="shared" si="71"/>
        <v>Home Team</v>
      </c>
    </row>
    <row r="1485" spans="1:25"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c r="W1485" t="str">
        <f t="shared" si="69"/>
        <v>St Kilda</v>
      </c>
      <c r="X1485" t="str">
        <f t="shared" si="70"/>
        <v>Medium</v>
      </c>
      <c r="Y1485" t="str">
        <f t="shared" si="71"/>
        <v>Home Team</v>
      </c>
    </row>
    <row r="1486" spans="1:25"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c r="W1486" t="str">
        <f t="shared" si="69"/>
        <v>Collingwood</v>
      </c>
      <c r="X1486" t="str">
        <f t="shared" si="70"/>
        <v>Medium</v>
      </c>
      <c r="Y1486" t="str">
        <f t="shared" si="71"/>
        <v>Away Team</v>
      </c>
    </row>
    <row r="1487" spans="1:25"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c r="W1487" t="str">
        <f t="shared" si="69"/>
        <v>Essendon</v>
      </c>
      <c r="X1487" t="str">
        <f t="shared" si="70"/>
        <v>Medium</v>
      </c>
      <c r="Y1487" t="str">
        <f t="shared" si="71"/>
        <v>Away Team</v>
      </c>
    </row>
    <row r="1488" spans="1:25"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c r="W1488" t="str">
        <f t="shared" si="69"/>
        <v>Port Adelaide</v>
      </c>
      <c r="X1488" t="str">
        <f t="shared" si="70"/>
        <v>Medium</v>
      </c>
      <c r="Y1488" t="str">
        <f t="shared" si="71"/>
        <v>Away Team</v>
      </c>
    </row>
    <row r="1489" spans="1:25"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c r="W1489" t="str">
        <f t="shared" si="69"/>
        <v>Fremantle</v>
      </c>
      <c r="X1489" t="str">
        <f t="shared" si="70"/>
        <v>Low</v>
      </c>
      <c r="Y1489" t="str">
        <f t="shared" si="71"/>
        <v>Away Team</v>
      </c>
    </row>
    <row r="1490" spans="1:25"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c r="W1490" t="str">
        <f t="shared" si="69"/>
        <v>St Kilda</v>
      </c>
      <c r="X1490" t="str">
        <f t="shared" si="70"/>
        <v>Medium</v>
      </c>
      <c r="Y1490" t="str">
        <f t="shared" si="71"/>
        <v>Away Team</v>
      </c>
    </row>
    <row r="1491" spans="1:25"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c r="W1491" t="str">
        <f t="shared" si="69"/>
        <v>Richmond</v>
      </c>
      <c r="X1491" t="str">
        <f t="shared" si="70"/>
        <v>Medium</v>
      </c>
      <c r="Y1491" t="str">
        <f t="shared" si="71"/>
        <v>Home Team</v>
      </c>
    </row>
    <row r="1492" spans="1:25"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c r="W1492" t="str">
        <f t="shared" si="69"/>
        <v>Carlton</v>
      </c>
      <c r="X1492" t="str">
        <f t="shared" si="70"/>
        <v>Medium</v>
      </c>
      <c r="Y1492" t="str">
        <f t="shared" si="71"/>
        <v>Away Team</v>
      </c>
    </row>
    <row r="1493" spans="1:25"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c r="W1493" t="str">
        <f t="shared" si="69"/>
        <v>Adelaide</v>
      </c>
      <c r="X1493" t="str">
        <f t="shared" si="70"/>
        <v>Medium</v>
      </c>
      <c r="Y1493" t="str">
        <f t="shared" si="71"/>
        <v>Home Team</v>
      </c>
    </row>
    <row r="1494" spans="1:25"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c r="W1494" t="str">
        <f t="shared" si="69"/>
        <v>Geelong</v>
      </c>
      <c r="X1494" t="str">
        <f t="shared" si="70"/>
        <v>High</v>
      </c>
      <c r="Y1494" t="str">
        <f t="shared" si="71"/>
        <v>Away Team</v>
      </c>
    </row>
    <row r="1495" spans="1:25"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c r="W1495" t="str">
        <f t="shared" si="69"/>
        <v>Richmond</v>
      </c>
      <c r="X1495" t="str">
        <f t="shared" si="70"/>
        <v>High</v>
      </c>
      <c r="Y1495" t="str">
        <f t="shared" si="71"/>
        <v>Home Team</v>
      </c>
    </row>
    <row r="1496" spans="1:25"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c r="W1496" t="str">
        <f t="shared" si="69"/>
        <v>Collingwood</v>
      </c>
      <c r="X1496" t="str">
        <f t="shared" si="70"/>
        <v>High</v>
      </c>
      <c r="Y1496" t="str">
        <f t="shared" si="71"/>
        <v>Away Team</v>
      </c>
    </row>
    <row r="1497" spans="1:25"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c r="W1497" t="str">
        <f t="shared" si="69"/>
        <v>Port Adelaide</v>
      </c>
      <c r="X1497" t="str">
        <f t="shared" si="70"/>
        <v>Medium</v>
      </c>
      <c r="Y1497" t="str">
        <f t="shared" si="71"/>
        <v>Home Team</v>
      </c>
    </row>
    <row r="1498" spans="1:25"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c r="W1498" t="str">
        <f t="shared" si="69"/>
        <v>Brisbane</v>
      </c>
      <c r="X1498" t="str">
        <f t="shared" si="70"/>
        <v>Low</v>
      </c>
      <c r="Y1498" t="str">
        <f t="shared" si="71"/>
        <v>Away Team</v>
      </c>
    </row>
    <row r="1499" spans="1:25"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c r="W1499" t="str">
        <f t="shared" si="69"/>
        <v>Adelaide</v>
      </c>
      <c r="X1499" t="str">
        <f t="shared" si="70"/>
        <v>Low</v>
      </c>
      <c r="Y1499" t="str">
        <f t="shared" si="71"/>
        <v>Away Team</v>
      </c>
    </row>
    <row r="1500" spans="1:25"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c r="W1500" t="str">
        <f t="shared" si="69"/>
        <v>Greater Western Sydney</v>
      </c>
      <c r="X1500" t="str">
        <f t="shared" si="70"/>
        <v>Low</v>
      </c>
      <c r="Y1500" t="str">
        <f t="shared" si="71"/>
        <v>Away Team</v>
      </c>
    </row>
    <row r="1501" spans="1:25"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c r="W1501" t="str">
        <f t="shared" si="69"/>
        <v>Fremantle</v>
      </c>
      <c r="X1501" t="str">
        <f t="shared" si="70"/>
        <v>Medium</v>
      </c>
      <c r="Y1501" t="str">
        <f t="shared" si="71"/>
        <v>Home Team</v>
      </c>
    </row>
    <row r="1502" spans="1:25"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c r="W1502" t="str">
        <f t="shared" si="69"/>
        <v>Hawthorn</v>
      </c>
      <c r="X1502" t="str">
        <f t="shared" si="70"/>
        <v>Low</v>
      </c>
      <c r="Y1502" t="str">
        <f t="shared" si="71"/>
        <v>Home Team</v>
      </c>
    </row>
    <row r="1503" spans="1:25"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c r="W1503" t="str">
        <f t="shared" si="69"/>
        <v>Geelong</v>
      </c>
      <c r="X1503" t="str">
        <f t="shared" si="70"/>
        <v>Low</v>
      </c>
      <c r="Y1503" t="str">
        <f t="shared" si="71"/>
        <v>Home Team</v>
      </c>
    </row>
    <row r="1504" spans="1:25"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c r="W1504" t="str">
        <f t="shared" si="69"/>
        <v>Collingwood</v>
      </c>
      <c r="X1504" t="str">
        <f t="shared" si="70"/>
        <v>Medium</v>
      </c>
      <c r="Y1504" t="str">
        <f t="shared" si="71"/>
        <v>Home Team</v>
      </c>
    </row>
    <row r="1505" spans="1:25"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c r="W1505" t="str">
        <f t="shared" si="69"/>
        <v>Melbourne</v>
      </c>
      <c r="X1505" t="str">
        <f t="shared" si="70"/>
        <v>Medium</v>
      </c>
      <c r="Y1505" t="str">
        <f t="shared" si="71"/>
        <v>Home Team</v>
      </c>
    </row>
    <row r="1506" spans="1:25"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c r="W1506" t="str">
        <f t="shared" si="69"/>
        <v>Greater Western Sydney</v>
      </c>
      <c r="X1506" t="str">
        <f t="shared" si="70"/>
        <v>Low</v>
      </c>
      <c r="Y1506" t="str">
        <f t="shared" si="71"/>
        <v>Home Team</v>
      </c>
    </row>
    <row r="1507" spans="1:25"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c r="W1507" t="str">
        <f t="shared" si="69"/>
        <v>Brisbane</v>
      </c>
      <c r="X1507" t="str">
        <f t="shared" si="70"/>
        <v>Low</v>
      </c>
      <c r="Y1507" t="str">
        <f t="shared" si="71"/>
        <v>Home Team</v>
      </c>
    </row>
    <row r="1508" spans="1:25"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c r="W1508" t="str">
        <f t="shared" si="69"/>
        <v>Western Bulldogs</v>
      </c>
      <c r="X1508" t="str">
        <f t="shared" si="70"/>
        <v>Medium</v>
      </c>
      <c r="Y1508" t="str">
        <f t="shared" si="71"/>
        <v>Home Team</v>
      </c>
    </row>
    <row r="1509" spans="1:25"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c r="W1509" t="str">
        <f t="shared" si="69"/>
        <v>West Coast</v>
      </c>
      <c r="X1509" t="str">
        <f t="shared" si="70"/>
        <v>Medium</v>
      </c>
      <c r="Y1509" t="str">
        <f t="shared" si="71"/>
        <v>Home Team</v>
      </c>
    </row>
    <row r="1510" spans="1:25"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c r="W1510" t="str">
        <f t="shared" si="69"/>
        <v>North Melbourne</v>
      </c>
      <c r="X1510" t="str">
        <f t="shared" si="70"/>
        <v>Medium</v>
      </c>
      <c r="Y1510" t="str">
        <f t="shared" si="71"/>
        <v>Away Team</v>
      </c>
    </row>
    <row r="1511" spans="1:25"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c r="W1511" t="str">
        <f t="shared" si="69"/>
        <v>Geelong</v>
      </c>
      <c r="X1511" t="str">
        <f t="shared" si="70"/>
        <v>High</v>
      </c>
      <c r="Y1511" t="str">
        <f t="shared" si="71"/>
        <v>Home Team</v>
      </c>
    </row>
    <row r="1512" spans="1:25"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c r="W1512" t="str">
        <f t="shared" si="69"/>
        <v>Adelaide</v>
      </c>
      <c r="X1512" t="str">
        <f t="shared" si="70"/>
        <v>Medium</v>
      </c>
      <c r="Y1512" t="str">
        <f t="shared" si="71"/>
        <v>Home Team</v>
      </c>
    </row>
    <row r="1513" spans="1:25"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c r="W1513" t="str">
        <f t="shared" si="69"/>
        <v>Sydney</v>
      </c>
      <c r="X1513" t="str">
        <f t="shared" si="70"/>
        <v>Low</v>
      </c>
      <c r="Y1513" t="str">
        <f t="shared" si="71"/>
        <v>Home Team</v>
      </c>
    </row>
    <row r="1514" spans="1:25"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c r="W1514" t="str">
        <f t="shared" si="69"/>
        <v>Collingwood</v>
      </c>
      <c r="X1514" t="str">
        <f t="shared" si="70"/>
        <v>High</v>
      </c>
      <c r="Y1514" t="str">
        <f t="shared" si="71"/>
        <v>Away Team</v>
      </c>
    </row>
    <row r="1515" spans="1:25"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c r="W1515" t="str">
        <f t="shared" si="69"/>
        <v>Western Bulldogs</v>
      </c>
      <c r="X1515" t="str">
        <f t="shared" si="70"/>
        <v>Low</v>
      </c>
      <c r="Y1515" t="str">
        <f t="shared" si="71"/>
        <v>Home Team</v>
      </c>
    </row>
    <row r="1516" spans="1:25"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c r="W1516" t="str">
        <f t="shared" si="69"/>
        <v>Melbourne</v>
      </c>
      <c r="X1516" t="str">
        <f t="shared" si="70"/>
        <v>Low</v>
      </c>
      <c r="Y1516" t="str">
        <f t="shared" si="71"/>
        <v>Away Team</v>
      </c>
    </row>
    <row r="1517" spans="1:25"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c r="W1517" t="str">
        <f t="shared" si="69"/>
        <v>West Coast</v>
      </c>
      <c r="X1517" t="str">
        <f t="shared" si="70"/>
        <v>Low</v>
      </c>
      <c r="Y1517" t="str">
        <f t="shared" si="71"/>
        <v>Away Team</v>
      </c>
    </row>
    <row r="1518" spans="1:25"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c r="W1518" t="str">
        <f t="shared" si="69"/>
        <v>Adelaide</v>
      </c>
      <c r="X1518" t="str">
        <f t="shared" si="70"/>
        <v>Medium</v>
      </c>
      <c r="Y1518" t="str">
        <f t="shared" si="71"/>
        <v>Away Team</v>
      </c>
    </row>
    <row r="1519" spans="1:25"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c r="W1519" t="str">
        <f t="shared" si="69"/>
        <v>Geelong</v>
      </c>
      <c r="X1519" t="str">
        <f t="shared" si="70"/>
        <v>Low</v>
      </c>
      <c r="Y1519" t="str">
        <f t="shared" si="71"/>
        <v>Away Team</v>
      </c>
    </row>
    <row r="1520" spans="1:25"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c r="W1520" t="str">
        <f t="shared" si="69"/>
        <v>Hawthorn</v>
      </c>
      <c r="X1520" t="str">
        <f t="shared" si="70"/>
        <v>Low</v>
      </c>
      <c r="Y1520" t="str">
        <f t="shared" si="71"/>
        <v>Home Team</v>
      </c>
    </row>
    <row r="1521" spans="1:25"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c r="W1521" t="str">
        <f t="shared" si="69"/>
        <v>Richmond</v>
      </c>
      <c r="X1521" t="str">
        <f t="shared" si="70"/>
        <v>Medium</v>
      </c>
      <c r="Y1521" t="str">
        <f t="shared" si="71"/>
        <v>Away Team</v>
      </c>
    </row>
    <row r="1522" spans="1:25"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c r="W1522" t="str">
        <f t="shared" si="69"/>
        <v>West Coast</v>
      </c>
      <c r="X1522" t="str">
        <f t="shared" si="70"/>
        <v>High</v>
      </c>
      <c r="Y1522" t="str">
        <f t="shared" si="71"/>
        <v>Home Team</v>
      </c>
    </row>
    <row r="1523" spans="1:25"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c r="W1523" t="str">
        <f t="shared" si="69"/>
        <v>Collingwood</v>
      </c>
      <c r="X1523" t="str">
        <f t="shared" si="70"/>
        <v>High</v>
      </c>
      <c r="Y1523" t="str">
        <f t="shared" si="71"/>
        <v>Home Team</v>
      </c>
    </row>
    <row r="1524" spans="1:25"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c r="W1524" t="str">
        <f t="shared" si="69"/>
        <v>Brisbane</v>
      </c>
      <c r="X1524" t="str">
        <f t="shared" si="70"/>
        <v>Low</v>
      </c>
      <c r="Y1524" t="str">
        <f t="shared" si="71"/>
        <v>Home Team</v>
      </c>
    </row>
    <row r="1525" spans="1:25"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c r="W1525" t="str">
        <f t="shared" si="69"/>
        <v>Geelong</v>
      </c>
      <c r="X1525" t="str">
        <f t="shared" si="70"/>
        <v>Medium</v>
      </c>
      <c r="Y1525" t="str">
        <f t="shared" si="71"/>
        <v>Home Team</v>
      </c>
    </row>
    <row r="1526" spans="1:25"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c r="W1526" t="str">
        <f t="shared" si="69"/>
        <v>Essendon</v>
      </c>
      <c r="X1526" t="str">
        <f t="shared" si="70"/>
        <v>Low</v>
      </c>
      <c r="Y1526" t="str">
        <f t="shared" si="71"/>
        <v>Home Team</v>
      </c>
    </row>
    <row r="1527" spans="1:25"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c r="W1527" t="str">
        <f t="shared" si="69"/>
        <v>Sydney</v>
      </c>
      <c r="X1527" t="str">
        <f t="shared" si="70"/>
        <v>Low</v>
      </c>
      <c r="Y1527" t="str">
        <f t="shared" si="71"/>
        <v>Away Team</v>
      </c>
    </row>
    <row r="1528" spans="1:25"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c r="W1528" t="str">
        <f t="shared" si="69"/>
        <v>Port Adelaide</v>
      </c>
      <c r="X1528" t="str">
        <f t="shared" si="70"/>
        <v>Low</v>
      </c>
      <c r="Y1528" t="str">
        <f t="shared" si="71"/>
        <v>Home Team</v>
      </c>
    </row>
    <row r="1529" spans="1:25"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c r="W1529" t="str">
        <f t="shared" si="69"/>
        <v>Richmond</v>
      </c>
      <c r="X1529" t="str">
        <f t="shared" si="70"/>
        <v>High</v>
      </c>
      <c r="Y1529" t="str">
        <f t="shared" si="71"/>
        <v>Home Team</v>
      </c>
    </row>
    <row r="1530" spans="1:25"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c r="W1530" t="str">
        <f t="shared" si="69"/>
        <v>Greater Western Sydney</v>
      </c>
      <c r="X1530" t="str">
        <f t="shared" si="70"/>
        <v>Low</v>
      </c>
      <c r="Y1530" t="str">
        <f t="shared" si="71"/>
        <v>Home Team</v>
      </c>
    </row>
    <row r="1531" spans="1:25"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c r="W1531" t="str">
        <f t="shared" si="69"/>
        <v>Collingwood</v>
      </c>
      <c r="X1531" t="str">
        <f t="shared" si="70"/>
        <v>Medium</v>
      </c>
      <c r="Y1531" t="str">
        <f t="shared" si="71"/>
        <v>Away Team</v>
      </c>
    </row>
    <row r="1532" spans="1:25"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c r="W1532" t="str">
        <f t="shared" si="69"/>
        <v>Hawthorn</v>
      </c>
      <c r="X1532" t="str">
        <f t="shared" si="70"/>
        <v>Low</v>
      </c>
      <c r="Y1532" t="str">
        <f t="shared" si="71"/>
        <v>Home Team</v>
      </c>
    </row>
    <row r="1533" spans="1:25"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c r="W1533" t="str">
        <f t="shared" si="69"/>
        <v>North Melbourne</v>
      </c>
      <c r="X1533" t="str">
        <f t="shared" si="70"/>
        <v>Low</v>
      </c>
      <c r="Y1533" t="str">
        <f t="shared" si="71"/>
        <v>Away Team</v>
      </c>
    </row>
    <row r="1534" spans="1:25"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c r="W1534" t="str">
        <f t="shared" si="69"/>
        <v>West Coast</v>
      </c>
      <c r="X1534" t="str">
        <f t="shared" si="70"/>
        <v>Medium</v>
      </c>
      <c r="Y1534" t="str">
        <f t="shared" si="71"/>
        <v>Away Team</v>
      </c>
    </row>
    <row r="1535" spans="1:25"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c r="W1535" t="str">
        <f t="shared" si="69"/>
        <v>Richmond</v>
      </c>
      <c r="X1535" t="str">
        <f t="shared" si="70"/>
        <v>High</v>
      </c>
      <c r="Y1535" t="str">
        <f t="shared" si="71"/>
        <v>Home Team</v>
      </c>
    </row>
    <row r="1536" spans="1:25"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c r="W1536" t="str">
        <f t="shared" si="69"/>
        <v>Geelong</v>
      </c>
      <c r="X1536" t="str">
        <f t="shared" si="70"/>
        <v>Low</v>
      </c>
      <c r="Y1536" t="str">
        <f t="shared" si="71"/>
        <v>Away Team</v>
      </c>
    </row>
    <row r="1537" spans="1:25"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c r="W1537" t="str">
        <f t="shared" si="69"/>
        <v>Greater Western Sydney</v>
      </c>
      <c r="X1537" t="str">
        <f t="shared" si="70"/>
        <v>Low</v>
      </c>
      <c r="Y1537" t="str">
        <f t="shared" si="71"/>
        <v>Away Team</v>
      </c>
    </row>
    <row r="1538" spans="1:25"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c r="W1538" t="str">
        <f t="shared" si="69"/>
        <v>St Kilda</v>
      </c>
      <c r="X1538" t="str">
        <f t="shared" si="70"/>
        <v>Medium</v>
      </c>
      <c r="Y1538" t="str">
        <f t="shared" si="71"/>
        <v>Home Team</v>
      </c>
    </row>
    <row r="1539" spans="1:25"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c r="W1539" t="str">
        <f t="shared" ref="W1539:W1602" si="72">IF(P1539&gt;V1539,K1539, IF(P1539&lt;V1539,Q1539, "Draw"))</f>
        <v>Fremantle</v>
      </c>
      <c r="X1539" t="str">
        <f t="shared" ref="X1539:X1602" si="73">IF(J1539&lt;30000,"Low", IF(J1539&lt;50000,"Medium","High"))</f>
        <v>Medium</v>
      </c>
      <c r="Y1539" t="str">
        <f t="shared" ref="Y1539:Y1602" si="74">IF(P1539&gt;V1539,"Home Team", IF(P1539&lt;V1539,"Away Team","Draw"))</f>
        <v>Home Team</v>
      </c>
    </row>
    <row r="1540" spans="1:25"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c r="W1540" t="str">
        <f t="shared" si="72"/>
        <v>North Melbourne</v>
      </c>
      <c r="X1540" t="str">
        <f t="shared" si="73"/>
        <v>Low</v>
      </c>
      <c r="Y1540" t="str">
        <f t="shared" si="74"/>
        <v>Home Team</v>
      </c>
    </row>
    <row r="1541" spans="1:25"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c r="W1541" t="str">
        <f t="shared" si="72"/>
        <v>Fremantle</v>
      </c>
      <c r="X1541" t="str">
        <f t="shared" si="73"/>
        <v>Medium</v>
      </c>
      <c r="Y1541" t="str">
        <f t="shared" si="74"/>
        <v>Away Team</v>
      </c>
    </row>
    <row r="1542" spans="1:25"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c r="W1542" t="str">
        <f t="shared" si="72"/>
        <v>Greater Western Sydney</v>
      </c>
      <c r="X1542" t="str">
        <f t="shared" si="73"/>
        <v>Low</v>
      </c>
      <c r="Y1542" t="str">
        <f t="shared" si="74"/>
        <v>Home Team</v>
      </c>
    </row>
    <row r="1543" spans="1:25"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c r="W1543" t="str">
        <f t="shared" si="72"/>
        <v>Geelong</v>
      </c>
      <c r="X1543" t="str">
        <f t="shared" si="73"/>
        <v>Low</v>
      </c>
      <c r="Y1543" t="str">
        <f t="shared" si="74"/>
        <v>Home Team</v>
      </c>
    </row>
    <row r="1544" spans="1:25"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c r="W1544" t="str">
        <f t="shared" si="72"/>
        <v>Brisbane</v>
      </c>
      <c r="X1544" t="str">
        <f t="shared" si="73"/>
        <v>Low</v>
      </c>
      <c r="Y1544" t="str">
        <f t="shared" si="74"/>
        <v>Home Team</v>
      </c>
    </row>
    <row r="1545" spans="1:25"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c r="W1545" t="str">
        <f t="shared" si="72"/>
        <v>Adelaide</v>
      </c>
      <c r="X1545" t="str">
        <f t="shared" si="73"/>
        <v>Low</v>
      </c>
      <c r="Y1545" t="str">
        <f t="shared" si="74"/>
        <v>Away Team</v>
      </c>
    </row>
    <row r="1546" spans="1:25"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c r="W1546" t="str">
        <f t="shared" si="72"/>
        <v>Port Adelaide</v>
      </c>
      <c r="X1546" t="str">
        <f t="shared" si="73"/>
        <v>Low</v>
      </c>
      <c r="Y1546" t="str">
        <f t="shared" si="74"/>
        <v>Away Team</v>
      </c>
    </row>
    <row r="1547" spans="1:25"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c r="W1547" t="str">
        <f t="shared" si="72"/>
        <v>Essendon</v>
      </c>
      <c r="X1547" t="str">
        <f t="shared" si="73"/>
        <v>High</v>
      </c>
      <c r="Y1547" t="str">
        <f t="shared" si="74"/>
        <v>Home Team</v>
      </c>
    </row>
    <row r="1548" spans="1:25"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c r="W1548" t="str">
        <f t="shared" si="72"/>
        <v>West Coast</v>
      </c>
      <c r="X1548" t="str">
        <f t="shared" si="73"/>
        <v>High</v>
      </c>
      <c r="Y1548" t="str">
        <f t="shared" si="74"/>
        <v>Home Team</v>
      </c>
    </row>
    <row r="1549" spans="1:25"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c r="W1549" t="str">
        <f t="shared" si="72"/>
        <v>Geelong</v>
      </c>
      <c r="X1549" t="str">
        <f t="shared" si="73"/>
        <v>High</v>
      </c>
      <c r="Y1549" t="str">
        <f t="shared" si="74"/>
        <v>Away Team</v>
      </c>
    </row>
    <row r="1550" spans="1:25"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c r="W1550" t="str">
        <f t="shared" si="72"/>
        <v>Carlton</v>
      </c>
      <c r="X1550" t="str">
        <f t="shared" si="73"/>
        <v>Medium</v>
      </c>
      <c r="Y1550" t="str">
        <f t="shared" si="74"/>
        <v>Home Team</v>
      </c>
    </row>
    <row r="1551" spans="1:25"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c r="W1551" t="str">
        <f t="shared" si="72"/>
        <v>North Melbourne</v>
      </c>
      <c r="X1551" t="str">
        <f t="shared" si="73"/>
        <v>Low</v>
      </c>
      <c r="Y1551" t="str">
        <f t="shared" si="74"/>
        <v>Away Team</v>
      </c>
    </row>
    <row r="1552" spans="1:25"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c r="W1552" t="str">
        <f t="shared" si="72"/>
        <v>Adelaide</v>
      </c>
      <c r="X1552" t="str">
        <f t="shared" si="73"/>
        <v>Medium</v>
      </c>
      <c r="Y1552" t="str">
        <f t="shared" si="74"/>
        <v>Home Team</v>
      </c>
    </row>
    <row r="1553" spans="1:25"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c r="W1553" t="str">
        <f t="shared" si="72"/>
        <v>Sydney</v>
      </c>
      <c r="X1553" t="str">
        <f t="shared" si="73"/>
        <v>Medium</v>
      </c>
      <c r="Y1553" t="str">
        <f t="shared" si="74"/>
        <v>Home Team</v>
      </c>
    </row>
    <row r="1554" spans="1:25"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c r="W1554" t="str">
        <f t="shared" si="72"/>
        <v>Collingwood</v>
      </c>
      <c r="X1554" t="str">
        <f t="shared" si="73"/>
        <v>High</v>
      </c>
      <c r="Y1554" t="str">
        <f t="shared" si="74"/>
        <v>Home Team</v>
      </c>
    </row>
    <row r="1555" spans="1:25"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c r="W1555" t="str">
        <f t="shared" si="72"/>
        <v>Adelaide</v>
      </c>
      <c r="X1555" t="str">
        <f t="shared" si="73"/>
        <v>Medium</v>
      </c>
      <c r="Y1555" t="str">
        <f t="shared" si="74"/>
        <v>Home Team</v>
      </c>
    </row>
    <row r="1556" spans="1:25"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c r="W1556" t="str">
        <f t="shared" si="72"/>
        <v>Essendon</v>
      </c>
      <c r="X1556" t="str">
        <f t="shared" si="73"/>
        <v>Medium</v>
      </c>
      <c r="Y1556" t="str">
        <f t="shared" si="74"/>
        <v>Home Team</v>
      </c>
    </row>
    <row r="1557" spans="1:25"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c r="W1557" t="str">
        <f t="shared" si="72"/>
        <v>St Kilda</v>
      </c>
      <c r="X1557" t="str">
        <f t="shared" si="73"/>
        <v>Low</v>
      </c>
      <c r="Y1557" t="str">
        <f t="shared" si="74"/>
        <v>Away Team</v>
      </c>
    </row>
    <row r="1558" spans="1:25"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c r="W1558" t="str">
        <f t="shared" si="72"/>
        <v>Fremantle</v>
      </c>
      <c r="X1558" t="str">
        <f t="shared" si="73"/>
        <v>Medium</v>
      </c>
      <c r="Y1558" t="str">
        <f t="shared" si="74"/>
        <v>Home Team</v>
      </c>
    </row>
    <row r="1559" spans="1:25"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c r="W1559" t="str">
        <f t="shared" si="72"/>
        <v>Western Bulldogs</v>
      </c>
      <c r="X1559" t="str">
        <f t="shared" si="73"/>
        <v>Medium</v>
      </c>
      <c r="Y1559" t="str">
        <f t="shared" si="74"/>
        <v>Away Team</v>
      </c>
    </row>
    <row r="1560" spans="1:25"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c r="W1560" t="str">
        <f t="shared" si="72"/>
        <v>Greater Western Sydney</v>
      </c>
      <c r="X1560" t="str">
        <f t="shared" si="73"/>
        <v>Low</v>
      </c>
      <c r="Y1560" t="str">
        <f t="shared" si="74"/>
        <v>Away Team</v>
      </c>
    </row>
    <row r="1561" spans="1:25"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c r="W1561" t="str">
        <f t="shared" si="72"/>
        <v>West Coast</v>
      </c>
      <c r="X1561" t="str">
        <f t="shared" si="73"/>
        <v>High</v>
      </c>
      <c r="Y1561" t="str">
        <f t="shared" si="74"/>
        <v>Home Team</v>
      </c>
    </row>
    <row r="1562" spans="1:25"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c r="W1562" t="str">
        <f t="shared" si="72"/>
        <v>Sydney</v>
      </c>
      <c r="X1562" t="str">
        <f t="shared" si="73"/>
        <v>Low</v>
      </c>
      <c r="Y1562" t="str">
        <f t="shared" si="74"/>
        <v>Home Team</v>
      </c>
    </row>
    <row r="1563" spans="1:25"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c r="W1563" t="str">
        <f t="shared" si="72"/>
        <v>Melbourne</v>
      </c>
      <c r="X1563" t="str">
        <f t="shared" si="73"/>
        <v>Low</v>
      </c>
      <c r="Y1563" t="str">
        <f t="shared" si="74"/>
        <v>Home Team</v>
      </c>
    </row>
    <row r="1564" spans="1:25"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c r="W1564" t="str">
        <f t="shared" si="72"/>
        <v>Brisbane</v>
      </c>
      <c r="X1564" t="str">
        <f t="shared" si="73"/>
        <v>Low</v>
      </c>
      <c r="Y1564" t="str">
        <f t="shared" si="74"/>
        <v>Away Team</v>
      </c>
    </row>
    <row r="1565" spans="1:25"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c r="W1565" t="str">
        <f t="shared" si="72"/>
        <v>Port Adelaide</v>
      </c>
      <c r="X1565" t="str">
        <f t="shared" si="73"/>
        <v>Medium</v>
      </c>
      <c r="Y1565" t="str">
        <f t="shared" si="74"/>
        <v>Home Team</v>
      </c>
    </row>
    <row r="1566" spans="1:25"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c r="W1566" t="str">
        <f t="shared" si="72"/>
        <v>Collingwood</v>
      </c>
      <c r="X1566" t="str">
        <f t="shared" si="73"/>
        <v>Medium</v>
      </c>
      <c r="Y1566" t="str">
        <f t="shared" si="74"/>
        <v>Away Team</v>
      </c>
    </row>
    <row r="1567" spans="1:25"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c r="W1567" t="str">
        <f t="shared" si="72"/>
        <v>Essendon</v>
      </c>
      <c r="X1567" t="str">
        <f t="shared" si="73"/>
        <v>Low</v>
      </c>
      <c r="Y1567" t="str">
        <f t="shared" si="74"/>
        <v>Home Team</v>
      </c>
    </row>
    <row r="1568" spans="1:25"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c r="W1568" t="str">
        <f t="shared" si="72"/>
        <v>Geelong</v>
      </c>
      <c r="X1568" t="str">
        <f t="shared" si="73"/>
        <v>Low</v>
      </c>
      <c r="Y1568" t="str">
        <f t="shared" si="74"/>
        <v>Home Team</v>
      </c>
    </row>
    <row r="1569" spans="1:25"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c r="W1569" t="str">
        <f t="shared" si="72"/>
        <v>West Coast</v>
      </c>
      <c r="X1569" t="str">
        <f t="shared" si="73"/>
        <v>Medium</v>
      </c>
      <c r="Y1569" t="str">
        <f t="shared" si="74"/>
        <v>Away Team</v>
      </c>
    </row>
    <row r="1570" spans="1:25"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c r="W1570" t="str">
        <f t="shared" si="72"/>
        <v>Sydney</v>
      </c>
      <c r="X1570" t="str">
        <f t="shared" si="73"/>
        <v>Low</v>
      </c>
      <c r="Y1570" t="str">
        <f t="shared" si="74"/>
        <v>Home Team</v>
      </c>
    </row>
    <row r="1571" spans="1:25"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c r="W1571" t="str">
        <f t="shared" si="72"/>
        <v>North Melbourne</v>
      </c>
      <c r="X1571" t="str">
        <f t="shared" si="73"/>
        <v>Medium</v>
      </c>
      <c r="Y1571" t="str">
        <f t="shared" si="74"/>
        <v>Away Team</v>
      </c>
    </row>
    <row r="1572" spans="1:25"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c r="W1572" t="str">
        <f t="shared" si="72"/>
        <v>Western Bulldogs</v>
      </c>
      <c r="X1572" t="str">
        <f t="shared" si="73"/>
        <v>Low</v>
      </c>
      <c r="Y1572" t="str">
        <f t="shared" si="74"/>
        <v>Away Team</v>
      </c>
    </row>
    <row r="1573" spans="1:25"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c r="W1573" t="str">
        <f t="shared" si="72"/>
        <v>Richmond</v>
      </c>
      <c r="X1573" t="str">
        <f t="shared" si="73"/>
        <v>Medium</v>
      </c>
      <c r="Y1573" t="str">
        <f t="shared" si="74"/>
        <v>Away Team</v>
      </c>
    </row>
    <row r="1574" spans="1:25"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c r="W1574" t="str">
        <f t="shared" si="72"/>
        <v>Brisbane</v>
      </c>
      <c r="X1574" t="str">
        <f t="shared" si="73"/>
        <v>Low</v>
      </c>
      <c r="Y1574" t="str">
        <f t="shared" si="74"/>
        <v>Home Team</v>
      </c>
    </row>
    <row r="1575" spans="1:25"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c r="W1575" t="str">
        <f t="shared" si="72"/>
        <v>Carlton</v>
      </c>
      <c r="X1575" t="str">
        <f t="shared" si="73"/>
        <v>Medium</v>
      </c>
      <c r="Y1575" t="str">
        <f t="shared" si="74"/>
        <v>Away Team</v>
      </c>
    </row>
    <row r="1576" spans="1:25"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c r="W1576" t="str">
        <f t="shared" si="72"/>
        <v>Hawthorn</v>
      </c>
      <c r="X1576" t="str">
        <f t="shared" si="73"/>
        <v>High</v>
      </c>
      <c r="Y1576" t="str">
        <f t="shared" si="74"/>
        <v>Home Team</v>
      </c>
    </row>
    <row r="1577" spans="1:25"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c r="W1577" t="str">
        <f t="shared" si="72"/>
        <v>Essendon</v>
      </c>
      <c r="X1577" t="str">
        <f t="shared" si="73"/>
        <v>High</v>
      </c>
      <c r="Y1577" t="str">
        <f t="shared" si="74"/>
        <v>Home Team</v>
      </c>
    </row>
    <row r="1578" spans="1:25"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c r="W1578" t="str">
        <f t="shared" si="72"/>
        <v>Richmond</v>
      </c>
      <c r="X1578" t="str">
        <f t="shared" si="73"/>
        <v>Low</v>
      </c>
      <c r="Y1578" t="str">
        <f t="shared" si="74"/>
        <v>Away Team</v>
      </c>
    </row>
    <row r="1579" spans="1:25"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c r="W1579" t="str">
        <f t="shared" si="72"/>
        <v>Port Adelaide</v>
      </c>
      <c r="X1579" t="str">
        <f t="shared" si="73"/>
        <v>High</v>
      </c>
      <c r="Y1579" t="str">
        <f t="shared" si="74"/>
        <v>Away Team</v>
      </c>
    </row>
    <row r="1580" spans="1:25"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c r="W1580" t="str">
        <f t="shared" si="72"/>
        <v>Western Bulldogs</v>
      </c>
      <c r="X1580" t="str">
        <f t="shared" si="73"/>
        <v>Medium</v>
      </c>
      <c r="Y1580" t="str">
        <f t="shared" si="74"/>
        <v>Home Team</v>
      </c>
    </row>
    <row r="1581" spans="1:25"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c r="W1581" t="str">
        <f t="shared" si="72"/>
        <v>West Coast</v>
      </c>
      <c r="X1581" t="str">
        <f t="shared" si="73"/>
        <v>High</v>
      </c>
      <c r="Y1581" t="str">
        <f t="shared" si="74"/>
        <v>Away Team</v>
      </c>
    </row>
    <row r="1582" spans="1:25"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c r="W1582" t="str">
        <f t="shared" si="72"/>
        <v>Melbourne</v>
      </c>
      <c r="X1582" t="str">
        <f t="shared" si="73"/>
        <v>High</v>
      </c>
      <c r="Y1582" t="str">
        <f t="shared" si="74"/>
        <v>Away Team</v>
      </c>
    </row>
    <row r="1583" spans="1:25"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c r="W1583" t="str">
        <f t="shared" si="72"/>
        <v>North Melbourne</v>
      </c>
      <c r="X1583" t="str">
        <f t="shared" si="73"/>
        <v>Low</v>
      </c>
      <c r="Y1583" t="str">
        <f t="shared" si="74"/>
        <v>Home Team</v>
      </c>
    </row>
    <row r="1584" spans="1:25"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c r="W1584" t="str">
        <f t="shared" si="72"/>
        <v>Brisbane</v>
      </c>
      <c r="X1584" t="str">
        <f t="shared" si="73"/>
        <v>Low</v>
      </c>
      <c r="Y1584" t="str">
        <f t="shared" si="74"/>
        <v>Away Team</v>
      </c>
    </row>
    <row r="1585" spans="1:25"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c r="W1585" t="str">
        <f t="shared" si="72"/>
        <v>Collingwood</v>
      </c>
      <c r="X1585" t="str">
        <f t="shared" si="73"/>
        <v>High</v>
      </c>
      <c r="Y1585" t="str">
        <f t="shared" si="74"/>
        <v>Away Team</v>
      </c>
    </row>
    <row r="1586" spans="1:25"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c r="W1586" t="str">
        <f t="shared" si="72"/>
        <v>Carlton</v>
      </c>
      <c r="X1586" t="str">
        <f t="shared" si="73"/>
        <v>Medium</v>
      </c>
      <c r="Y1586" t="str">
        <f t="shared" si="74"/>
        <v>Away Team</v>
      </c>
    </row>
    <row r="1587" spans="1:25"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c r="W1587" t="str">
        <f t="shared" si="72"/>
        <v>Hawthorn</v>
      </c>
      <c r="X1587" t="str">
        <f t="shared" si="73"/>
        <v>Low</v>
      </c>
      <c r="Y1587" t="str">
        <f t="shared" si="74"/>
        <v>Home Team</v>
      </c>
    </row>
    <row r="1588" spans="1:25"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c r="W1588" t="str">
        <f t="shared" si="72"/>
        <v>Essendon</v>
      </c>
      <c r="X1588" t="str">
        <f t="shared" si="73"/>
        <v>Medium</v>
      </c>
      <c r="Y1588" t="str">
        <f t="shared" si="74"/>
        <v>Home Team</v>
      </c>
    </row>
    <row r="1589" spans="1:25"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c r="W1589" t="str">
        <f t="shared" si="72"/>
        <v>Adelaide</v>
      </c>
      <c r="X1589" t="str">
        <f t="shared" si="73"/>
        <v>Low</v>
      </c>
      <c r="Y1589" t="str">
        <f t="shared" si="74"/>
        <v>Away Team</v>
      </c>
    </row>
    <row r="1590" spans="1:25"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c r="W1590" t="str">
        <f t="shared" si="72"/>
        <v>Geelong</v>
      </c>
      <c r="X1590" t="str">
        <f t="shared" si="73"/>
        <v>Low</v>
      </c>
      <c r="Y1590" t="str">
        <f t="shared" si="74"/>
        <v>Home Team</v>
      </c>
    </row>
    <row r="1591" spans="1:25"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c r="W1591" t="str">
        <f t="shared" si="72"/>
        <v>Richmond</v>
      </c>
      <c r="X1591" t="str">
        <f t="shared" si="73"/>
        <v>Medium</v>
      </c>
      <c r="Y1591" t="str">
        <f t="shared" si="74"/>
        <v>Home Team</v>
      </c>
    </row>
    <row r="1592" spans="1:25"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c r="W1592" t="str">
        <f t="shared" si="72"/>
        <v>Western Bulldogs</v>
      </c>
      <c r="X1592" t="str">
        <f t="shared" si="73"/>
        <v>Low</v>
      </c>
      <c r="Y1592" t="str">
        <f t="shared" si="74"/>
        <v>Home Team</v>
      </c>
    </row>
    <row r="1593" spans="1:25"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c r="W1593" t="str">
        <f t="shared" si="72"/>
        <v>Brisbane</v>
      </c>
      <c r="X1593" t="str">
        <f t="shared" si="73"/>
        <v>Medium</v>
      </c>
      <c r="Y1593" t="str">
        <f t="shared" si="74"/>
        <v>Away Team</v>
      </c>
    </row>
    <row r="1594" spans="1:25"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c r="W1594" t="str">
        <f t="shared" si="72"/>
        <v>Essendon</v>
      </c>
      <c r="X1594" t="str">
        <f t="shared" si="73"/>
        <v>Medium</v>
      </c>
      <c r="Y1594" t="str">
        <f t="shared" si="74"/>
        <v>Away Team</v>
      </c>
    </row>
    <row r="1595" spans="1:25"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c r="W1595" t="str">
        <f t="shared" si="72"/>
        <v>Richmond</v>
      </c>
      <c r="X1595" t="str">
        <f t="shared" si="73"/>
        <v>Medium</v>
      </c>
      <c r="Y1595" t="str">
        <f t="shared" si="74"/>
        <v>Home Team</v>
      </c>
    </row>
    <row r="1596" spans="1:25"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c r="W1596" t="str">
        <f t="shared" si="72"/>
        <v>Carlton</v>
      </c>
      <c r="X1596" t="str">
        <f t="shared" si="73"/>
        <v>Medium</v>
      </c>
      <c r="Y1596" t="str">
        <f t="shared" si="74"/>
        <v>Home Team</v>
      </c>
    </row>
    <row r="1597" spans="1:25"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c r="W1597" t="str">
        <f t="shared" si="72"/>
        <v>Greater Western Sydney</v>
      </c>
      <c r="X1597" t="str">
        <f t="shared" si="73"/>
        <v>Low</v>
      </c>
      <c r="Y1597" t="str">
        <f t="shared" si="74"/>
        <v>Home Team</v>
      </c>
    </row>
    <row r="1598" spans="1:25"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c r="W1598" t="str">
        <f t="shared" si="72"/>
        <v>Brisbane</v>
      </c>
      <c r="X1598" t="str">
        <f t="shared" si="73"/>
        <v>Low</v>
      </c>
      <c r="Y1598" t="str">
        <f t="shared" si="74"/>
        <v>Home Team</v>
      </c>
    </row>
    <row r="1599" spans="1:25"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c r="W1599" t="str">
        <f t="shared" si="72"/>
        <v>Fremantle</v>
      </c>
      <c r="X1599" t="str">
        <f t="shared" si="73"/>
        <v>Medium</v>
      </c>
      <c r="Y1599" t="str">
        <f t="shared" si="74"/>
        <v>Home Team</v>
      </c>
    </row>
    <row r="1600" spans="1:25"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c r="W1600" t="str">
        <f t="shared" si="72"/>
        <v>Hawthorn</v>
      </c>
      <c r="X1600" t="str">
        <f t="shared" si="73"/>
        <v>High</v>
      </c>
      <c r="Y1600" t="str">
        <f t="shared" si="74"/>
        <v>Away Team</v>
      </c>
    </row>
    <row r="1601" spans="1:25"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c r="W1601" t="str">
        <f t="shared" si="72"/>
        <v>West Coast</v>
      </c>
      <c r="X1601" t="str">
        <f t="shared" si="73"/>
        <v>Low</v>
      </c>
      <c r="Y1601" t="str">
        <f t="shared" si="74"/>
        <v>Away Team</v>
      </c>
    </row>
    <row r="1602" spans="1:25"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c r="W1602" t="str">
        <f t="shared" si="72"/>
        <v>St Kilda</v>
      </c>
      <c r="X1602" t="str">
        <f t="shared" si="73"/>
        <v>Low</v>
      </c>
      <c r="Y1602" t="str">
        <f t="shared" si="74"/>
        <v>Home Team</v>
      </c>
    </row>
    <row r="1603" spans="1:25"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c r="W1603" t="str">
        <f t="shared" ref="W1603:W1666" si="75">IF(P1603&gt;V1603,K1603, IF(P1603&lt;V1603,Q1603, "Draw"))</f>
        <v>Richmond</v>
      </c>
      <c r="X1603" t="str">
        <f t="shared" ref="X1603:X1666" si="76">IF(J1603&lt;30000,"Low", IF(J1603&lt;50000,"Medium","High"))</f>
        <v>High</v>
      </c>
      <c r="Y1603" t="str">
        <f t="shared" ref="Y1603:Y1666" si="77">IF(P1603&gt;V1603,"Home Team", IF(P1603&lt;V1603,"Away Team","Draw"))</f>
        <v>Away Team</v>
      </c>
    </row>
    <row r="1604" spans="1:25"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c r="W1604" t="str">
        <f t="shared" si="75"/>
        <v>Brisbane</v>
      </c>
      <c r="X1604" t="str">
        <f t="shared" si="76"/>
        <v>Low</v>
      </c>
      <c r="Y1604" t="str">
        <f t="shared" si="77"/>
        <v>Away Team</v>
      </c>
    </row>
    <row r="1605" spans="1:25"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c r="W1605" t="str">
        <f t="shared" si="75"/>
        <v>Carlton</v>
      </c>
      <c r="X1605" t="str">
        <f t="shared" si="76"/>
        <v>Medium</v>
      </c>
      <c r="Y1605" t="str">
        <f t="shared" si="77"/>
        <v>Home Team</v>
      </c>
    </row>
    <row r="1606" spans="1:25"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c r="W1606" t="str">
        <f t="shared" si="75"/>
        <v>West Coast</v>
      </c>
      <c r="X1606" t="str">
        <f t="shared" si="76"/>
        <v>High</v>
      </c>
      <c r="Y1606" t="str">
        <f t="shared" si="77"/>
        <v>Home Team</v>
      </c>
    </row>
    <row r="1607" spans="1:25"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c r="W1607" t="str">
        <f t="shared" si="75"/>
        <v>St Kilda</v>
      </c>
      <c r="X1607" t="str">
        <f t="shared" si="76"/>
        <v>Low</v>
      </c>
      <c r="Y1607" t="str">
        <f t="shared" si="77"/>
        <v>Home Team</v>
      </c>
    </row>
    <row r="1608" spans="1:25"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c r="W1608" t="str">
        <f t="shared" si="75"/>
        <v>Greater Western Sydney</v>
      </c>
      <c r="X1608" t="str">
        <f t="shared" si="76"/>
        <v>Low</v>
      </c>
      <c r="Y1608" t="str">
        <f t="shared" si="77"/>
        <v>Away Team</v>
      </c>
    </row>
    <row r="1609" spans="1:25"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c r="W1609" t="str">
        <f t="shared" si="75"/>
        <v>Western Bulldogs</v>
      </c>
      <c r="X1609" t="str">
        <f t="shared" si="76"/>
        <v>Low</v>
      </c>
      <c r="Y1609" t="str">
        <f t="shared" si="77"/>
        <v>Home Team</v>
      </c>
    </row>
    <row r="1610" spans="1:25"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c r="W1610" t="str">
        <f t="shared" si="75"/>
        <v>Geelong</v>
      </c>
      <c r="X1610" t="str">
        <f t="shared" si="76"/>
        <v>Medium</v>
      </c>
      <c r="Y1610" t="str">
        <f t="shared" si="77"/>
        <v>Away Team</v>
      </c>
    </row>
    <row r="1611" spans="1:25"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c r="W1611" t="str">
        <f t="shared" si="75"/>
        <v>Essendon</v>
      </c>
      <c r="X1611" t="str">
        <f t="shared" si="76"/>
        <v>Low</v>
      </c>
      <c r="Y1611" t="str">
        <f t="shared" si="77"/>
        <v>Away Team</v>
      </c>
    </row>
    <row r="1612" spans="1:25"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c r="W1612" t="str">
        <f t="shared" si="75"/>
        <v>North Melbourne</v>
      </c>
      <c r="X1612" t="str">
        <f t="shared" si="76"/>
        <v>Medium</v>
      </c>
      <c r="Y1612" t="str">
        <f t="shared" si="77"/>
        <v>Home Team</v>
      </c>
    </row>
    <row r="1613" spans="1:25"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c r="W1613" t="str">
        <f t="shared" si="75"/>
        <v>Port Adelaide</v>
      </c>
      <c r="X1613" t="str">
        <f t="shared" si="76"/>
        <v>Medium</v>
      </c>
      <c r="Y1613" t="str">
        <f t="shared" si="77"/>
        <v>Away Team</v>
      </c>
    </row>
    <row r="1614" spans="1:25"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c r="W1614" t="str">
        <f t="shared" si="75"/>
        <v>Greater Western Sydney</v>
      </c>
      <c r="X1614" t="str">
        <f t="shared" si="76"/>
        <v>Low</v>
      </c>
      <c r="Y1614" t="str">
        <f t="shared" si="77"/>
        <v>Home Team</v>
      </c>
    </row>
    <row r="1615" spans="1:25"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c r="W1615" t="str">
        <f t="shared" si="75"/>
        <v>Fremantle</v>
      </c>
      <c r="X1615" t="str">
        <f t="shared" si="76"/>
        <v>Medium</v>
      </c>
      <c r="Y1615" t="str">
        <f t="shared" si="77"/>
        <v>Home Team</v>
      </c>
    </row>
    <row r="1616" spans="1:25"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c r="W1616" t="str">
        <f t="shared" si="75"/>
        <v>Richmond</v>
      </c>
      <c r="X1616" t="str">
        <f t="shared" si="76"/>
        <v>Medium</v>
      </c>
      <c r="Y1616" t="str">
        <f t="shared" si="77"/>
        <v>Away Team</v>
      </c>
    </row>
    <row r="1617" spans="1:25"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c r="W1617" t="str">
        <f t="shared" si="75"/>
        <v>Adelaide</v>
      </c>
      <c r="X1617" t="str">
        <f t="shared" si="76"/>
        <v>Medium</v>
      </c>
      <c r="Y1617" t="str">
        <f t="shared" si="77"/>
        <v>Home Team</v>
      </c>
    </row>
    <row r="1618" spans="1:25"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c r="W1618" t="str">
        <f t="shared" si="75"/>
        <v>Collingwood</v>
      </c>
      <c r="X1618" t="str">
        <f t="shared" si="76"/>
        <v>Medium</v>
      </c>
      <c r="Y1618" t="str">
        <f t="shared" si="77"/>
        <v>Home Team</v>
      </c>
    </row>
    <row r="1619" spans="1:25"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c r="W1619" t="str">
        <f t="shared" si="75"/>
        <v>West Coast</v>
      </c>
      <c r="X1619" t="str">
        <f t="shared" si="76"/>
        <v>Medium</v>
      </c>
      <c r="Y1619" t="str">
        <f t="shared" si="77"/>
        <v>Away Team</v>
      </c>
    </row>
    <row r="1620" spans="1:25"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c r="W1620" t="str">
        <f t="shared" si="75"/>
        <v>Brisbane</v>
      </c>
      <c r="X1620" t="str">
        <f t="shared" si="76"/>
        <v>Low</v>
      </c>
      <c r="Y1620" t="str">
        <f t="shared" si="77"/>
        <v>Home Team</v>
      </c>
    </row>
    <row r="1621" spans="1:25"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c r="W1621" t="str">
        <f t="shared" si="75"/>
        <v>Hawthorn</v>
      </c>
      <c r="X1621" t="str">
        <f t="shared" si="76"/>
        <v>Low</v>
      </c>
      <c r="Y1621" t="str">
        <f t="shared" si="77"/>
        <v>Away Team</v>
      </c>
    </row>
    <row r="1622" spans="1:25"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c r="W1622" t="str">
        <f t="shared" si="75"/>
        <v>Collingwood</v>
      </c>
      <c r="X1622" t="str">
        <f t="shared" si="76"/>
        <v>Medium</v>
      </c>
      <c r="Y1622" t="str">
        <f t="shared" si="77"/>
        <v>Away Team</v>
      </c>
    </row>
    <row r="1623" spans="1:25"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c r="W1623" t="str">
        <f t="shared" si="75"/>
        <v>Port Adelaide</v>
      </c>
      <c r="X1623" t="str">
        <f t="shared" si="76"/>
        <v>Low</v>
      </c>
      <c r="Y1623" t="str">
        <f t="shared" si="77"/>
        <v>Home Team</v>
      </c>
    </row>
    <row r="1624" spans="1:25"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c r="W1624" t="str">
        <f t="shared" si="75"/>
        <v>Brisbane</v>
      </c>
      <c r="X1624" t="str">
        <f t="shared" si="76"/>
        <v>Low</v>
      </c>
      <c r="Y1624" t="str">
        <f t="shared" si="77"/>
        <v>Home Team</v>
      </c>
    </row>
    <row r="1625" spans="1:25"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c r="W1625" t="str">
        <f t="shared" si="75"/>
        <v>Western Bulldogs</v>
      </c>
      <c r="X1625" t="str">
        <f t="shared" si="76"/>
        <v>Medium</v>
      </c>
      <c r="Y1625" t="str">
        <f t="shared" si="77"/>
        <v>Away Team</v>
      </c>
    </row>
    <row r="1626" spans="1:25"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c r="W1626" t="str">
        <f t="shared" si="75"/>
        <v>Geelong</v>
      </c>
      <c r="X1626" t="str">
        <f t="shared" si="76"/>
        <v>Low</v>
      </c>
      <c r="Y1626" t="str">
        <f t="shared" si="77"/>
        <v>Home Team</v>
      </c>
    </row>
    <row r="1627" spans="1:25"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c r="W1627" t="str">
        <f t="shared" si="75"/>
        <v>St Kilda</v>
      </c>
      <c r="X1627" t="str">
        <f t="shared" si="76"/>
        <v>Low</v>
      </c>
      <c r="Y1627" t="str">
        <f t="shared" si="77"/>
        <v>Home Team</v>
      </c>
    </row>
    <row r="1628" spans="1:25"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c r="W1628" t="str">
        <f t="shared" si="75"/>
        <v>Richmond</v>
      </c>
      <c r="X1628" t="str">
        <f t="shared" si="76"/>
        <v>High</v>
      </c>
      <c r="Y1628" t="str">
        <f t="shared" si="77"/>
        <v>Home Team</v>
      </c>
    </row>
    <row r="1629" spans="1:25"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c r="W1629" t="str">
        <f t="shared" si="75"/>
        <v>West Coast</v>
      </c>
      <c r="X1629" t="str">
        <f t="shared" si="76"/>
        <v>High</v>
      </c>
      <c r="Y1629" t="str">
        <f t="shared" si="77"/>
        <v>Home Team</v>
      </c>
    </row>
    <row r="1630" spans="1:25"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c r="W1630" t="str">
        <f t="shared" si="75"/>
        <v>Sydney</v>
      </c>
      <c r="X1630" t="str">
        <f t="shared" si="76"/>
        <v>Low</v>
      </c>
      <c r="Y1630" t="str">
        <f t="shared" si="77"/>
        <v>Away Team</v>
      </c>
    </row>
    <row r="1631" spans="1:25"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c r="W1631" t="str">
        <f t="shared" si="75"/>
        <v>Carlton</v>
      </c>
      <c r="X1631" t="str">
        <f t="shared" si="76"/>
        <v>High</v>
      </c>
      <c r="Y1631" t="str">
        <f t="shared" si="77"/>
        <v>Home Team</v>
      </c>
    </row>
    <row r="1632" spans="1:25"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c r="W1632" t="str">
        <f t="shared" si="75"/>
        <v>Brisbane</v>
      </c>
      <c r="X1632" t="str">
        <f t="shared" si="76"/>
        <v>Medium</v>
      </c>
      <c r="Y1632" t="str">
        <f t="shared" si="77"/>
        <v>Home Team</v>
      </c>
    </row>
    <row r="1633" spans="1:25"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c r="W1633" t="str">
        <f t="shared" si="75"/>
        <v>Collingwood</v>
      </c>
      <c r="X1633" t="str">
        <f t="shared" si="76"/>
        <v>Medium</v>
      </c>
      <c r="Y1633" t="str">
        <f t="shared" si="77"/>
        <v>Away Team</v>
      </c>
    </row>
    <row r="1634" spans="1:25"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c r="W1634" t="str">
        <f t="shared" si="75"/>
        <v>North Melbourne</v>
      </c>
      <c r="X1634" t="str">
        <f t="shared" si="76"/>
        <v>Low</v>
      </c>
      <c r="Y1634" t="str">
        <f t="shared" si="77"/>
        <v>Home Team</v>
      </c>
    </row>
    <row r="1635" spans="1:25"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c r="W1635" t="str">
        <f t="shared" si="75"/>
        <v>Essendon</v>
      </c>
      <c r="X1635" t="str">
        <f t="shared" si="76"/>
        <v>Medium</v>
      </c>
      <c r="Y1635" t="str">
        <f t="shared" si="77"/>
        <v>Away Team</v>
      </c>
    </row>
    <row r="1636" spans="1:25"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c r="W1636" t="str">
        <f t="shared" si="75"/>
        <v>Richmond</v>
      </c>
      <c r="X1636" t="str">
        <f t="shared" si="76"/>
        <v>High</v>
      </c>
      <c r="Y1636" t="str">
        <f t="shared" si="77"/>
        <v>Home Team</v>
      </c>
    </row>
    <row r="1637" spans="1:25"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c r="W1637" t="str">
        <f t="shared" si="75"/>
        <v>Western Bulldogs</v>
      </c>
      <c r="X1637" t="str">
        <f t="shared" si="76"/>
        <v>Low</v>
      </c>
      <c r="Y1637" t="str">
        <f t="shared" si="77"/>
        <v>Away Team</v>
      </c>
    </row>
    <row r="1638" spans="1:25"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c r="W1638" t="str">
        <f t="shared" si="75"/>
        <v>Hawthorn</v>
      </c>
      <c r="X1638" t="str">
        <f t="shared" si="76"/>
        <v>Medium</v>
      </c>
      <c r="Y1638" t="str">
        <f t="shared" si="77"/>
        <v>Home Team</v>
      </c>
    </row>
    <row r="1639" spans="1:25"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c r="W1639" t="str">
        <f t="shared" si="75"/>
        <v>Collingwood</v>
      </c>
      <c r="X1639" t="str">
        <f t="shared" si="76"/>
        <v>High</v>
      </c>
      <c r="Y1639" t="str">
        <f t="shared" si="77"/>
        <v>Home Team</v>
      </c>
    </row>
    <row r="1640" spans="1:25"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c r="W1640" t="str">
        <f t="shared" si="75"/>
        <v>Sydney</v>
      </c>
      <c r="X1640" t="str">
        <f t="shared" si="76"/>
        <v>Medium</v>
      </c>
      <c r="Y1640" t="str">
        <f t="shared" si="77"/>
        <v>Home Team</v>
      </c>
    </row>
    <row r="1641" spans="1:25"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c r="W1641" t="str">
        <f t="shared" si="75"/>
        <v>North Melbourne</v>
      </c>
      <c r="X1641" t="str">
        <f t="shared" si="76"/>
        <v>Low</v>
      </c>
      <c r="Y1641" t="str">
        <f t="shared" si="77"/>
        <v>Home Team</v>
      </c>
    </row>
    <row r="1642" spans="1:25"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c r="W1642" t="str">
        <f t="shared" si="75"/>
        <v>Geelong</v>
      </c>
      <c r="X1642" t="str">
        <f t="shared" si="76"/>
        <v>Medium</v>
      </c>
      <c r="Y1642" t="str">
        <f t="shared" si="77"/>
        <v>Home Team</v>
      </c>
    </row>
    <row r="1643" spans="1:25"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c r="W1643" t="str">
        <f t="shared" si="75"/>
        <v>Greater Western Sydney</v>
      </c>
      <c r="X1643" t="str">
        <f t="shared" si="76"/>
        <v>Low</v>
      </c>
      <c r="Y1643" t="str">
        <f t="shared" si="77"/>
        <v>Away Team</v>
      </c>
    </row>
    <row r="1644" spans="1:25"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c r="W1644" t="str">
        <f t="shared" si="75"/>
        <v>Hawthorn</v>
      </c>
      <c r="X1644" t="str">
        <f t="shared" si="76"/>
        <v>High</v>
      </c>
      <c r="Y1644" t="str">
        <f t="shared" si="77"/>
        <v>Away Team</v>
      </c>
    </row>
    <row r="1645" spans="1:25"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c r="W1645" t="str">
        <f t="shared" si="75"/>
        <v>Western Bulldogs</v>
      </c>
      <c r="X1645" t="str">
        <f t="shared" si="76"/>
        <v>Low</v>
      </c>
      <c r="Y1645" t="str">
        <f t="shared" si="77"/>
        <v>Home Team</v>
      </c>
    </row>
    <row r="1646" spans="1:25"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c r="W1646" t="str">
        <f t="shared" si="75"/>
        <v>Richmond</v>
      </c>
      <c r="X1646" t="str">
        <f t="shared" si="76"/>
        <v>High</v>
      </c>
      <c r="Y1646" t="str">
        <f t="shared" si="77"/>
        <v>Home Team</v>
      </c>
    </row>
    <row r="1647" spans="1:25"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c r="W1647" t="str">
        <f t="shared" si="75"/>
        <v>Port Adelaide</v>
      </c>
      <c r="X1647" t="str">
        <f t="shared" si="76"/>
        <v>Low</v>
      </c>
      <c r="Y1647" t="str">
        <f t="shared" si="77"/>
        <v>Home Team</v>
      </c>
    </row>
    <row r="1648" spans="1:25"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c r="W1648" t="str">
        <f t="shared" si="75"/>
        <v>West Coast</v>
      </c>
      <c r="X1648" t="str">
        <f t="shared" si="76"/>
        <v>High</v>
      </c>
      <c r="Y1648" t="str">
        <f t="shared" si="77"/>
        <v>Home Team</v>
      </c>
    </row>
    <row r="1649" spans="1:25"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c r="W1649" t="str">
        <f t="shared" si="75"/>
        <v>Collingwood</v>
      </c>
      <c r="X1649" t="str">
        <f t="shared" si="76"/>
        <v>High</v>
      </c>
      <c r="Y1649" t="str">
        <f t="shared" si="77"/>
        <v>Away Team</v>
      </c>
    </row>
    <row r="1650" spans="1:25"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c r="W1650" t="str">
        <f t="shared" si="75"/>
        <v>Greater Western Sydney</v>
      </c>
      <c r="X1650" t="str">
        <f t="shared" si="76"/>
        <v>Low</v>
      </c>
      <c r="Y1650" t="str">
        <f t="shared" si="77"/>
        <v>Home Team</v>
      </c>
    </row>
    <row r="1651" spans="1:25"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c r="W1651" t="str">
        <f t="shared" si="75"/>
        <v>Richmond</v>
      </c>
      <c r="X1651" t="str">
        <f t="shared" si="76"/>
        <v>Medium</v>
      </c>
      <c r="Y1651" t="str">
        <f t="shared" si="77"/>
        <v>Away Team</v>
      </c>
    </row>
    <row r="1652" spans="1:25"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c r="W1652" t="str">
        <f t="shared" si="75"/>
        <v>Geelong</v>
      </c>
      <c r="X1652" t="str">
        <f t="shared" si="76"/>
        <v>High</v>
      </c>
      <c r="Y1652" t="str">
        <f t="shared" si="77"/>
        <v>Home Team</v>
      </c>
    </row>
    <row r="1653" spans="1:25"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c r="W1653" t="str">
        <f t="shared" si="75"/>
        <v>Greater Western Sydney</v>
      </c>
      <c r="X1653" t="str">
        <f t="shared" si="76"/>
        <v>Medium</v>
      </c>
      <c r="Y1653" t="str">
        <f t="shared" si="77"/>
        <v>Away Team</v>
      </c>
    </row>
    <row r="1654" spans="1:25"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c r="W1654" t="str">
        <f t="shared" si="75"/>
        <v>Richmond</v>
      </c>
      <c r="X1654" t="str">
        <f t="shared" si="76"/>
        <v>High</v>
      </c>
      <c r="Y1654" t="str">
        <f t="shared" si="77"/>
        <v>Home Team</v>
      </c>
    </row>
    <row r="1655" spans="1:25"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c r="W1655" t="str">
        <f t="shared" si="75"/>
        <v>Greater Western Sydney</v>
      </c>
      <c r="X1655" t="str">
        <f t="shared" si="76"/>
        <v>High</v>
      </c>
      <c r="Y1655" t="str">
        <f t="shared" si="77"/>
        <v>Away Team</v>
      </c>
    </row>
    <row r="1656" spans="1:25"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c r="W1656" t="str">
        <f t="shared" si="75"/>
        <v>Richmond</v>
      </c>
      <c r="X1656" t="str">
        <f t="shared" si="76"/>
        <v>High</v>
      </c>
      <c r="Y1656" t="str">
        <f t="shared" si="77"/>
        <v>Home Team</v>
      </c>
    </row>
    <row r="1657" spans="1:25"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c r="W1657" t="str">
        <f t="shared" si="75"/>
        <v>Richmond</v>
      </c>
      <c r="X1657" t="str">
        <f t="shared" si="76"/>
        <v>Low</v>
      </c>
      <c r="Y1657" t="str">
        <f t="shared" si="77"/>
        <v>Home Team</v>
      </c>
    </row>
    <row r="1658" spans="1:25"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c r="W1658" t="str">
        <f t="shared" si="75"/>
        <v>Collingwood</v>
      </c>
      <c r="X1658" t="str">
        <f t="shared" si="76"/>
        <v>Low</v>
      </c>
      <c r="Y1658" t="str">
        <f t="shared" si="77"/>
        <v>Away Team</v>
      </c>
    </row>
    <row r="1659" spans="1:25"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c r="W1659" t="str">
        <f t="shared" si="75"/>
        <v>Essendon</v>
      </c>
      <c r="X1659" t="str">
        <f t="shared" si="76"/>
        <v>Low</v>
      </c>
      <c r="Y1659" t="str">
        <f t="shared" si="77"/>
        <v>Home Team</v>
      </c>
    </row>
    <row r="1660" spans="1:25"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c r="W1660" t="str">
        <f t="shared" si="75"/>
        <v>Sydney</v>
      </c>
      <c r="X1660" t="str">
        <f t="shared" si="76"/>
        <v>Low</v>
      </c>
      <c r="Y1660" t="str">
        <f t="shared" si="77"/>
        <v>Away Team</v>
      </c>
    </row>
    <row r="1661" spans="1:25"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c r="W1661" t="str">
        <f t="shared" si="75"/>
        <v>Port Adelaide</v>
      </c>
      <c r="X1661" t="str">
        <f t="shared" si="76"/>
        <v>Low</v>
      </c>
      <c r="Y1661" t="str">
        <f t="shared" si="77"/>
        <v>Away Team</v>
      </c>
    </row>
    <row r="1662" spans="1:25"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c r="W1662" t="str">
        <f t="shared" si="75"/>
        <v>Greater Western Sydney</v>
      </c>
      <c r="X1662" t="str">
        <f t="shared" si="76"/>
        <v>Low</v>
      </c>
      <c r="Y1662" t="str">
        <f t="shared" si="77"/>
        <v>Home Team</v>
      </c>
    </row>
    <row r="1663" spans="1:25"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c r="W1663" t="str">
        <f t="shared" si="75"/>
        <v>North Melbourne</v>
      </c>
      <c r="X1663" t="str">
        <f t="shared" si="76"/>
        <v>Low</v>
      </c>
      <c r="Y1663" t="str">
        <f t="shared" si="77"/>
        <v>Home Team</v>
      </c>
    </row>
    <row r="1664" spans="1:25"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c r="W1664" t="str">
        <f t="shared" si="75"/>
        <v>Hawthorn</v>
      </c>
      <c r="X1664" t="str">
        <f t="shared" si="76"/>
        <v>Low</v>
      </c>
      <c r="Y1664" t="str">
        <f t="shared" si="77"/>
        <v>Home Team</v>
      </c>
    </row>
    <row r="1665" spans="1:25"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c r="W1665" t="str">
        <f t="shared" si="75"/>
        <v>West Coast</v>
      </c>
      <c r="X1665" t="str">
        <f t="shared" si="76"/>
        <v>Low</v>
      </c>
      <c r="Y1665" t="str">
        <f t="shared" si="77"/>
        <v>Home Team</v>
      </c>
    </row>
    <row r="1666" spans="1:25"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c r="W1666" t="str">
        <f t="shared" si="75"/>
        <v>Draw</v>
      </c>
      <c r="X1666" t="str">
        <f t="shared" si="76"/>
        <v>Low</v>
      </c>
      <c r="Y1666" t="str">
        <f t="shared" si="77"/>
        <v>Draw</v>
      </c>
    </row>
    <row r="1667" spans="1:25"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c r="W1667" t="str">
        <f t="shared" ref="W1667:W1730" si="78">IF(P1667&gt;V1667,K1667, IF(P1667&lt;V1667,Q1667, "Draw"))</f>
        <v>Geelong</v>
      </c>
      <c r="X1667" t="str">
        <f t="shared" ref="X1667:X1730" si="79">IF(J1667&lt;30000,"Low", IF(J1667&lt;50000,"Medium","High"))</f>
        <v>Low</v>
      </c>
      <c r="Y1667" t="str">
        <f t="shared" ref="Y1667:Y1730" si="80">IF(P1667&gt;V1667,"Home Team", IF(P1667&lt;V1667,"Away Team","Draw"))</f>
        <v>Home Team</v>
      </c>
    </row>
    <row r="1668" spans="1:25"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c r="W1668" t="str">
        <f t="shared" si="78"/>
        <v>Brisbane</v>
      </c>
      <c r="X1668" t="str">
        <f t="shared" si="79"/>
        <v>Low</v>
      </c>
      <c r="Y1668" t="str">
        <f t="shared" si="80"/>
        <v>Home Team</v>
      </c>
    </row>
    <row r="1669" spans="1:25"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c r="W1669" t="str">
        <f t="shared" si="78"/>
        <v>Melbourne</v>
      </c>
      <c r="X1669" t="str">
        <f t="shared" si="79"/>
        <v>Low</v>
      </c>
      <c r="Y1669" t="str">
        <f t="shared" si="80"/>
        <v>Away Team</v>
      </c>
    </row>
    <row r="1670" spans="1:25"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c r="W1670" t="str">
        <f t="shared" si="78"/>
        <v>Port Adelaide</v>
      </c>
      <c r="X1670" t="str">
        <f t="shared" si="79"/>
        <v>Low</v>
      </c>
      <c r="Y1670" t="str">
        <f t="shared" si="80"/>
        <v>Home Team</v>
      </c>
    </row>
    <row r="1671" spans="1:25"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c r="W1671" t="str">
        <f t="shared" si="78"/>
        <v>Gold Coast</v>
      </c>
      <c r="X1671" t="str">
        <f t="shared" si="79"/>
        <v>Low</v>
      </c>
      <c r="Y1671" t="str">
        <f t="shared" si="80"/>
        <v>Home Team</v>
      </c>
    </row>
    <row r="1672" spans="1:25"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c r="W1672" t="str">
        <f t="shared" si="78"/>
        <v>North Melbourne</v>
      </c>
      <c r="X1672" t="str">
        <f t="shared" si="79"/>
        <v>Low</v>
      </c>
      <c r="Y1672" t="str">
        <f t="shared" si="80"/>
        <v>Away Team</v>
      </c>
    </row>
    <row r="1673" spans="1:25"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c r="W1673" t="str">
        <f t="shared" si="78"/>
        <v>Essendon</v>
      </c>
      <c r="X1673" t="str">
        <f t="shared" si="79"/>
        <v>Low</v>
      </c>
      <c r="Y1673" t="str">
        <f t="shared" si="80"/>
        <v>Away Team</v>
      </c>
    </row>
    <row r="1674" spans="1:25"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c r="W1674" t="str">
        <f t="shared" si="78"/>
        <v>St Kilda</v>
      </c>
      <c r="X1674" t="str">
        <f t="shared" si="79"/>
        <v>Low</v>
      </c>
      <c r="Y1674" t="str">
        <f t="shared" si="80"/>
        <v>Home Team</v>
      </c>
    </row>
    <row r="1675" spans="1:25"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c r="W1675" t="str">
        <f t="shared" si="78"/>
        <v>Hawthorn</v>
      </c>
      <c r="X1675" t="str">
        <f t="shared" si="79"/>
        <v>Low</v>
      </c>
      <c r="Y1675" t="str">
        <f t="shared" si="80"/>
        <v>Away Team</v>
      </c>
    </row>
    <row r="1676" spans="1:25"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c r="W1676" t="str">
        <f t="shared" si="78"/>
        <v>Western Bulldogs</v>
      </c>
      <c r="X1676" t="str">
        <f t="shared" si="79"/>
        <v>Low</v>
      </c>
      <c r="Y1676" t="str">
        <f t="shared" si="80"/>
        <v>Home Team</v>
      </c>
    </row>
    <row r="1677" spans="1:25"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c r="W1677" t="str">
        <f t="shared" si="78"/>
        <v>Sydney</v>
      </c>
      <c r="X1677" t="str">
        <f t="shared" si="79"/>
        <v>Low</v>
      </c>
      <c r="Y1677" t="str">
        <f t="shared" si="80"/>
        <v>Away Team</v>
      </c>
    </row>
    <row r="1678" spans="1:25"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c r="W1678" t="str">
        <f t="shared" si="78"/>
        <v>Collingwood</v>
      </c>
      <c r="X1678" t="str">
        <f t="shared" si="79"/>
        <v>Low</v>
      </c>
      <c r="Y1678" t="str">
        <f t="shared" si="80"/>
        <v>Home Team</v>
      </c>
    </row>
    <row r="1679" spans="1:25"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c r="W1679" t="str">
        <f t="shared" si="78"/>
        <v>Carlton</v>
      </c>
      <c r="X1679" t="str">
        <f t="shared" si="79"/>
        <v>Low</v>
      </c>
      <c r="Y1679" t="str">
        <f t="shared" si="80"/>
        <v>Away Team</v>
      </c>
    </row>
    <row r="1680" spans="1:25"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c r="W1680" t="str">
        <f t="shared" si="78"/>
        <v>Brisbane</v>
      </c>
      <c r="X1680" t="str">
        <f t="shared" si="79"/>
        <v>Low</v>
      </c>
      <c r="Y1680" t="str">
        <f t="shared" si="80"/>
        <v>Home Team</v>
      </c>
    </row>
    <row r="1681" spans="1:25"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c r="W1681" t="str">
        <f t="shared" si="78"/>
        <v>Gold Coast</v>
      </c>
      <c r="X1681" t="str">
        <f t="shared" si="79"/>
        <v>Low</v>
      </c>
      <c r="Y1681" t="str">
        <f t="shared" si="80"/>
        <v>Home Team</v>
      </c>
    </row>
    <row r="1682" spans="1:25"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c r="W1682" t="str">
        <f t="shared" si="78"/>
        <v>Port Adelaide</v>
      </c>
      <c r="X1682" t="str">
        <f t="shared" si="79"/>
        <v>Low</v>
      </c>
      <c r="Y1682" t="str">
        <f t="shared" si="80"/>
        <v>Away Team</v>
      </c>
    </row>
    <row r="1683" spans="1:25"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c r="W1683" t="str">
        <f t="shared" si="78"/>
        <v>Western Bulldogs</v>
      </c>
      <c r="X1683" t="str">
        <f t="shared" si="79"/>
        <v>Low</v>
      </c>
      <c r="Y1683" t="str">
        <f t="shared" si="80"/>
        <v>Away Team</v>
      </c>
    </row>
    <row r="1684" spans="1:25"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c r="W1684" t="str">
        <f t="shared" si="78"/>
        <v>Greater Western Sydney</v>
      </c>
      <c r="X1684" t="str">
        <f t="shared" si="79"/>
        <v>Low</v>
      </c>
      <c r="Y1684" t="str">
        <f t="shared" si="80"/>
        <v>Home Team</v>
      </c>
    </row>
    <row r="1685" spans="1:25"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c r="W1685" t="str">
        <f t="shared" si="78"/>
        <v>Port Adelaide</v>
      </c>
      <c r="X1685" t="str">
        <f t="shared" si="79"/>
        <v>Low</v>
      </c>
      <c r="Y1685" t="str">
        <f t="shared" si="80"/>
        <v>Home Team</v>
      </c>
    </row>
    <row r="1686" spans="1:25"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c r="W1686" t="str">
        <f t="shared" si="78"/>
        <v>St Kilda</v>
      </c>
      <c r="X1686" t="str">
        <f t="shared" si="79"/>
        <v>Low</v>
      </c>
      <c r="Y1686" t="str">
        <f t="shared" si="80"/>
        <v>Home Team</v>
      </c>
    </row>
    <row r="1687" spans="1:25"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c r="W1687" t="str">
        <f t="shared" si="78"/>
        <v>Carlton</v>
      </c>
      <c r="X1687" t="str">
        <f t="shared" si="79"/>
        <v>Low</v>
      </c>
      <c r="Y1687" t="str">
        <f t="shared" si="80"/>
        <v>Away Team</v>
      </c>
    </row>
    <row r="1688" spans="1:25"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c r="W1688" t="str">
        <f t="shared" si="78"/>
        <v>Gold Coast</v>
      </c>
      <c r="X1688" t="str">
        <f t="shared" si="79"/>
        <v>Low</v>
      </c>
      <c r="Y1688" t="str">
        <f t="shared" si="80"/>
        <v>Home Team</v>
      </c>
    </row>
    <row r="1689" spans="1:25"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c r="W1689" t="str">
        <f t="shared" si="78"/>
        <v>Brisbane</v>
      </c>
      <c r="X1689" t="str">
        <f t="shared" si="79"/>
        <v>Low</v>
      </c>
      <c r="Y1689" t="str">
        <f t="shared" si="80"/>
        <v>Home Team</v>
      </c>
    </row>
    <row r="1690" spans="1:25"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c r="W1690" t="str">
        <f t="shared" si="78"/>
        <v>Geelong</v>
      </c>
      <c r="X1690" t="str">
        <f t="shared" si="79"/>
        <v>Low</v>
      </c>
      <c r="Y1690" t="str">
        <f t="shared" si="80"/>
        <v>Away Team</v>
      </c>
    </row>
    <row r="1691" spans="1:25"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c r="W1691" t="str">
        <f t="shared" si="78"/>
        <v>Hawthorn</v>
      </c>
      <c r="X1691" t="str">
        <f t="shared" si="79"/>
        <v>Low</v>
      </c>
      <c r="Y1691" t="str">
        <f t="shared" si="80"/>
        <v>Home Team</v>
      </c>
    </row>
    <row r="1692" spans="1:25"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c r="W1692" t="str">
        <f t="shared" si="78"/>
        <v>St Kilda</v>
      </c>
      <c r="X1692" t="str">
        <f t="shared" si="79"/>
        <v>Low</v>
      </c>
      <c r="Y1692" t="str">
        <f t="shared" si="80"/>
        <v>Away Team</v>
      </c>
    </row>
    <row r="1693" spans="1:25"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c r="W1693" t="str">
        <f t="shared" si="78"/>
        <v>Essendon</v>
      </c>
      <c r="X1693" t="str">
        <f t="shared" si="79"/>
        <v>Low</v>
      </c>
      <c r="Y1693" t="str">
        <f t="shared" si="80"/>
        <v>Away Team</v>
      </c>
    </row>
    <row r="1694" spans="1:25"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c r="W1694" t="str">
        <f t="shared" si="78"/>
        <v>West Coast</v>
      </c>
      <c r="X1694" t="str">
        <f t="shared" si="79"/>
        <v>Low</v>
      </c>
      <c r="Y1694" t="str">
        <f t="shared" si="80"/>
        <v>Home Team</v>
      </c>
    </row>
    <row r="1695" spans="1:25"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c r="W1695" t="str">
        <f t="shared" si="78"/>
        <v>Geelong</v>
      </c>
      <c r="X1695" t="str">
        <f t="shared" si="79"/>
        <v>Low</v>
      </c>
      <c r="Y1695" t="str">
        <f t="shared" si="80"/>
        <v>Home Team</v>
      </c>
    </row>
    <row r="1696" spans="1:25"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c r="W1696" t="str">
        <f t="shared" si="78"/>
        <v>Western Bulldogs</v>
      </c>
      <c r="X1696" t="str">
        <f t="shared" si="79"/>
        <v>Low</v>
      </c>
      <c r="Y1696" t="str">
        <f t="shared" si="80"/>
        <v>Home Team</v>
      </c>
    </row>
    <row r="1697" spans="1:25"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c r="W1697" t="str">
        <f t="shared" si="78"/>
        <v>Brisbane</v>
      </c>
      <c r="X1697" t="str">
        <f t="shared" si="79"/>
        <v>Low</v>
      </c>
      <c r="Y1697" t="str">
        <f t="shared" si="80"/>
        <v>Home Team</v>
      </c>
    </row>
    <row r="1698" spans="1:25"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c r="W1698" t="str">
        <f t="shared" si="78"/>
        <v>Fremantle</v>
      </c>
      <c r="X1698" t="str">
        <f t="shared" si="79"/>
        <v>Low</v>
      </c>
      <c r="Y1698" t="str">
        <f t="shared" si="80"/>
        <v>Away Team</v>
      </c>
    </row>
    <row r="1699" spans="1:25"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c r="W1699" t="str">
        <f t="shared" si="78"/>
        <v>Richmond</v>
      </c>
      <c r="X1699" t="str">
        <f t="shared" si="79"/>
        <v>Low</v>
      </c>
      <c r="Y1699" t="str">
        <f t="shared" si="80"/>
        <v>Away Team</v>
      </c>
    </row>
    <row r="1700" spans="1:25"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c r="W1700" t="str">
        <f t="shared" si="78"/>
        <v>Greater Western Sydney</v>
      </c>
      <c r="X1700" t="str">
        <f t="shared" si="79"/>
        <v>Low</v>
      </c>
      <c r="Y1700" t="str">
        <f t="shared" si="80"/>
        <v>Home Team</v>
      </c>
    </row>
    <row r="1701" spans="1:25"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c r="W1701" t="str">
        <f t="shared" si="78"/>
        <v>Geelong</v>
      </c>
      <c r="X1701" t="str">
        <f t="shared" si="79"/>
        <v>Low</v>
      </c>
      <c r="Y1701" t="str">
        <f t="shared" si="80"/>
        <v>Home Team</v>
      </c>
    </row>
    <row r="1702" spans="1:25"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c r="W1702" t="str">
        <f t="shared" si="78"/>
        <v>Collingwood</v>
      </c>
      <c r="X1702" t="str">
        <f t="shared" si="79"/>
        <v>Low</v>
      </c>
      <c r="Y1702" t="str">
        <f t="shared" si="80"/>
        <v>Home Team</v>
      </c>
    </row>
    <row r="1703" spans="1:25"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c r="W1703" t="str">
        <f t="shared" si="78"/>
        <v>Fremantle</v>
      </c>
      <c r="X1703" t="str">
        <f t="shared" si="79"/>
        <v>Low</v>
      </c>
      <c r="Y1703" t="str">
        <f t="shared" si="80"/>
        <v>Home Team</v>
      </c>
    </row>
    <row r="1704" spans="1:25"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c r="W1704" t="str">
        <f t="shared" si="78"/>
        <v>West Coast</v>
      </c>
      <c r="X1704" t="str">
        <f t="shared" si="79"/>
        <v>Low</v>
      </c>
      <c r="Y1704" t="str">
        <f t="shared" si="80"/>
        <v>Home Team</v>
      </c>
    </row>
    <row r="1705" spans="1:25"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c r="W1705" t="str">
        <f t="shared" si="78"/>
        <v>Melbourne</v>
      </c>
      <c r="X1705" t="str">
        <f t="shared" si="79"/>
        <v>Low</v>
      </c>
      <c r="Y1705" t="str">
        <f t="shared" si="80"/>
        <v>Home Team</v>
      </c>
    </row>
    <row r="1706" spans="1:25"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c r="W1706" t="str">
        <f t="shared" si="78"/>
        <v>Essendon</v>
      </c>
      <c r="X1706" t="str">
        <f t="shared" si="79"/>
        <v>Low</v>
      </c>
      <c r="Y1706" t="str">
        <f t="shared" si="80"/>
        <v>Home Team</v>
      </c>
    </row>
    <row r="1707" spans="1:25"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c r="W1707" t="str">
        <f t="shared" si="78"/>
        <v>Port Adelaide</v>
      </c>
      <c r="X1707" t="str">
        <f t="shared" si="79"/>
        <v>Low</v>
      </c>
      <c r="Y1707" t="str">
        <f t="shared" si="80"/>
        <v>Home Team</v>
      </c>
    </row>
    <row r="1708" spans="1:25"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c r="W1708" t="str">
        <f t="shared" si="78"/>
        <v>Richmond</v>
      </c>
      <c r="X1708" t="str">
        <f t="shared" si="79"/>
        <v>Low</v>
      </c>
      <c r="Y1708" t="str">
        <f t="shared" si="80"/>
        <v>Home Team</v>
      </c>
    </row>
    <row r="1709" spans="1:25"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c r="W1709" t="str">
        <f t="shared" si="78"/>
        <v>Carlton</v>
      </c>
      <c r="X1709" t="str">
        <f t="shared" si="79"/>
        <v>Low</v>
      </c>
      <c r="Y1709" t="str">
        <f t="shared" si="80"/>
        <v>Home Team</v>
      </c>
    </row>
    <row r="1710" spans="1:25"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c r="W1710" t="str">
        <f t="shared" si="78"/>
        <v>Collingwood</v>
      </c>
      <c r="X1710" t="str">
        <f t="shared" si="79"/>
        <v>Low</v>
      </c>
      <c r="Y1710" t="str">
        <f t="shared" si="80"/>
        <v>Away Team</v>
      </c>
    </row>
    <row r="1711" spans="1:25"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c r="W1711" t="str">
        <f t="shared" si="78"/>
        <v>Western Bulldogs</v>
      </c>
      <c r="X1711" t="str">
        <f t="shared" si="79"/>
        <v>Low</v>
      </c>
      <c r="Y1711" t="str">
        <f t="shared" si="80"/>
        <v>Away Team</v>
      </c>
    </row>
    <row r="1712" spans="1:25"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c r="W1712" t="str">
        <f t="shared" si="78"/>
        <v>Brisbane</v>
      </c>
      <c r="X1712" t="str">
        <f t="shared" si="79"/>
        <v>Low</v>
      </c>
      <c r="Y1712" t="str">
        <f t="shared" si="80"/>
        <v>Away Team</v>
      </c>
    </row>
    <row r="1713" spans="1:25"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c r="W1713" t="str">
        <f t="shared" si="78"/>
        <v>Gold Coast</v>
      </c>
      <c r="X1713" t="str">
        <f t="shared" si="79"/>
        <v>Low</v>
      </c>
      <c r="Y1713" t="str">
        <f t="shared" si="80"/>
        <v>Away Team</v>
      </c>
    </row>
    <row r="1714" spans="1:25"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c r="W1714" t="str">
        <f t="shared" si="78"/>
        <v>Richmond</v>
      </c>
      <c r="X1714" t="str">
        <f t="shared" si="79"/>
        <v>Low</v>
      </c>
      <c r="Y1714" t="str">
        <f t="shared" si="80"/>
        <v>Home Team</v>
      </c>
    </row>
    <row r="1715" spans="1:25"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c r="W1715" t="str">
        <f t="shared" si="78"/>
        <v>Port Adelaide</v>
      </c>
      <c r="X1715" t="str">
        <f t="shared" si="79"/>
        <v>Low</v>
      </c>
      <c r="Y1715" t="str">
        <f t="shared" si="80"/>
        <v>Away Team</v>
      </c>
    </row>
    <row r="1716" spans="1:25"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c r="W1716" t="str">
        <f t="shared" si="78"/>
        <v>Melbourne</v>
      </c>
      <c r="X1716" t="str">
        <f t="shared" si="79"/>
        <v>Low</v>
      </c>
      <c r="Y1716" t="str">
        <f t="shared" si="80"/>
        <v>Away Team</v>
      </c>
    </row>
    <row r="1717" spans="1:25"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c r="W1717" t="str">
        <f t="shared" si="78"/>
        <v>West Coast</v>
      </c>
      <c r="X1717" t="str">
        <f t="shared" si="79"/>
        <v>Low</v>
      </c>
      <c r="Y1717" t="str">
        <f t="shared" si="80"/>
        <v>Away Team</v>
      </c>
    </row>
    <row r="1718" spans="1:25"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c r="W1718" t="str">
        <f t="shared" si="78"/>
        <v>St Kilda</v>
      </c>
      <c r="X1718" t="str">
        <f t="shared" si="79"/>
        <v>Low</v>
      </c>
      <c r="Y1718" t="str">
        <f t="shared" si="80"/>
        <v>Away Team</v>
      </c>
    </row>
    <row r="1719" spans="1:25"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c r="W1719" t="str">
        <f t="shared" si="78"/>
        <v>Western Bulldogs</v>
      </c>
      <c r="X1719" t="str">
        <f t="shared" si="79"/>
        <v>Low</v>
      </c>
      <c r="Y1719" t="str">
        <f t="shared" si="80"/>
        <v>Away Team</v>
      </c>
    </row>
    <row r="1720" spans="1:25"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c r="W1720" t="str">
        <f t="shared" si="78"/>
        <v>Greater Western Sydney</v>
      </c>
      <c r="X1720" t="str">
        <f t="shared" si="79"/>
        <v>Low</v>
      </c>
      <c r="Y1720" t="str">
        <f t="shared" si="80"/>
        <v>Home Team</v>
      </c>
    </row>
    <row r="1721" spans="1:25"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c r="W1721" t="str">
        <f t="shared" si="78"/>
        <v>Carlton</v>
      </c>
      <c r="X1721" t="str">
        <f t="shared" si="79"/>
        <v>Low</v>
      </c>
      <c r="Y1721" t="str">
        <f t="shared" si="80"/>
        <v>Away Team</v>
      </c>
    </row>
    <row r="1722" spans="1:25"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c r="W1722" t="str">
        <f t="shared" si="78"/>
        <v>Sydney</v>
      </c>
      <c r="X1722" t="str">
        <f t="shared" si="79"/>
        <v>Low</v>
      </c>
      <c r="Y1722" t="str">
        <f t="shared" si="80"/>
        <v>Home Team</v>
      </c>
    </row>
    <row r="1723" spans="1:25"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c r="W1723" t="str">
        <f t="shared" si="78"/>
        <v>St Kilda</v>
      </c>
      <c r="X1723" t="str">
        <f t="shared" si="79"/>
        <v>Low</v>
      </c>
      <c r="Y1723" t="str">
        <f t="shared" si="80"/>
        <v>Away Team</v>
      </c>
    </row>
    <row r="1724" spans="1:25"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c r="W1724" t="str">
        <f t="shared" si="78"/>
        <v>Essendon</v>
      </c>
      <c r="X1724" t="str">
        <f t="shared" si="79"/>
        <v>Low</v>
      </c>
      <c r="Y1724" t="str">
        <f t="shared" si="80"/>
        <v>Away Team</v>
      </c>
    </row>
    <row r="1725" spans="1:25"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c r="W1725" t="str">
        <f t="shared" si="78"/>
        <v>West Coast</v>
      </c>
      <c r="X1725" t="str">
        <f t="shared" si="79"/>
        <v>Low</v>
      </c>
      <c r="Y1725" t="str">
        <f t="shared" si="80"/>
        <v>Home Team</v>
      </c>
    </row>
    <row r="1726" spans="1:25"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c r="W1726" t="str">
        <f t="shared" si="78"/>
        <v>Brisbane</v>
      </c>
      <c r="X1726" t="str">
        <f t="shared" si="79"/>
        <v>Low</v>
      </c>
      <c r="Y1726" t="str">
        <f t="shared" si="80"/>
        <v>Away Team</v>
      </c>
    </row>
    <row r="1727" spans="1:25"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c r="W1727" t="str">
        <f t="shared" si="78"/>
        <v>Geelong</v>
      </c>
      <c r="X1727" t="str">
        <f t="shared" si="79"/>
        <v>Low</v>
      </c>
      <c r="Y1727" t="str">
        <f t="shared" si="80"/>
        <v>Away Team</v>
      </c>
    </row>
    <row r="1728" spans="1:25"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c r="W1728" t="str">
        <f t="shared" si="78"/>
        <v>Richmond</v>
      </c>
      <c r="X1728" t="str">
        <f t="shared" si="79"/>
        <v>Low</v>
      </c>
      <c r="Y1728" t="str">
        <f t="shared" si="80"/>
        <v>Away Team</v>
      </c>
    </row>
    <row r="1729" spans="1:25"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c r="W1729" t="str">
        <f t="shared" si="78"/>
        <v>Port Adelaide</v>
      </c>
      <c r="X1729" t="str">
        <f t="shared" si="79"/>
        <v>Low</v>
      </c>
      <c r="Y1729" t="str">
        <f t="shared" si="80"/>
        <v>Away Team</v>
      </c>
    </row>
    <row r="1730" spans="1:25"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c r="W1730" t="str">
        <f t="shared" si="78"/>
        <v>Hawthorn</v>
      </c>
      <c r="X1730" t="str">
        <f t="shared" si="79"/>
        <v>Low</v>
      </c>
      <c r="Y1730" t="str">
        <f t="shared" si="80"/>
        <v>Away Team</v>
      </c>
    </row>
    <row r="1731" spans="1:25"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c r="W1731" t="str">
        <f t="shared" ref="W1731:W1794" si="81">IF(P1731&gt;V1731,K1731, IF(P1731&lt;V1731,Q1731, "Draw"))</f>
        <v>Brisbane</v>
      </c>
      <c r="X1731" t="str">
        <f t="shared" ref="X1731:X1794" si="82">IF(J1731&lt;30000,"Low", IF(J1731&lt;50000,"Medium","High"))</f>
        <v>Low</v>
      </c>
      <c r="Y1731" t="str">
        <f t="shared" ref="Y1731:Y1794" si="83">IF(P1731&gt;V1731,"Home Team", IF(P1731&lt;V1731,"Away Team","Draw"))</f>
        <v>Away Team</v>
      </c>
    </row>
    <row r="1732" spans="1:25"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c r="W1732" t="str">
        <f t="shared" si="81"/>
        <v>North Melbourne</v>
      </c>
      <c r="X1732" t="str">
        <f t="shared" si="82"/>
        <v>Low</v>
      </c>
      <c r="Y1732" t="str">
        <f t="shared" si="83"/>
        <v>Home Team</v>
      </c>
    </row>
    <row r="1733" spans="1:25"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c r="W1733" t="str">
        <f t="shared" si="81"/>
        <v>St Kilda</v>
      </c>
      <c r="X1733" t="str">
        <f t="shared" si="82"/>
        <v>Low</v>
      </c>
      <c r="Y1733" t="str">
        <f t="shared" si="83"/>
        <v>Home Team</v>
      </c>
    </row>
    <row r="1734" spans="1:25"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c r="W1734" t="str">
        <f t="shared" si="81"/>
        <v>West Coast</v>
      </c>
      <c r="X1734" t="str">
        <f t="shared" si="82"/>
        <v>Low</v>
      </c>
      <c r="Y1734" t="str">
        <f t="shared" si="83"/>
        <v>Home Team</v>
      </c>
    </row>
    <row r="1735" spans="1:25"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c r="W1735" t="str">
        <f t="shared" si="81"/>
        <v>Greater Western Sydney</v>
      </c>
      <c r="X1735" t="str">
        <f t="shared" si="82"/>
        <v>Low</v>
      </c>
      <c r="Y1735" t="str">
        <f t="shared" si="83"/>
        <v>Away Team</v>
      </c>
    </row>
    <row r="1736" spans="1:25"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c r="W1736" t="str">
        <f t="shared" si="81"/>
        <v>Fremantle</v>
      </c>
      <c r="X1736" t="str">
        <f t="shared" si="82"/>
        <v>Low</v>
      </c>
      <c r="Y1736" t="str">
        <f t="shared" si="83"/>
        <v>Home Team</v>
      </c>
    </row>
    <row r="1737" spans="1:25"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c r="W1737" t="str">
        <f t="shared" si="81"/>
        <v>Port Adelaide</v>
      </c>
      <c r="X1737" t="str">
        <f t="shared" si="82"/>
        <v>Low</v>
      </c>
      <c r="Y1737" t="str">
        <f t="shared" si="83"/>
        <v>Home Team</v>
      </c>
    </row>
    <row r="1738" spans="1:25"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c r="W1738" t="str">
        <f t="shared" si="81"/>
        <v>Richmond</v>
      </c>
      <c r="X1738" t="str">
        <f t="shared" si="82"/>
        <v>Low</v>
      </c>
      <c r="Y1738" t="str">
        <f t="shared" si="83"/>
        <v>Home Team</v>
      </c>
    </row>
    <row r="1739" spans="1:25"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c r="W1739" t="str">
        <f t="shared" si="81"/>
        <v>Geelong</v>
      </c>
      <c r="X1739" t="str">
        <f t="shared" si="82"/>
        <v>Low</v>
      </c>
      <c r="Y1739" t="str">
        <f t="shared" si="83"/>
        <v>Home Team</v>
      </c>
    </row>
    <row r="1740" spans="1:25"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c r="W1740" t="str">
        <f t="shared" si="81"/>
        <v>Melbourne</v>
      </c>
      <c r="X1740" t="str">
        <f t="shared" si="82"/>
        <v>Low</v>
      </c>
      <c r="Y1740" t="str">
        <f t="shared" si="83"/>
        <v>Away Team</v>
      </c>
    </row>
    <row r="1741" spans="1:25"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c r="W1741" t="str">
        <f t="shared" si="81"/>
        <v>Collingwood</v>
      </c>
      <c r="X1741" t="str">
        <f t="shared" si="82"/>
        <v>Low</v>
      </c>
      <c r="Y1741" t="str">
        <f t="shared" si="83"/>
        <v>Home Team</v>
      </c>
    </row>
    <row r="1742" spans="1:25"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c r="W1742" t="str">
        <f t="shared" si="81"/>
        <v>St Kilda</v>
      </c>
      <c r="X1742" t="str">
        <f t="shared" si="82"/>
        <v>Low</v>
      </c>
      <c r="Y1742" t="str">
        <f t="shared" si="83"/>
        <v>Away Team</v>
      </c>
    </row>
    <row r="1743" spans="1:25"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c r="W1743" t="str">
        <f t="shared" si="81"/>
        <v>Greater Western Sydney</v>
      </c>
      <c r="X1743" t="str">
        <f t="shared" si="82"/>
        <v>Low</v>
      </c>
      <c r="Y1743" t="str">
        <f t="shared" si="83"/>
        <v>Away Team</v>
      </c>
    </row>
    <row r="1744" spans="1:25"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c r="W1744" t="str">
        <f t="shared" si="81"/>
        <v>Port Adelaide</v>
      </c>
      <c r="X1744" t="str">
        <f t="shared" si="82"/>
        <v>Low</v>
      </c>
      <c r="Y1744" t="str">
        <f t="shared" si="83"/>
        <v>Home Team</v>
      </c>
    </row>
    <row r="1745" spans="1:25"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c r="W1745" t="str">
        <f t="shared" si="81"/>
        <v>Brisbane</v>
      </c>
      <c r="X1745" t="str">
        <f t="shared" si="82"/>
        <v>Low</v>
      </c>
      <c r="Y1745" t="str">
        <f t="shared" si="83"/>
        <v>Home Team</v>
      </c>
    </row>
    <row r="1746" spans="1:25"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c r="W1746" t="str">
        <f t="shared" si="81"/>
        <v>West Coast</v>
      </c>
      <c r="X1746" t="str">
        <f t="shared" si="82"/>
        <v>Low</v>
      </c>
      <c r="Y1746" t="str">
        <f t="shared" si="83"/>
        <v>Home Team</v>
      </c>
    </row>
    <row r="1747" spans="1:25"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c r="W1747" t="str">
        <f t="shared" si="81"/>
        <v>Melbourne</v>
      </c>
      <c r="X1747" t="str">
        <f t="shared" si="82"/>
        <v>Low</v>
      </c>
      <c r="Y1747" t="str">
        <f t="shared" si="83"/>
        <v>Home Team</v>
      </c>
    </row>
    <row r="1748" spans="1:25"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c r="W1748" t="str">
        <f t="shared" si="81"/>
        <v>Geelong</v>
      </c>
      <c r="X1748" t="str">
        <f t="shared" si="82"/>
        <v>Low</v>
      </c>
      <c r="Y1748" t="str">
        <f t="shared" si="83"/>
        <v>Away Team</v>
      </c>
    </row>
    <row r="1749" spans="1:25"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c r="W1749" t="str">
        <f t="shared" si="81"/>
        <v>Fremantle</v>
      </c>
      <c r="X1749" t="str">
        <f t="shared" si="82"/>
        <v>Low</v>
      </c>
      <c r="Y1749" t="str">
        <f t="shared" si="83"/>
        <v>Home Team</v>
      </c>
    </row>
    <row r="1750" spans="1:25"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c r="W1750" t="str">
        <f t="shared" si="81"/>
        <v>Collingwood</v>
      </c>
      <c r="X1750" t="str">
        <f t="shared" si="82"/>
        <v>Low</v>
      </c>
      <c r="Y1750" t="str">
        <f t="shared" si="83"/>
        <v>Away Team</v>
      </c>
    </row>
    <row r="1751" spans="1:25"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c r="W1751" t="str">
        <f t="shared" si="81"/>
        <v>Draw</v>
      </c>
      <c r="X1751" t="str">
        <f t="shared" si="82"/>
        <v>Low</v>
      </c>
      <c r="Y1751" t="str">
        <f t="shared" si="83"/>
        <v>Draw</v>
      </c>
    </row>
    <row r="1752" spans="1:25"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c r="W1752" t="str">
        <f t="shared" si="81"/>
        <v>Sydney</v>
      </c>
      <c r="X1752" t="str">
        <f t="shared" si="82"/>
        <v>Low</v>
      </c>
      <c r="Y1752" t="str">
        <f t="shared" si="83"/>
        <v>Home Team</v>
      </c>
    </row>
    <row r="1753" spans="1:25"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c r="W1753" t="str">
        <f t="shared" si="81"/>
        <v>Geelong</v>
      </c>
      <c r="X1753" t="str">
        <f t="shared" si="82"/>
        <v>Low</v>
      </c>
      <c r="Y1753" t="str">
        <f t="shared" si="83"/>
        <v>Home Team</v>
      </c>
    </row>
    <row r="1754" spans="1:25"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c r="W1754" t="str">
        <f t="shared" si="81"/>
        <v>Brisbane</v>
      </c>
      <c r="X1754" t="str">
        <f t="shared" si="82"/>
        <v>Low</v>
      </c>
      <c r="Y1754" t="str">
        <f t="shared" si="83"/>
        <v>Away Team</v>
      </c>
    </row>
    <row r="1755" spans="1:25"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c r="W1755" t="str">
        <f t="shared" si="81"/>
        <v>Melbourne</v>
      </c>
      <c r="X1755" t="str">
        <f t="shared" si="82"/>
        <v>Low</v>
      </c>
      <c r="Y1755" t="str">
        <f t="shared" si="83"/>
        <v>Home Team</v>
      </c>
    </row>
    <row r="1756" spans="1:25"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c r="W1756" t="str">
        <f t="shared" si="81"/>
        <v>Carlton</v>
      </c>
      <c r="X1756" t="str">
        <f t="shared" si="82"/>
        <v>Low</v>
      </c>
      <c r="Y1756" t="str">
        <f t="shared" si="83"/>
        <v>Away Team</v>
      </c>
    </row>
    <row r="1757" spans="1:25"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c r="W1757" t="str">
        <f t="shared" si="81"/>
        <v>Western Bulldogs</v>
      </c>
      <c r="X1757" t="str">
        <f t="shared" si="82"/>
        <v>Low</v>
      </c>
      <c r="Y1757" t="str">
        <f t="shared" si="83"/>
        <v>Home Team</v>
      </c>
    </row>
    <row r="1758" spans="1:25"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c r="W1758" t="str">
        <f t="shared" si="81"/>
        <v>St Kilda</v>
      </c>
      <c r="X1758" t="str">
        <f t="shared" si="82"/>
        <v>Low</v>
      </c>
      <c r="Y1758" t="str">
        <f t="shared" si="83"/>
        <v>Home Team</v>
      </c>
    </row>
    <row r="1759" spans="1:25"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c r="W1759" t="str">
        <f t="shared" si="81"/>
        <v>West Coast</v>
      </c>
      <c r="X1759" t="str">
        <f t="shared" si="82"/>
        <v>Low</v>
      </c>
      <c r="Y1759" t="str">
        <f t="shared" si="83"/>
        <v>Home Team</v>
      </c>
    </row>
    <row r="1760" spans="1:25"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c r="W1760" t="str">
        <f t="shared" si="81"/>
        <v>Richmond</v>
      </c>
      <c r="X1760" t="str">
        <f t="shared" si="82"/>
        <v>Low</v>
      </c>
      <c r="Y1760" t="str">
        <f t="shared" si="83"/>
        <v>Home Team</v>
      </c>
    </row>
    <row r="1761" spans="1:25"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c r="W1761" t="str">
        <f t="shared" si="81"/>
        <v>Carlton</v>
      </c>
      <c r="X1761" t="str">
        <f t="shared" si="82"/>
        <v>Low</v>
      </c>
      <c r="Y1761" t="str">
        <f t="shared" si="83"/>
        <v>Away Team</v>
      </c>
    </row>
    <row r="1762" spans="1:25"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c r="W1762" t="str">
        <f t="shared" si="81"/>
        <v>Western Bulldogs</v>
      </c>
      <c r="X1762" t="str">
        <f t="shared" si="82"/>
        <v>Low</v>
      </c>
      <c r="Y1762" t="str">
        <f t="shared" si="83"/>
        <v>Home Team</v>
      </c>
    </row>
    <row r="1763" spans="1:25"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c r="W1763" t="str">
        <f t="shared" si="81"/>
        <v>Port Adelaide</v>
      </c>
      <c r="X1763" t="str">
        <f t="shared" si="82"/>
        <v>Low</v>
      </c>
      <c r="Y1763" t="str">
        <f t="shared" si="83"/>
        <v>Home Team</v>
      </c>
    </row>
    <row r="1764" spans="1:25"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c r="W1764" t="str">
        <f t="shared" si="81"/>
        <v>Richmond</v>
      </c>
      <c r="X1764" t="str">
        <f t="shared" si="82"/>
        <v>Low</v>
      </c>
      <c r="Y1764" t="str">
        <f t="shared" si="83"/>
        <v>Away Team</v>
      </c>
    </row>
    <row r="1765" spans="1:25"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c r="W1765" t="str">
        <f t="shared" si="81"/>
        <v>Fremantle</v>
      </c>
      <c r="X1765" t="str">
        <f t="shared" si="82"/>
        <v>Low</v>
      </c>
      <c r="Y1765" t="str">
        <f t="shared" si="83"/>
        <v>Home Team</v>
      </c>
    </row>
    <row r="1766" spans="1:25"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c r="W1766" t="str">
        <f t="shared" si="81"/>
        <v>Geelong</v>
      </c>
      <c r="X1766" t="str">
        <f t="shared" si="82"/>
        <v>Low</v>
      </c>
      <c r="Y1766" t="str">
        <f t="shared" si="83"/>
        <v>Away Team</v>
      </c>
    </row>
    <row r="1767" spans="1:25"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c r="W1767" t="str">
        <f t="shared" si="81"/>
        <v>Brisbane</v>
      </c>
      <c r="X1767" t="str">
        <f t="shared" si="82"/>
        <v>Low</v>
      </c>
      <c r="Y1767" t="str">
        <f t="shared" si="83"/>
        <v>Home Team</v>
      </c>
    </row>
    <row r="1768" spans="1:25"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c r="W1768" t="str">
        <f t="shared" si="81"/>
        <v>West Coast</v>
      </c>
      <c r="X1768" t="str">
        <f t="shared" si="82"/>
        <v>Low</v>
      </c>
      <c r="Y1768" t="str">
        <f t="shared" si="83"/>
        <v>Home Team</v>
      </c>
    </row>
    <row r="1769" spans="1:25"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c r="W1769" t="str">
        <f t="shared" si="81"/>
        <v>Collingwood</v>
      </c>
      <c r="X1769" t="str">
        <f t="shared" si="82"/>
        <v>Low</v>
      </c>
      <c r="Y1769" t="str">
        <f t="shared" si="83"/>
        <v>Home Team</v>
      </c>
    </row>
    <row r="1770" spans="1:25"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c r="W1770" t="str">
        <f t="shared" si="81"/>
        <v>Essendon</v>
      </c>
      <c r="X1770" t="str">
        <f t="shared" si="82"/>
        <v>Low</v>
      </c>
      <c r="Y1770" t="str">
        <f t="shared" si="83"/>
        <v>Away Team</v>
      </c>
    </row>
    <row r="1771" spans="1:25"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c r="W1771" t="str">
        <f t="shared" si="81"/>
        <v>Richmond</v>
      </c>
      <c r="X1771" t="str">
        <f t="shared" si="82"/>
        <v>Low</v>
      </c>
      <c r="Y1771" t="str">
        <f t="shared" si="83"/>
        <v>Home Team</v>
      </c>
    </row>
    <row r="1772" spans="1:25"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c r="W1772" t="str">
        <f t="shared" si="81"/>
        <v>Geelong</v>
      </c>
      <c r="X1772" t="str">
        <f t="shared" si="82"/>
        <v>Low</v>
      </c>
      <c r="Y1772" t="str">
        <f t="shared" si="83"/>
        <v>Away Team</v>
      </c>
    </row>
    <row r="1773" spans="1:25"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c r="W1773" t="str">
        <f t="shared" si="81"/>
        <v>Port Adelaide</v>
      </c>
      <c r="X1773" t="str">
        <f t="shared" si="82"/>
        <v>Low</v>
      </c>
      <c r="Y1773" t="str">
        <f t="shared" si="83"/>
        <v>Home Team</v>
      </c>
    </row>
    <row r="1774" spans="1:25"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c r="W1774" t="str">
        <f t="shared" si="81"/>
        <v>Greater Western Sydney</v>
      </c>
      <c r="X1774" t="str">
        <f t="shared" si="82"/>
        <v>Low</v>
      </c>
      <c r="Y1774" t="str">
        <f t="shared" si="83"/>
        <v>Away Team</v>
      </c>
    </row>
    <row r="1775" spans="1:25"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c r="W1775" t="str">
        <f t="shared" si="81"/>
        <v>Melbourne</v>
      </c>
      <c r="X1775" t="str">
        <f t="shared" si="82"/>
        <v>Low</v>
      </c>
      <c r="Y1775" t="str">
        <f t="shared" si="83"/>
        <v>Home Team</v>
      </c>
    </row>
    <row r="1776" spans="1:25"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c r="W1776" t="str">
        <f t="shared" si="81"/>
        <v>Collingwood</v>
      </c>
      <c r="X1776" t="str">
        <f t="shared" si="82"/>
        <v>Low</v>
      </c>
      <c r="Y1776" t="str">
        <f t="shared" si="83"/>
        <v>Away Team</v>
      </c>
    </row>
    <row r="1777" spans="1:25"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c r="W1777" t="str">
        <f t="shared" si="81"/>
        <v>Gold Coast</v>
      </c>
      <c r="X1777" t="str">
        <f t="shared" si="82"/>
        <v>Low</v>
      </c>
      <c r="Y1777" t="str">
        <f t="shared" si="83"/>
        <v>Home Team</v>
      </c>
    </row>
    <row r="1778" spans="1:25"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c r="W1778" t="str">
        <f t="shared" si="81"/>
        <v>Adelaide</v>
      </c>
      <c r="X1778" t="str">
        <f t="shared" si="82"/>
        <v>Low</v>
      </c>
      <c r="Y1778" t="str">
        <f t="shared" si="83"/>
        <v>Away Team</v>
      </c>
    </row>
    <row r="1779" spans="1:25"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c r="W1779" t="str">
        <f t="shared" si="81"/>
        <v>West Coast</v>
      </c>
      <c r="X1779" t="str">
        <f t="shared" si="82"/>
        <v>Low</v>
      </c>
      <c r="Y1779" t="str">
        <f t="shared" si="83"/>
        <v>Home Team</v>
      </c>
    </row>
    <row r="1780" spans="1:25"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c r="W1780" t="str">
        <f t="shared" si="81"/>
        <v>Richmond</v>
      </c>
      <c r="X1780" t="str">
        <f t="shared" si="82"/>
        <v>Low</v>
      </c>
      <c r="Y1780" t="str">
        <f t="shared" si="83"/>
        <v>Home Team</v>
      </c>
    </row>
    <row r="1781" spans="1:25"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c r="W1781" t="str">
        <f t="shared" si="81"/>
        <v>Sydney</v>
      </c>
      <c r="X1781" t="str">
        <f t="shared" si="82"/>
        <v>Low</v>
      </c>
      <c r="Y1781" t="str">
        <f t="shared" si="83"/>
        <v>Home Team</v>
      </c>
    </row>
    <row r="1782" spans="1:25"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c r="W1782" t="str">
        <f t="shared" si="81"/>
        <v>Greater Western Sydney</v>
      </c>
      <c r="X1782" t="str">
        <f t="shared" si="82"/>
        <v>Low</v>
      </c>
      <c r="Y1782" t="str">
        <f t="shared" si="83"/>
        <v>Home Team</v>
      </c>
    </row>
    <row r="1783" spans="1:25"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c r="W1783" t="str">
        <f t="shared" si="81"/>
        <v>Brisbane</v>
      </c>
      <c r="X1783" t="str">
        <f t="shared" si="82"/>
        <v>Low</v>
      </c>
      <c r="Y1783" t="str">
        <f t="shared" si="83"/>
        <v>Home Team</v>
      </c>
    </row>
    <row r="1784" spans="1:25"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c r="W1784" t="str">
        <f t="shared" si="81"/>
        <v>Port Adelaide</v>
      </c>
      <c r="X1784" t="str">
        <f t="shared" si="82"/>
        <v>Low</v>
      </c>
      <c r="Y1784" t="str">
        <f t="shared" si="83"/>
        <v>Away Team</v>
      </c>
    </row>
    <row r="1785" spans="1:25"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c r="W1785" t="str">
        <f t="shared" si="81"/>
        <v>St Kilda</v>
      </c>
      <c r="X1785" t="str">
        <f t="shared" si="82"/>
        <v>Low</v>
      </c>
      <c r="Y1785" t="str">
        <f t="shared" si="83"/>
        <v>Home Team</v>
      </c>
    </row>
    <row r="1786" spans="1:25"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c r="W1786" t="str">
        <f t="shared" si="81"/>
        <v>Geelong</v>
      </c>
      <c r="X1786" t="str">
        <f t="shared" si="82"/>
        <v>Low</v>
      </c>
      <c r="Y1786" t="str">
        <f t="shared" si="83"/>
        <v>Home Team</v>
      </c>
    </row>
    <row r="1787" spans="1:25"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c r="W1787" t="str">
        <f t="shared" si="81"/>
        <v>Western Bulldogs</v>
      </c>
      <c r="X1787" t="str">
        <f t="shared" si="82"/>
        <v>Low</v>
      </c>
      <c r="Y1787" t="str">
        <f t="shared" si="83"/>
        <v>Home Team</v>
      </c>
    </row>
    <row r="1788" spans="1:25"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c r="W1788" t="str">
        <f t="shared" si="81"/>
        <v>Fremantle</v>
      </c>
      <c r="X1788" t="str">
        <f t="shared" si="82"/>
        <v>Low</v>
      </c>
      <c r="Y1788" t="str">
        <f t="shared" si="83"/>
        <v>Away Team</v>
      </c>
    </row>
    <row r="1789" spans="1:25"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c r="W1789" t="str">
        <f t="shared" si="81"/>
        <v>Adelaide</v>
      </c>
      <c r="X1789" t="str">
        <f t="shared" si="82"/>
        <v>Low</v>
      </c>
      <c r="Y1789" t="str">
        <f t="shared" si="83"/>
        <v>Home Team</v>
      </c>
    </row>
    <row r="1790" spans="1:25"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c r="W1790" t="str">
        <f t="shared" si="81"/>
        <v>Carlton</v>
      </c>
      <c r="X1790" t="str">
        <f t="shared" si="82"/>
        <v>Low</v>
      </c>
      <c r="Y1790" t="str">
        <f t="shared" si="83"/>
        <v>Home Team</v>
      </c>
    </row>
    <row r="1791" spans="1:25"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c r="W1791" t="str">
        <f t="shared" si="81"/>
        <v>Brisbane</v>
      </c>
      <c r="X1791" t="str">
        <f t="shared" si="82"/>
        <v>Low</v>
      </c>
      <c r="Y1791" t="str">
        <f t="shared" si="83"/>
        <v>Home Team</v>
      </c>
    </row>
    <row r="1792" spans="1:25"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c r="W1792" t="str">
        <f t="shared" si="81"/>
        <v>West Coast</v>
      </c>
      <c r="X1792" t="str">
        <f t="shared" si="82"/>
        <v>Low</v>
      </c>
      <c r="Y1792" t="str">
        <f t="shared" si="83"/>
        <v>Away Team</v>
      </c>
    </row>
    <row r="1793" spans="1:25"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c r="W1793" t="str">
        <f t="shared" si="81"/>
        <v>Richmond</v>
      </c>
      <c r="X1793" t="str">
        <f t="shared" si="82"/>
        <v>Low</v>
      </c>
      <c r="Y1793" t="str">
        <f t="shared" si="83"/>
        <v>Away Team</v>
      </c>
    </row>
    <row r="1794" spans="1:25"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c r="W1794" t="str">
        <f t="shared" si="81"/>
        <v>Fremantle</v>
      </c>
      <c r="X1794" t="str">
        <f t="shared" si="82"/>
        <v>Low</v>
      </c>
      <c r="Y1794" t="str">
        <f t="shared" si="83"/>
        <v>Away Team</v>
      </c>
    </row>
    <row r="1795" spans="1:25"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c r="W1795" t="str">
        <f t="shared" ref="W1795:W1858" si="84">IF(P1795&gt;V1795,K1795, IF(P1795&lt;V1795,Q1795, "Draw"))</f>
        <v>Port Adelaide</v>
      </c>
      <c r="X1795" t="str">
        <f t="shared" ref="X1795:X1858" si="85">IF(J1795&lt;30000,"Low", IF(J1795&lt;50000,"Medium","High"))</f>
        <v>Low</v>
      </c>
      <c r="Y1795" t="str">
        <f t="shared" ref="Y1795:Y1858" si="86">IF(P1795&gt;V1795,"Home Team", IF(P1795&lt;V1795,"Away Team","Draw"))</f>
        <v>Home Team</v>
      </c>
    </row>
    <row r="1796" spans="1:25"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c r="W1796" t="str">
        <f t="shared" si="84"/>
        <v>Melbourne</v>
      </c>
      <c r="X1796" t="str">
        <f t="shared" si="85"/>
        <v>Low</v>
      </c>
      <c r="Y1796" t="str">
        <f t="shared" si="86"/>
        <v>Away Team</v>
      </c>
    </row>
    <row r="1797" spans="1:25"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c r="W1797" t="str">
        <f t="shared" si="84"/>
        <v>Adelaide</v>
      </c>
      <c r="X1797" t="str">
        <f t="shared" si="85"/>
        <v>Low</v>
      </c>
      <c r="Y1797" t="str">
        <f t="shared" si="86"/>
        <v>Away Team</v>
      </c>
    </row>
    <row r="1798" spans="1:25"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c r="W1798" t="str">
        <f t="shared" si="84"/>
        <v>Western Bulldogs</v>
      </c>
      <c r="X1798" t="str">
        <f t="shared" si="85"/>
        <v>Low</v>
      </c>
      <c r="Y1798" t="str">
        <f t="shared" si="86"/>
        <v>Away Team</v>
      </c>
    </row>
    <row r="1799" spans="1:25"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c r="W1799" t="str">
        <f t="shared" si="84"/>
        <v>Brisbane</v>
      </c>
      <c r="X1799" t="str">
        <f t="shared" si="85"/>
        <v>Low</v>
      </c>
      <c r="Y1799" t="str">
        <f t="shared" si="86"/>
        <v>Away Team</v>
      </c>
    </row>
    <row r="1800" spans="1:25"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c r="W1800" t="str">
        <f t="shared" si="84"/>
        <v>Collingwood</v>
      </c>
      <c r="X1800" t="str">
        <f t="shared" si="85"/>
        <v>Low</v>
      </c>
      <c r="Y1800" t="str">
        <f t="shared" si="86"/>
        <v>Home Team</v>
      </c>
    </row>
    <row r="1801" spans="1:25"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c r="W1801" t="str">
        <f t="shared" si="84"/>
        <v>West Coast</v>
      </c>
      <c r="X1801" t="str">
        <f t="shared" si="85"/>
        <v>Low</v>
      </c>
      <c r="Y1801" t="str">
        <f t="shared" si="86"/>
        <v>Away Team</v>
      </c>
    </row>
    <row r="1802" spans="1:25"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c r="W1802" t="str">
        <f t="shared" si="84"/>
        <v>St Kilda</v>
      </c>
      <c r="X1802" t="str">
        <f t="shared" si="85"/>
        <v>Low</v>
      </c>
      <c r="Y1802" t="str">
        <f t="shared" si="86"/>
        <v>Home Team</v>
      </c>
    </row>
    <row r="1803" spans="1:25"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c r="W1803" t="str">
        <f t="shared" si="84"/>
        <v>Melbourne</v>
      </c>
      <c r="X1803" t="str">
        <f t="shared" si="85"/>
        <v>Low</v>
      </c>
      <c r="Y1803" t="str">
        <f t="shared" si="86"/>
        <v>Away Team</v>
      </c>
    </row>
    <row r="1804" spans="1:25"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c r="W1804" t="str">
        <f t="shared" si="84"/>
        <v>Richmond</v>
      </c>
      <c r="X1804" t="str">
        <f t="shared" si="85"/>
        <v>Low</v>
      </c>
      <c r="Y1804" t="str">
        <f t="shared" si="86"/>
        <v>Away Team</v>
      </c>
    </row>
    <row r="1805" spans="1:25"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c r="W1805" t="str">
        <f t="shared" si="84"/>
        <v>Brisbane</v>
      </c>
      <c r="X1805" t="str">
        <f t="shared" si="85"/>
        <v>Low</v>
      </c>
      <c r="Y1805" t="str">
        <f t="shared" si="86"/>
        <v>Home Team</v>
      </c>
    </row>
    <row r="1806" spans="1:25"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c r="W1806" t="str">
        <f t="shared" si="84"/>
        <v>Hawthorn</v>
      </c>
      <c r="X1806" t="str">
        <f t="shared" si="85"/>
        <v>Low</v>
      </c>
      <c r="Y1806" t="str">
        <f t="shared" si="86"/>
        <v>Home Team</v>
      </c>
    </row>
    <row r="1807" spans="1:25"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c r="W1807" t="str">
        <f t="shared" si="84"/>
        <v>Geelong</v>
      </c>
      <c r="X1807" t="str">
        <f t="shared" si="85"/>
        <v>Low</v>
      </c>
      <c r="Y1807" t="str">
        <f t="shared" si="86"/>
        <v>Away Team</v>
      </c>
    </row>
    <row r="1808" spans="1:25"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c r="W1808" t="str">
        <f t="shared" si="84"/>
        <v>Western Bulldogs</v>
      </c>
      <c r="X1808" t="str">
        <f t="shared" si="85"/>
        <v>Low</v>
      </c>
      <c r="Y1808" t="str">
        <f t="shared" si="86"/>
        <v>Away Team</v>
      </c>
    </row>
    <row r="1809" spans="1:25"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c r="W1809" t="str">
        <f t="shared" si="84"/>
        <v>Port Adelaide</v>
      </c>
      <c r="X1809" t="str">
        <f t="shared" si="85"/>
        <v>Low</v>
      </c>
      <c r="Y1809" t="str">
        <f t="shared" si="86"/>
        <v>Away Team</v>
      </c>
    </row>
    <row r="1810" spans="1:25"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c r="W1810" t="str">
        <f t="shared" si="84"/>
        <v>Port Adelaide</v>
      </c>
      <c r="X1810" t="str">
        <f t="shared" si="85"/>
        <v>Low</v>
      </c>
      <c r="Y1810" t="str">
        <f t="shared" si="86"/>
        <v>Home Team</v>
      </c>
    </row>
    <row r="1811" spans="1:25"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c r="W1811" t="str">
        <f t="shared" si="84"/>
        <v>Brisbane</v>
      </c>
      <c r="X1811" t="str">
        <f t="shared" si="85"/>
        <v>Low</v>
      </c>
      <c r="Y1811" t="str">
        <f t="shared" si="86"/>
        <v>Home Team</v>
      </c>
    </row>
    <row r="1812" spans="1:25"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c r="W1812" t="str">
        <f t="shared" si="84"/>
        <v>St Kilda</v>
      </c>
      <c r="X1812" t="str">
        <f t="shared" si="85"/>
        <v>Low</v>
      </c>
      <c r="Y1812" t="str">
        <f t="shared" si="86"/>
        <v>Home Team</v>
      </c>
    </row>
    <row r="1813" spans="1:25"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c r="W1813" t="str">
        <f t="shared" si="84"/>
        <v>Collingwood</v>
      </c>
      <c r="X1813" t="str">
        <f t="shared" si="85"/>
        <v>Medium</v>
      </c>
      <c r="Y1813" t="str">
        <f t="shared" si="86"/>
        <v>Away Team</v>
      </c>
    </row>
    <row r="1814" spans="1:25"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c r="W1814" t="str">
        <f t="shared" si="84"/>
        <v>Richmond</v>
      </c>
      <c r="X1814" t="str">
        <f t="shared" si="85"/>
        <v>Low</v>
      </c>
      <c r="Y1814" t="str">
        <f t="shared" si="86"/>
        <v>Home Team</v>
      </c>
    </row>
    <row r="1815" spans="1:25"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c r="W1815" t="str">
        <f t="shared" si="84"/>
        <v>Geelong</v>
      </c>
      <c r="X1815" t="str">
        <f t="shared" si="85"/>
        <v>Low</v>
      </c>
      <c r="Y1815" t="str">
        <f t="shared" si="86"/>
        <v>Home Team</v>
      </c>
    </row>
    <row r="1816" spans="1:25"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c r="W1816" t="str">
        <f t="shared" si="84"/>
        <v>Richmond</v>
      </c>
      <c r="X1816" t="str">
        <f t="shared" si="85"/>
        <v>Low</v>
      </c>
      <c r="Y1816" t="str">
        <f t="shared" si="86"/>
        <v>Away Team</v>
      </c>
    </row>
    <row r="1817" spans="1:25"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c r="W1817" t="str">
        <f t="shared" si="84"/>
        <v>Geelong</v>
      </c>
      <c r="X1817" t="str">
        <f t="shared" si="85"/>
        <v>Low</v>
      </c>
      <c r="Y1817" t="str">
        <f t="shared" si="86"/>
        <v>Away Team</v>
      </c>
    </row>
    <row r="1818" spans="1:25"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c r="W1818" t="str">
        <f t="shared" si="84"/>
        <v>Richmond</v>
      </c>
      <c r="X1818" t="str">
        <f t="shared" si="85"/>
        <v>Low</v>
      </c>
      <c r="Y1818" t="str">
        <f t="shared" si="86"/>
        <v>Home Team</v>
      </c>
    </row>
    <row r="1819" spans="1:25"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c r="W1819" t="str">
        <f t="shared" si="84"/>
        <v>Richmond</v>
      </c>
      <c r="X1819" t="str">
        <f t="shared" si="85"/>
        <v>Medium</v>
      </c>
      <c r="Y1819" t="str">
        <f t="shared" si="86"/>
        <v>Home Team</v>
      </c>
    </row>
    <row r="1820" spans="1:25"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c r="W1820" t="str">
        <f t="shared" si="84"/>
        <v>Western Bulldogs</v>
      </c>
      <c r="X1820" t="str">
        <f t="shared" si="85"/>
        <v>Medium</v>
      </c>
      <c r="Y1820" t="str">
        <f t="shared" si="86"/>
        <v>Away Team</v>
      </c>
    </row>
    <row r="1821" spans="1:25"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c r="W1821" t="str">
        <f t="shared" si="84"/>
        <v>Melbourne</v>
      </c>
      <c r="X1821" t="str">
        <f t="shared" si="85"/>
        <v>Low</v>
      </c>
      <c r="Y1821" t="str">
        <f t="shared" si="86"/>
        <v>Home Team</v>
      </c>
    </row>
    <row r="1822" spans="1:25"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c r="W1822" t="str">
        <f t="shared" si="84"/>
        <v>Adelaide</v>
      </c>
      <c r="X1822" t="str">
        <f t="shared" si="85"/>
        <v>Low</v>
      </c>
      <c r="Y1822" t="str">
        <f t="shared" si="86"/>
        <v>Home Team</v>
      </c>
    </row>
    <row r="1823" spans="1:25"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c r="W1823" t="str">
        <f t="shared" si="84"/>
        <v>Hawthorn</v>
      </c>
      <c r="X1823" t="str">
        <f t="shared" si="85"/>
        <v>Low</v>
      </c>
      <c r="Y1823" t="str">
        <f t="shared" si="86"/>
        <v>Away Team</v>
      </c>
    </row>
    <row r="1824" spans="1:25"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c r="W1824" t="str">
        <f t="shared" si="84"/>
        <v>Sydney</v>
      </c>
      <c r="X1824" t="str">
        <f t="shared" si="85"/>
        <v>Low</v>
      </c>
      <c r="Y1824" t="str">
        <f t="shared" si="86"/>
        <v>Away Team</v>
      </c>
    </row>
    <row r="1825" spans="1:25"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c r="W1825" t="str">
        <f t="shared" si="84"/>
        <v>Port Adelaide</v>
      </c>
      <c r="X1825" t="str">
        <f t="shared" si="85"/>
        <v>Low</v>
      </c>
      <c r="Y1825" t="str">
        <f t="shared" si="86"/>
        <v>Away Team</v>
      </c>
    </row>
    <row r="1826" spans="1:25"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c r="W1826" t="str">
        <f t="shared" si="84"/>
        <v>St Kilda</v>
      </c>
      <c r="X1826" t="str">
        <f t="shared" si="85"/>
        <v>Low</v>
      </c>
      <c r="Y1826" t="str">
        <f t="shared" si="86"/>
        <v>Away Team</v>
      </c>
    </row>
    <row r="1827" spans="1:25"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c r="W1827" t="str">
        <f t="shared" si="84"/>
        <v>West Coast</v>
      </c>
      <c r="X1827" t="str">
        <f t="shared" si="85"/>
        <v>Medium</v>
      </c>
      <c r="Y1827" t="str">
        <f t="shared" si="86"/>
        <v>Home Team</v>
      </c>
    </row>
    <row r="1828" spans="1:25"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c r="W1828" t="str">
        <f t="shared" si="84"/>
        <v>Collingwood</v>
      </c>
      <c r="X1828" t="str">
        <f t="shared" si="85"/>
        <v>High</v>
      </c>
      <c r="Y1828" t="str">
        <f t="shared" si="86"/>
        <v>Away Team</v>
      </c>
    </row>
    <row r="1829" spans="1:25"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c r="W1829" t="str">
        <f t="shared" si="84"/>
        <v>Geelong</v>
      </c>
      <c r="X1829" t="str">
        <f t="shared" si="85"/>
        <v>Low</v>
      </c>
      <c r="Y1829" t="str">
        <f t="shared" si="86"/>
        <v>Home Team</v>
      </c>
    </row>
    <row r="1830" spans="1:25"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c r="W1830" t="str">
        <f t="shared" si="84"/>
        <v>Sydney</v>
      </c>
      <c r="X1830" t="str">
        <f t="shared" si="85"/>
        <v>Low</v>
      </c>
      <c r="Y1830" t="str">
        <f t="shared" si="86"/>
        <v>Home Team</v>
      </c>
    </row>
    <row r="1831" spans="1:25"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c r="W1831" t="str">
        <f t="shared" si="84"/>
        <v>Port Adelaide</v>
      </c>
      <c r="X1831" t="str">
        <f t="shared" si="85"/>
        <v>Low</v>
      </c>
      <c r="Y1831" t="str">
        <f t="shared" si="86"/>
        <v>Home Team</v>
      </c>
    </row>
    <row r="1832" spans="1:25"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c r="W1832" t="str">
        <f t="shared" si="84"/>
        <v>Melbourne</v>
      </c>
      <c r="X1832" t="str">
        <f t="shared" si="85"/>
        <v>Low</v>
      </c>
      <c r="Y1832" t="str">
        <f t="shared" si="86"/>
        <v>Away Team</v>
      </c>
    </row>
    <row r="1833" spans="1:25"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c r="W1833" t="str">
        <f t="shared" si="84"/>
        <v>Gold Coast</v>
      </c>
      <c r="X1833" t="str">
        <f t="shared" si="85"/>
        <v>Low</v>
      </c>
      <c r="Y1833" t="str">
        <f t="shared" si="86"/>
        <v>Home Team</v>
      </c>
    </row>
    <row r="1834" spans="1:25"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c r="W1834" t="str">
        <f t="shared" si="84"/>
        <v>Richmond</v>
      </c>
      <c r="X1834" t="str">
        <f t="shared" si="85"/>
        <v>Medium</v>
      </c>
      <c r="Y1834" t="str">
        <f t="shared" si="86"/>
        <v>Away Team</v>
      </c>
    </row>
    <row r="1835" spans="1:25"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c r="W1835" t="str">
        <f t="shared" si="84"/>
        <v>Western Bulldogs</v>
      </c>
      <c r="X1835" t="str">
        <f t="shared" si="85"/>
        <v>Low</v>
      </c>
      <c r="Y1835" t="str">
        <f t="shared" si="86"/>
        <v>Home Team</v>
      </c>
    </row>
    <row r="1836" spans="1:25"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c r="W1836" t="str">
        <f t="shared" si="84"/>
        <v>Fremantle</v>
      </c>
      <c r="X1836" t="str">
        <f t="shared" si="85"/>
        <v>Low</v>
      </c>
      <c r="Y1836" t="str">
        <f t="shared" si="86"/>
        <v>Home Team</v>
      </c>
    </row>
    <row r="1837" spans="1:25"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c r="W1837" t="str">
        <f t="shared" si="84"/>
        <v>Brisbane</v>
      </c>
      <c r="X1837" t="str">
        <f t="shared" si="85"/>
        <v>Low</v>
      </c>
      <c r="Y1837" t="str">
        <f t="shared" si="86"/>
        <v>Away Team</v>
      </c>
    </row>
    <row r="1838" spans="1:25"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c r="W1838" t="str">
        <f t="shared" si="84"/>
        <v>Western Bulldogs</v>
      </c>
      <c r="X1838" t="str">
        <f t="shared" si="85"/>
        <v>Low</v>
      </c>
      <c r="Y1838" t="str">
        <f t="shared" si="86"/>
        <v>Away Team</v>
      </c>
    </row>
    <row r="1839" spans="1:25"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c r="W1839" t="str">
        <f t="shared" si="84"/>
        <v>Adelaide</v>
      </c>
      <c r="X1839" t="str">
        <f t="shared" si="85"/>
        <v>Medium</v>
      </c>
      <c r="Y1839" t="str">
        <f t="shared" si="86"/>
        <v>Home Team</v>
      </c>
    </row>
    <row r="1840" spans="1:25"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c r="W1840" t="str">
        <f t="shared" si="84"/>
        <v>Sydney</v>
      </c>
      <c r="X1840" t="str">
        <f t="shared" si="85"/>
        <v>Medium</v>
      </c>
      <c r="Y1840" t="str">
        <f t="shared" si="86"/>
        <v>Away Team</v>
      </c>
    </row>
    <row r="1841" spans="1:25"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c r="W1841" t="str">
        <f t="shared" si="84"/>
        <v>Essendon</v>
      </c>
      <c r="X1841" t="str">
        <f t="shared" si="85"/>
        <v>Low</v>
      </c>
      <c r="Y1841" t="str">
        <f t="shared" si="86"/>
        <v>Home Team</v>
      </c>
    </row>
    <row r="1842" spans="1:25"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c r="W1842" t="str">
        <f t="shared" si="84"/>
        <v>West Coast</v>
      </c>
      <c r="X1842" t="str">
        <f t="shared" si="85"/>
        <v>Medium</v>
      </c>
      <c r="Y1842" t="str">
        <f t="shared" si="86"/>
        <v>Home Team</v>
      </c>
    </row>
    <row r="1843" spans="1:25"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c r="W1843" t="str">
        <f t="shared" si="84"/>
        <v>Carlton</v>
      </c>
      <c r="X1843" t="str">
        <f t="shared" si="85"/>
        <v>Low</v>
      </c>
      <c r="Y1843" t="str">
        <f t="shared" si="86"/>
        <v>Home Team</v>
      </c>
    </row>
    <row r="1844" spans="1:25"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c r="W1844" t="str">
        <f t="shared" si="84"/>
        <v>Melbourne</v>
      </c>
      <c r="X1844" t="str">
        <f t="shared" si="85"/>
        <v>Low</v>
      </c>
      <c r="Y1844" t="str">
        <f t="shared" si="86"/>
        <v>Away Team</v>
      </c>
    </row>
    <row r="1845" spans="1:25"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c r="W1845" t="str">
        <f t="shared" si="84"/>
        <v>Geelong</v>
      </c>
      <c r="X1845" t="str">
        <f t="shared" si="85"/>
        <v>High</v>
      </c>
      <c r="Y1845" t="str">
        <f t="shared" si="86"/>
        <v>Home Team</v>
      </c>
    </row>
    <row r="1846" spans="1:25"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c r="W1846" t="str">
        <f t="shared" si="84"/>
        <v>Sydney</v>
      </c>
      <c r="X1846" t="str">
        <f t="shared" si="85"/>
        <v>Low</v>
      </c>
      <c r="Y1846" t="str">
        <f t="shared" si="86"/>
        <v>Home Team</v>
      </c>
    </row>
    <row r="1847" spans="1:25"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c r="W1847" t="str">
        <f t="shared" si="84"/>
        <v>Port Adelaide</v>
      </c>
      <c r="X1847" t="str">
        <f t="shared" si="85"/>
        <v>Medium</v>
      </c>
      <c r="Y1847" t="str">
        <f t="shared" si="86"/>
        <v>Home Team</v>
      </c>
    </row>
    <row r="1848" spans="1:25"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c r="W1848" t="str">
        <f t="shared" si="84"/>
        <v>Western Bulldogs</v>
      </c>
      <c r="X1848" t="str">
        <f t="shared" si="85"/>
        <v>Low</v>
      </c>
      <c r="Y1848" t="str">
        <f t="shared" si="86"/>
        <v>Home Team</v>
      </c>
    </row>
    <row r="1849" spans="1:25"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c r="W1849" t="str">
        <f t="shared" si="84"/>
        <v>St Kilda</v>
      </c>
      <c r="X1849" t="str">
        <f t="shared" si="85"/>
        <v>Low</v>
      </c>
      <c r="Y1849" t="str">
        <f t="shared" si="86"/>
        <v>Home Team</v>
      </c>
    </row>
    <row r="1850" spans="1:25"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c r="W1850" t="str">
        <f t="shared" si="84"/>
        <v>Carlton</v>
      </c>
      <c r="X1850" t="str">
        <f t="shared" si="85"/>
        <v>Low</v>
      </c>
      <c r="Y1850" t="str">
        <f t="shared" si="86"/>
        <v>Away Team</v>
      </c>
    </row>
    <row r="1851" spans="1:25"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c r="W1851" t="str">
        <f t="shared" si="84"/>
        <v>Greater Western Sydney</v>
      </c>
      <c r="X1851" t="str">
        <f t="shared" si="85"/>
        <v>Low</v>
      </c>
      <c r="Y1851" t="str">
        <f t="shared" si="86"/>
        <v>Away Team</v>
      </c>
    </row>
    <row r="1852" spans="1:25"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c r="W1852" t="str">
        <f t="shared" si="84"/>
        <v>Adelaide</v>
      </c>
      <c r="X1852" t="str">
        <f t="shared" si="85"/>
        <v>Low</v>
      </c>
      <c r="Y1852" t="str">
        <f t="shared" si="86"/>
        <v>Away Team</v>
      </c>
    </row>
    <row r="1853" spans="1:25"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c r="W1853" t="str">
        <f t="shared" si="84"/>
        <v>Melbourne</v>
      </c>
      <c r="X1853" t="str">
        <f t="shared" si="85"/>
        <v>Medium</v>
      </c>
      <c r="Y1853" t="str">
        <f t="shared" si="86"/>
        <v>Home Team</v>
      </c>
    </row>
    <row r="1854" spans="1:25"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c r="W1854" t="str">
        <f t="shared" si="84"/>
        <v>Fremantle</v>
      </c>
      <c r="X1854" t="str">
        <f t="shared" si="85"/>
        <v>Low</v>
      </c>
      <c r="Y1854" t="str">
        <f t="shared" si="86"/>
        <v>Home Team</v>
      </c>
    </row>
    <row r="1855" spans="1:25"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c r="W1855" t="str">
        <f t="shared" si="84"/>
        <v>Richmond</v>
      </c>
      <c r="X1855" t="str">
        <f t="shared" si="85"/>
        <v>Medium</v>
      </c>
      <c r="Y1855" t="str">
        <f t="shared" si="86"/>
        <v>Away Team</v>
      </c>
    </row>
    <row r="1856" spans="1:25"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c r="W1856" t="str">
        <f t="shared" si="84"/>
        <v>West Coast</v>
      </c>
      <c r="X1856" t="str">
        <f t="shared" si="85"/>
        <v>High</v>
      </c>
      <c r="Y1856" t="str">
        <f t="shared" si="86"/>
        <v>Home Team</v>
      </c>
    </row>
    <row r="1857" spans="1:25"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c r="W1857" t="str">
        <f t="shared" si="84"/>
        <v>Western Bulldogs</v>
      </c>
      <c r="X1857" t="str">
        <f t="shared" si="85"/>
        <v>Low</v>
      </c>
      <c r="Y1857" t="str">
        <f t="shared" si="86"/>
        <v>Home Team</v>
      </c>
    </row>
    <row r="1858" spans="1:25"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c r="W1858" t="str">
        <f t="shared" si="84"/>
        <v>Greater Western Sydney</v>
      </c>
      <c r="X1858" t="str">
        <f t="shared" si="85"/>
        <v>Medium</v>
      </c>
      <c r="Y1858" t="str">
        <f t="shared" si="86"/>
        <v>Away Team</v>
      </c>
    </row>
    <row r="1859" spans="1:25"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c r="W1859" t="str">
        <f t="shared" ref="W1859:W1922" si="87">IF(P1859&gt;V1859,K1859, IF(P1859&lt;V1859,Q1859, "Draw"))</f>
        <v>Port Adelaide</v>
      </c>
      <c r="X1859" t="str">
        <f t="shared" ref="X1859:X1922" si="88">IF(J1859&lt;30000,"Low", IF(J1859&lt;50000,"Medium","High"))</f>
        <v>Medium</v>
      </c>
      <c r="Y1859" t="str">
        <f t="shared" ref="Y1859:Y1922" si="89">IF(P1859&gt;V1859,"Home Team", IF(P1859&lt;V1859,"Away Team","Draw"))</f>
        <v>Away Team</v>
      </c>
    </row>
    <row r="1860" spans="1:25"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c r="W1860" t="str">
        <f t="shared" si="87"/>
        <v>Brisbane</v>
      </c>
      <c r="X1860" t="str">
        <f t="shared" si="88"/>
        <v>Low</v>
      </c>
      <c r="Y1860" t="str">
        <f t="shared" si="89"/>
        <v>Home Team</v>
      </c>
    </row>
    <row r="1861" spans="1:25"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c r="W1861" t="str">
        <f t="shared" si="87"/>
        <v>Fremantle</v>
      </c>
      <c r="X1861" t="str">
        <f t="shared" si="88"/>
        <v>Medium</v>
      </c>
      <c r="Y1861" t="str">
        <f t="shared" si="89"/>
        <v>Away Team</v>
      </c>
    </row>
    <row r="1862" spans="1:25"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c r="W1862" t="str">
        <f t="shared" si="87"/>
        <v>Melbourne</v>
      </c>
      <c r="X1862" t="str">
        <f t="shared" si="88"/>
        <v>Medium</v>
      </c>
      <c r="Y1862" t="str">
        <f t="shared" si="89"/>
        <v>Away Team</v>
      </c>
    </row>
    <row r="1863" spans="1:25"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c r="W1863" t="str">
        <f t="shared" si="87"/>
        <v>Geelong</v>
      </c>
      <c r="X1863" t="str">
        <f t="shared" si="88"/>
        <v>Low</v>
      </c>
      <c r="Y1863" t="str">
        <f t="shared" si="89"/>
        <v>Home Team</v>
      </c>
    </row>
    <row r="1864" spans="1:25"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c r="W1864" t="str">
        <f t="shared" si="87"/>
        <v>Western Bulldogs</v>
      </c>
      <c r="X1864" t="str">
        <f t="shared" si="88"/>
        <v>Low</v>
      </c>
      <c r="Y1864" t="str">
        <f t="shared" si="89"/>
        <v>Away Team</v>
      </c>
    </row>
    <row r="1865" spans="1:25"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c r="W1865" t="str">
        <f t="shared" si="87"/>
        <v>Geelong</v>
      </c>
      <c r="X1865" t="str">
        <f t="shared" si="88"/>
        <v>Low</v>
      </c>
      <c r="Y1865" t="str">
        <f t="shared" si="89"/>
        <v>Home Team</v>
      </c>
    </row>
    <row r="1866" spans="1:25"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c r="W1866" t="str">
        <f t="shared" si="87"/>
        <v>Gold Coast</v>
      </c>
      <c r="X1866" t="str">
        <f t="shared" si="88"/>
        <v>Low</v>
      </c>
      <c r="Y1866" t="str">
        <f t="shared" si="89"/>
        <v>Home Team</v>
      </c>
    </row>
    <row r="1867" spans="1:25"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c r="W1867" t="str">
        <f t="shared" si="87"/>
        <v>Brisbane</v>
      </c>
      <c r="X1867" t="str">
        <f t="shared" si="88"/>
        <v>Low</v>
      </c>
      <c r="Y1867" t="str">
        <f t="shared" si="89"/>
        <v>Away Team</v>
      </c>
    </row>
    <row r="1868" spans="1:25"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c r="W1868" t="str">
        <f t="shared" si="87"/>
        <v>Melbourne</v>
      </c>
      <c r="X1868" t="str">
        <f t="shared" si="88"/>
        <v>High</v>
      </c>
      <c r="Y1868" t="str">
        <f t="shared" si="89"/>
        <v>Home Team</v>
      </c>
    </row>
    <row r="1869" spans="1:25"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c r="W1869" t="str">
        <f t="shared" si="87"/>
        <v>Fremantle</v>
      </c>
      <c r="X1869" t="str">
        <f t="shared" si="88"/>
        <v>Low</v>
      </c>
      <c r="Y1869" t="str">
        <f t="shared" si="89"/>
        <v>Home Team</v>
      </c>
    </row>
    <row r="1870" spans="1:25"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c r="W1870" t="str">
        <f t="shared" si="87"/>
        <v>Hawthorn</v>
      </c>
      <c r="X1870" t="str">
        <f t="shared" si="88"/>
        <v>Low</v>
      </c>
      <c r="Y1870" t="str">
        <f t="shared" si="89"/>
        <v>Home Team</v>
      </c>
    </row>
    <row r="1871" spans="1:25"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c r="W1871" t="str">
        <f t="shared" si="87"/>
        <v>Essendon</v>
      </c>
      <c r="X1871" t="str">
        <f t="shared" si="88"/>
        <v>High</v>
      </c>
      <c r="Y1871" t="str">
        <f t="shared" si="89"/>
        <v>Away Team</v>
      </c>
    </row>
    <row r="1872" spans="1:25"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c r="W1872" t="str">
        <f t="shared" si="87"/>
        <v>Port Adelaide</v>
      </c>
      <c r="X1872" t="str">
        <f t="shared" si="88"/>
        <v>Medium</v>
      </c>
      <c r="Y1872" t="str">
        <f t="shared" si="89"/>
        <v>Home Team</v>
      </c>
    </row>
    <row r="1873" spans="1:25"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c r="W1873" t="str">
        <f t="shared" si="87"/>
        <v>Richmond</v>
      </c>
      <c r="X1873" t="str">
        <f t="shared" si="88"/>
        <v>High</v>
      </c>
      <c r="Y1873" t="str">
        <f t="shared" si="89"/>
        <v>Home Team</v>
      </c>
    </row>
    <row r="1874" spans="1:25"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c r="W1874" t="str">
        <f t="shared" si="87"/>
        <v>Gold Coast</v>
      </c>
      <c r="X1874" t="str">
        <f t="shared" si="88"/>
        <v>Low</v>
      </c>
      <c r="Y1874" t="str">
        <f t="shared" si="89"/>
        <v>Away Team</v>
      </c>
    </row>
    <row r="1875" spans="1:25"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c r="W1875" t="str">
        <f t="shared" si="87"/>
        <v>Greater Western Sydney</v>
      </c>
      <c r="X1875" t="str">
        <f t="shared" si="88"/>
        <v>Low</v>
      </c>
      <c r="Y1875" t="str">
        <f t="shared" si="89"/>
        <v>Away Team</v>
      </c>
    </row>
    <row r="1876" spans="1:25"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c r="W1876" t="str">
        <f t="shared" si="87"/>
        <v>St Kilda</v>
      </c>
      <c r="X1876" t="str">
        <f t="shared" si="88"/>
        <v>Low</v>
      </c>
      <c r="Y1876" t="str">
        <f t="shared" si="89"/>
        <v>Home Team</v>
      </c>
    </row>
    <row r="1877" spans="1:25"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c r="W1877" t="str">
        <f t="shared" si="87"/>
        <v>Sydney</v>
      </c>
      <c r="X1877" t="str">
        <f t="shared" si="88"/>
        <v>Low</v>
      </c>
      <c r="Y1877" t="str">
        <f t="shared" si="89"/>
        <v>Home Team</v>
      </c>
    </row>
    <row r="1878" spans="1:25"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c r="W1878" t="str">
        <f t="shared" si="87"/>
        <v>Brisbane</v>
      </c>
      <c r="X1878" t="str">
        <f t="shared" si="88"/>
        <v>Low</v>
      </c>
      <c r="Y1878" t="str">
        <f t="shared" si="89"/>
        <v>Home Team</v>
      </c>
    </row>
    <row r="1879" spans="1:25"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c r="W1879" t="str">
        <f t="shared" si="87"/>
        <v>Melbourne</v>
      </c>
      <c r="X1879" t="str">
        <f t="shared" si="88"/>
        <v>Low</v>
      </c>
      <c r="Y1879" t="str">
        <f t="shared" si="89"/>
        <v>Away Team</v>
      </c>
    </row>
    <row r="1880" spans="1:25"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c r="W1880" t="str">
        <f t="shared" si="87"/>
        <v>Carlton</v>
      </c>
      <c r="X1880" t="str">
        <f t="shared" si="88"/>
        <v>High</v>
      </c>
      <c r="Y1880" t="str">
        <f t="shared" si="89"/>
        <v>Away Team</v>
      </c>
    </row>
    <row r="1881" spans="1:25"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c r="W1881" t="str">
        <f t="shared" si="87"/>
        <v>West Coast</v>
      </c>
      <c r="X1881" t="str">
        <f t="shared" si="88"/>
        <v>Low</v>
      </c>
      <c r="Y1881" t="str">
        <f t="shared" si="89"/>
        <v>Home Team</v>
      </c>
    </row>
    <row r="1882" spans="1:25"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c r="W1882" t="str">
        <f t="shared" si="87"/>
        <v>Geelong</v>
      </c>
      <c r="X1882" t="str">
        <f t="shared" si="88"/>
        <v>High</v>
      </c>
      <c r="Y1882" t="str">
        <f t="shared" si="89"/>
        <v>Away Team</v>
      </c>
    </row>
    <row r="1883" spans="1:25"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c r="W1883" t="str">
        <f t="shared" si="87"/>
        <v>St Kilda</v>
      </c>
      <c r="X1883" t="str">
        <f t="shared" si="88"/>
        <v>Low</v>
      </c>
      <c r="Y1883" t="str">
        <f t="shared" si="89"/>
        <v>Away Team</v>
      </c>
    </row>
    <row r="1884" spans="1:25"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c r="W1884" t="str">
        <f t="shared" si="87"/>
        <v>Greater Western Sydney</v>
      </c>
      <c r="X1884" t="str">
        <f t="shared" si="88"/>
        <v>Low</v>
      </c>
      <c r="Y1884" t="str">
        <f t="shared" si="89"/>
        <v>Home Team</v>
      </c>
    </row>
    <row r="1885" spans="1:25"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c r="W1885" t="str">
        <f t="shared" si="87"/>
        <v>Collingwood</v>
      </c>
      <c r="X1885" t="str">
        <f t="shared" si="88"/>
        <v>Low</v>
      </c>
      <c r="Y1885" t="str">
        <f t="shared" si="89"/>
        <v>Away Team</v>
      </c>
    </row>
    <row r="1886" spans="1:25"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c r="W1886" t="str">
        <f t="shared" si="87"/>
        <v>Melbourne</v>
      </c>
      <c r="X1886" t="str">
        <f t="shared" si="88"/>
        <v>Medium</v>
      </c>
      <c r="Y1886" t="str">
        <f t="shared" si="89"/>
        <v>Home Team</v>
      </c>
    </row>
    <row r="1887" spans="1:25"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c r="W1887" t="str">
        <f t="shared" si="87"/>
        <v>Port Adelaide</v>
      </c>
      <c r="X1887" t="str">
        <f t="shared" si="88"/>
        <v>Medium</v>
      </c>
      <c r="Y1887" t="str">
        <f t="shared" si="89"/>
        <v>Home Team</v>
      </c>
    </row>
    <row r="1888" spans="1:25"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c r="W1888" t="str">
        <f t="shared" si="87"/>
        <v>West Coast</v>
      </c>
      <c r="X1888" t="str">
        <f t="shared" si="88"/>
        <v>Low</v>
      </c>
      <c r="Y1888" t="str">
        <f t="shared" si="89"/>
        <v>Away Team</v>
      </c>
    </row>
    <row r="1889" spans="1:25"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c r="W1889" t="str">
        <f t="shared" si="87"/>
        <v>Western Bulldogs</v>
      </c>
      <c r="X1889" t="str">
        <f t="shared" si="88"/>
        <v>Low</v>
      </c>
      <c r="Y1889" t="str">
        <f t="shared" si="89"/>
        <v>Home Team</v>
      </c>
    </row>
    <row r="1890" spans="1:25"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c r="W1890" t="str">
        <f t="shared" si="87"/>
        <v>Brisbane</v>
      </c>
      <c r="X1890" t="str">
        <f t="shared" si="88"/>
        <v>Low</v>
      </c>
      <c r="Y1890" t="str">
        <f t="shared" si="89"/>
        <v>Home Team</v>
      </c>
    </row>
    <row r="1891" spans="1:25"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c r="W1891" t="str">
        <f t="shared" si="87"/>
        <v>Geelong</v>
      </c>
      <c r="X1891" t="str">
        <f t="shared" si="88"/>
        <v>Low</v>
      </c>
      <c r="Y1891" t="str">
        <f t="shared" si="89"/>
        <v>Away Team</v>
      </c>
    </row>
    <row r="1892" spans="1:25"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c r="W1892" t="str">
        <f t="shared" si="87"/>
        <v>Sydney</v>
      </c>
      <c r="X1892" t="str">
        <f t="shared" si="88"/>
        <v>Medium</v>
      </c>
      <c r="Y1892" t="str">
        <f t="shared" si="89"/>
        <v>Home Team</v>
      </c>
    </row>
    <row r="1893" spans="1:25"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c r="W1893" t="str">
        <f t="shared" si="87"/>
        <v>North Melbourne</v>
      </c>
      <c r="X1893" t="str">
        <f t="shared" si="88"/>
        <v>Low</v>
      </c>
      <c r="Y1893" t="str">
        <f t="shared" si="89"/>
        <v>Away Team</v>
      </c>
    </row>
    <row r="1894" spans="1:25"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c r="W1894" t="str">
        <f t="shared" si="87"/>
        <v>Brisbane</v>
      </c>
      <c r="X1894" t="str">
        <f t="shared" si="88"/>
        <v>Low</v>
      </c>
      <c r="Y1894" t="str">
        <f t="shared" si="89"/>
        <v>Away Team</v>
      </c>
    </row>
    <row r="1895" spans="1:25"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c r="W1895" t="str">
        <f t="shared" si="87"/>
        <v>Richmond</v>
      </c>
      <c r="X1895" t="str">
        <f t="shared" si="88"/>
        <v>Low</v>
      </c>
      <c r="Y1895" t="str">
        <f t="shared" si="89"/>
        <v>Home Team</v>
      </c>
    </row>
    <row r="1896" spans="1:25"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c r="W1896" t="str">
        <f t="shared" si="87"/>
        <v>Western Bulldogs</v>
      </c>
      <c r="X1896" t="str">
        <f t="shared" si="88"/>
        <v>Medium</v>
      </c>
      <c r="Y1896" t="str">
        <f t="shared" si="89"/>
        <v>Away Team</v>
      </c>
    </row>
    <row r="1897" spans="1:25"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c r="W1897" t="str">
        <f t="shared" si="87"/>
        <v>Essendon</v>
      </c>
      <c r="X1897" t="str">
        <f t="shared" si="88"/>
        <v>Low</v>
      </c>
      <c r="Y1897" t="str">
        <f t="shared" si="89"/>
        <v>Home Team</v>
      </c>
    </row>
    <row r="1898" spans="1:25"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c r="W1898" t="str">
        <f t="shared" si="87"/>
        <v>Melbourne</v>
      </c>
      <c r="X1898" t="str">
        <f t="shared" si="88"/>
        <v>Medium</v>
      </c>
      <c r="Y1898" t="str">
        <f t="shared" si="89"/>
        <v>Home Team</v>
      </c>
    </row>
    <row r="1899" spans="1:25"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c r="W1899" t="str">
        <f t="shared" si="87"/>
        <v>West Coast</v>
      </c>
      <c r="X1899" t="str">
        <f t="shared" si="88"/>
        <v>Medium</v>
      </c>
      <c r="Y1899" t="str">
        <f t="shared" si="89"/>
        <v>Home Team</v>
      </c>
    </row>
    <row r="1900" spans="1:25"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c r="W1900" t="str">
        <f t="shared" si="87"/>
        <v>Brisbane</v>
      </c>
      <c r="X1900" t="str">
        <f t="shared" si="88"/>
        <v>Medium</v>
      </c>
      <c r="Y1900" t="str">
        <f t="shared" si="89"/>
        <v>Home Team</v>
      </c>
    </row>
    <row r="1901" spans="1:25"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c r="W1901" t="str">
        <f t="shared" si="87"/>
        <v>Carlton</v>
      </c>
      <c r="X1901" t="str">
        <f t="shared" si="88"/>
        <v>Medium</v>
      </c>
      <c r="Y1901" t="str">
        <f t="shared" si="89"/>
        <v>Home Team</v>
      </c>
    </row>
    <row r="1902" spans="1:25"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c r="W1902" t="str">
        <f t="shared" si="87"/>
        <v>Geelong</v>
      </c>
      <c r="X1902" t="str">
        <f t="shared" si="88"/>
        <v>Low</v>
      </c>
      <c r="Y1902" t="str">
        <f t="shared" si="89"/>
        <v>Home Team</v>
      </c>
    </row>
    <row r="1903" spans="1:25"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c r="W1903" t="str">
        <f t="shared" si="87"/>
        <v>Adelaide</v>
      </c>
      <c r="X1903" t="str">
        <f t="shared" si="88"/>
        <v>Medium</v>
      </c>
      <c r="Y1903" t="str">
        <f t="shared" si="89"/>
        <v>Home Team</v>
      </c>
    </row>
    <row r="1904" spans="1:25"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c r="W1904" t="str">
        <f t="shared" si="87"/>
        <v>Western Bulldogs</v>
      </c>
      <c r="X1904" t="str">
        <f t="shared" si="88"/>
        <v>Low</v>
      </c>
      <c r="Y1904" t="str">
        <f t="shared" si="89"/>
        <v>Home Team</v>
      </c>
    </row>
    <row r="1905" spans="1:25"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c r="W1905" t="str">
        <f t="shared" si="87"/>
        <v>Fremantle</v>
      </c>
      <c r="X1905" t="str">
        <f t="shared" si="88"/>
        <v>Low</v>
      </c>
      <c r="Y1905" t="str">
        <f t="shared" si="89"/>
        <v>Home Team</v>
      </c>
    </row>
    <row r="1906" spans="1:25"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c r="W1906" t="str">
        <f t="shared" si="87"/>
        <v>Greater Western Sydney</v>
      </c>
      <c r="X1906" t="str">
        <f t="shared" si="88"/>
        <v>Low</v>
      </c>
      <c r="Y1906" t="str">
        <f t="shared" si="89"/>
        <v>Home Team</v>
      </c>
    </row>
    <row r="1907" spans="1:25"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c r="W1907" t="str">
        <f t="shared" si="87"/>
        <v>Port Adelaide</v>
      </c>
      <c r="X1907" t="str">
        <f t="shared" si="88"/>
        <v>Low</v>
      </c>
      <c r="Y1907" t="str">
        <f t="shared" si="89"/>
        <v>Away Team</v>
      </c>
    </row>
    <row r="1908" spans="1:25"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c r="W1908" t="str">
        <f t="shared" si="87"/>
        <v>Essendon</v>
      </c>
      <c r="X1908" t="str">
        <f t="shared" si="88"/>
        <v>Medium</v>
      </c>
      <c r="Y1908" t="str">
        <f t="shared" si="89"/>
        <v>Home Team</v>
      </c>
    </row>
    <row r="1909" spans="1:25"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c r="W1909" t="str">
        <f t="shared" si="87"/>
        <v>Melbourne</v>
      </c>
      <c r="X1909" t="str">
        <f t="shared" si="88"/>
        <v>Low</v>
      </c>
      <c r="Y1909" t="str">
        <f t="shared" si="89"/>
        <v>Away Team</v>
      </c>
    </row>
    <row r="1910" spans="1:25"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c r="W1910" t="str">
        <f t="shared" si="87"/>
        <v>Geelong</v>
      </c>
      <c r="X1910" t="str">
        <f t="shared" si="88"/>
        <v>Low</v>
      </c>
      <c r="Y1910" t="str">
        <f t="shared" si="89"/>
        <v>Away Team</v>
      </c>
    </row>
    <row r="1911" spans="1:25"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c r="W1911" t="str">
        <f t="shared" si="87"/>
        <v>Brisbane</v>
      </c>
      <c r="X1911" t="str">
        <f t="shared" si="88"/>
        <v>Low</v>
      </c>
      <c r="Y1911" t="str">
        <f t="shared" si="89"/>
        <v>Home Team</v>
      </c>
    </row>
    <row r="1912" spans="1:25"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c r="W1912" t="str">
        <f t="shared" si="87"/>
        <v>St Kilda</v>
      </c>
      <c r="X1912" t="str">
        <f t="shared" si="88"/>
        <v>Low</v>
      </c>
      <c r="Y1912" t="str">
        <f t="shared" si="89"/>
        <v>Home Team</v>
      </c>
    </row>
    <row r="1913" spans="1:25"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c r="W1913" t="str">
        <f t="shared" si="87"/>
        <v>Essendon</v>
      </c>
      <c r="X1913" t="str">
        <f t="shared" si="88"/>
        <v>Medium</v>
      </c>
      <c r="Y1913" t="str">
        <f t="shared" si="89"/>
        <v>Away Team</v>
      </c>
    </row>
    <row r="1914" spans="1:25"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c r="W1914" t="str">
        <f t="shared" si="87"/>
        <v>Gold Coast</v>
      </c>
      <c r="X1914" t="str">
        <f t="shared" si="88"/>
        <v>Low</v>
      </c>
      <c r="Y1914" t="str">
        <f t="shared" si="89"/>
        <v>Home Team</v>
      </c>
    </row>
    <row r="1915" spans="1:25"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c r="W1915" t="str">
        <f t="shared" si="87"/>
        <v>Richmond</v>
      </c>
      <c r="X1915" t="str">
        <f t="shared" si="88"/>
        <v>Low</v>
      </c>
      <c r="Y1915" t="str">
        <f t="shared" si="89"/>
        <v>Home Team</v>
      </c>
    </row>
    <row r="1916" spans="1:25"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c r="W1916" t="str">
        <f t="shared" si="87"/>
        <v>Sydney</v>
      </c>
      <c r="X1916" t="str">
        <f t="shared" si="88"/>
        <v>Low</v>
      </c>
      <c r="Y1916" t="str">
        <f t="shared" si="89"/>
        <v>Home Team</v>
      </c>
    </row>
    <row r="1917" spans="1:25"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c r="W1917" t="str">
        <f t="shared" si="87"/>
        <v>Port Adelaide</v>
      </c>
      <c r="X1917" t="str">
        <f t="shared" si="88"/>
        <v>Low</v>
      </c>
      <c r="Y1917" t="str">
        <f t="shared" si="89"/>
        <v>Home Team</v>
      </c>
    </row>
    <row r="1918" spans="1:25"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c r="W1918" t="str">
        <f t="shared" si="87"/>
        <v>Melbourne</v>
      </c>
      <c r="X1918" t="str">
        <f t="shared" si="88"/>
        <v>Low</v>
      </c>
      <c r="Y1918" t="str">
        <f t="shared" si="89"/>
        <v>Home Team</v>
      </c>
    </row>
    <row r="1919" spans="1:25"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c r="W1919" t="str">
        <f t="shared" si="87"/>
        <v>Sydney</v>
      </c>
      <c r="X1919" t="str">
        <f t="shared" si="88"/>
        <v>Low</v>
      </c>
      <c r="Y1919" t="str">
        <f t="shared" si="89"/>
        <v>Home Team</v>
      </c>
    </row>
    <row r="1920" spans="1:25"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c r="W1920" t="str">
        <f t="shared" si="87"/>
        <v>Collingwood</v>
      </c>
      <c r="X1920" t="str">
        <f t="shared" si="88"/>
        <v>Medium</v>
      </c>
      <c r="Y1920" t="str">
        <f t="shared" si="89"/>
        <v>Away Team</v>
      </c>
    </row>
    <row r="1921" spans="1:25"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c r="W1921" t="str">
        <f t="shared" si="87"/>
        <v>Richmond</v>
      </c>
      <c r="X1921" t="str">
        <f t="shared" si="88"/>
        <v>High</v>
      </c>
      <c r="Y1921" t="str">
        <f t="shared" si="89"/>
        <v>Away Team</v>
      </c>
    </row>
    <row r="1922" spans="1:25"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c r="W1922" t="str">
        <f t="shared" si="87"/>
        <v>West Coast</v>
      </c>
      <c r="X1922" t="str">
        <f t="shared" si="88"/>
        <v>Low</v>
      </c>
      <c r="Y1922" t="str">
        <f t="shared" si="89"/>
        <v>Away Team</v>
      </c>
    </row>
    <row r="1923" spans="1:25"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c r="W1923" t="str">
        <f t="shared" ref="W1923:W1986" si="90">IF(P1923&gt;V1923,K1923, IF(P1923&lt;V1923,Q1923, "Draw"))</f>
        <v>Western Bulldogs</v>
      </c>
      <c r="X1923" t="str">
        <f t="shared" ref="X1923:X1986" si="91">IF(J1923&lt;30000,"Low", IF(J1923&lt;50000,"Medium","High"))</f>
        <v>Medium</v>
      </c>
      <c r="Y1923" t="str">
        <f t="shared" ref="Y1923:Y1986" si="92">IF(P1923&gt;V1923,"Home Team", IF(P1923&lt;V1923,"Away Team","Draw"))</f>
        <v>Away Team</v>
      </c>
    </row>
    <row r="1924" spans="1:25"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c r="W1924" t="str">
        <f t="shared" si="90"/>
        <v>Geelong</v>
      </c>
      <c r="X1924" t="str">
        <f t="shared" si="91"/>
        <v>Low</v>
      </c>
      <c r="Y1924" t="str">
        <f t="shared" si="92"/>
        <v>Away Team</v>
      </c>
    </row>
    <row r="1925" spans="1:25"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c r="W1925" t="str">
        <f t="shared" si="90"/>
        <v>Hawthorn</v>
      </c>
      <c r="X1925" t="str">
        <f t="shared" si="91"/>
        <v>Low</v>
      </c>
      <c r="Y1925" t="str">
        <f t="shared" si="92"/>
        <v>Away Team</v>
      </c>
    </row>
    <row r="1926" spans="1:25"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c r="W1926" t="str">
        <f t="shared" si="90"/>
        <v>Fremantle</v>
      </c>
      <c r="X1926" t="str">
        <f t="shared" si="91"/>
        <v>Low</v>
      </c>
      <c r="Y1926" t="str">
        <f t="shared" si="92"/>
        <v>Home Team</v>
      </c>
    </row>
    <row r="1927" spans="1:25"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c r="W1927" t="str">
        <f t="shared" si="90"/>
        <v>Adelaide</v>
      </c>
      <c r="X1927" t="str">
        <f t="shared" si="91"/>
        <v>Low</v>
      </c>
      <c r="Y1927" t="str">
        <f t="shared" si="92"/>
        <v>Away Team</v>
      </c>
    </row>
    <row r="1928" spans="1:25"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c r="W1928" t="str">
        <f t="shared" si="90"/>
        <v>Draw</v>
      </c>
      <c r="X1928" t="str">
        <f t="shared" si="91"/>
        <v>Low</v>
      </c>
      <c r="Y1928" t="str">
        <f t="shared" si="92"/>
        <v>Draw</v>
      </c>
    </row>
    <row r="1929" spans="1:25"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c r="W1929" t="str">
        <f t="shared" si="90"/>
        <v>West Coast</v>
      </c>
      <c r="X1929" t="str">
        <f t="shared" si="91"/>
        <v>High</v>
      </c>
      <c r="Y1929" t="str">
        <f t="shared" si="92"/>
        <v>Home Team</v>
      </c>
    </row>
    <row r="1930" spans="1:25"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c r="W1930" t="str">
        <f t="shared" si="90"/>
        <v>Collingwood</v>
      </c>
      <c r="X1930" t="str">
        <f t="shared" si="91"/>
        <v>Low</v>
      </c>
      <c r="Y1930" t="str">
        <f t="shared" si="92"/>
        <v>Away Team</v>
      </c>
    </row>
    <row r="1931" spans="1:25"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c r="W1931" t="str">
        <f t="shared" si="90"/>
        <v>Geelong</v>
      </c>
      <c r="X1931" t="str">
        <f t="shared" si="91"/>
        <v>Low</v>
      </c>
      <c r="Y1931" t="str">
        <f t="shared" si="92"/>
        <v>Home Team</v>
      </c>
    </row>
    <row r="1932" spans="1:25"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c r="W1932" t="str">
        <f t="shared" si="90"/>
        <v>Port Adelaide</v>
      </c>
      <c r="X1932" t="str">
        <f t="shared" si="91"/>
        <v>Low</v>
      </c>
      <c r="Y1932" t="str">
        <f t="shared" si="92"/>
        <v>Away Team</v>
      </c>
    </row>
    <row r="1933" spans="1:25"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c r="W1933" t="str">
        <f t="shared" si="90"/>
        <v>Brisbane</v>
      </c>
      <c r="X1933" t="str">
        <f t="shared" si="91"/>
        <v>Low</v>
      </c>
      <c r="Y1933" t="str">
        <f t="shared" si="92"/>
        <v>Away Team</v>
      </c>
    </row>
    <row r="1934" spans="1:25"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c r="W1934" t="str">
        <f t="shared" si="90"/>
        <v>Greater Western Sydney</v>
      </c>
      <c r="X1934" t="str">
        <f t="shared" si="91"/>
        <v>Low</v>
      </c>
      <c r="Y1934" t="str">
        <f t="shared" si="92"/>
        <v>Home Team</v>
      </c>
    </row>
    <row r="1935" spans="1:25"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c r="W1935" t="str">
        <f t="shared" si="90"/>
        <v>Essendon</v>
      </c>
      <c r="X1935" t="str">
        <f t="shared" si="91"/>
        <v>Low</v>
      </c>
      <c r="Y1935" t="str">
        <f t="shared" si="92"/>
        <v>Away Team</v>
      </c>
    </row>
    <row r="1936" spans="1:25"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c r="W1936" t="str">
        <f t="shared" si="90"/>
        <v>Brisbane</v>
      </c>
      <c r="X1936" t="str">
        <f t="shared" si="91"/>
        <v>Low</v>
      </c>
      <c r="Y1936" t="str">
        <f t="shared" si="92"/>
        <v>Home Team</v>
      </c>
    </row>
    <row r="1937" spans="1:25"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c r="W1937" t="str">
        <f t="shared" si="90"/>
        <v>St Kilda</v>
      </c>
      <c r="X1937" t="str">
        <f t="shared" si="91"/>
        <v>Low</v>
      </c>
      <c r="Y1937" t="str">
        <f t="shared" si="92"/>
        <v>Away Team</v>
      </c>
    </row>
    <row r="1938" spans="1:25"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c r="W1938" t="str">
        <f t="shared" si="90"/>
        <v>Fremantle</v>
      </c>
      <c r="X1938" t="str">
        <f t="shared" si="91"/>
        <v>Low</v>
      </c>
      <c r="Y1938" t="str">
        <f t="shared" si="92"/>
        <v>Away Team</v>
      </c>
    </row>
    <row r="1939" spans="1:25"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c r="W1939" t="str">
        <f t="shared" si="90"/>
        <v>North Melbourne</v>
      </c>
      <c r="X1939" t="str">
        <f t="shared" si="91"/>
        <v>Low</v>
      </c>
      <c r="Y1939" t="str">
        <f t="shared" si="92"/>
        <v>Home Team</v>
      </c>
    </row>
    <row r="1940" spans="1:25"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c r="W1940" t="str">
        <f t="shared" si="90"/>
        <v>Port Adelaide</v>
      </c>
      <c r="X1940" t="str">
        <f t="shared" si="91"/>
        <v>Low</v>
      </c>
      <c r="Y1940" t="str">
        <f t="shared" si="92"/>
        <v>Home Team</v>
      </c>
    </row>
    <row r="1941" spans="1:25"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c r="W1941" t="str">
        <f t="shared" si="90"/>
        <v>Melbourne</v>
      </c>
      <c r="X1941" t="str">
        <f t="shared" si="91"/>
        <v>Low</v>
      </c>
      <c r="Y1941" t="str">
        <f t="shared" si="92"/>
        <v>Away Team</v>
      </c>
    </row>
    <row r="1942" spans="1:25"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c r="W1942" t="str">
        <f t="shared" si="90"/>
        <v>Hawthorn</v>
      </c>
      <c r="X1942" t="str">
        <f t="shared" si="91"/>
        <v>Low</v>
      </c>
      <c r="Y1942" t="str">
        <f t="shared" si="92"/>
        <v>Away Team</v>
      </c>
    </row>
    <row r="1943" spans="1:25"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c r="W1943" t="str">
        <f t="shared" si="90"/>
        <v>Western Bulldogs</v>
      </c>
      <c r="X1943" t="str">
        <f t="shared" si="91"/>
        <v>Low</v>
      </c>
      <c r="Y1943" t="str">
        <f t="shared" si="92"/>
        <v>Away Team</v>
      </c>
    </row>
    <row r="1944" spans="1:25"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c r="W1944" t="str">
        <f t="shared" si="90"/>
        <v>Carlton</v>
      </c>
      <c r="X1944" t="str">
        <f t="shared" si="91"/>
        <v>Low</v>
      </c>
      <c r="Y1944" t="str">
        <f t="shared" si="92"/>
        <v>Home Team</v>
      </c>
    </row>
    <row r="1945" spans="1:25"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c r="W1945" t="str">
        <f t="shared" si="90"/>
        <v>Gold Coast</v>
      </c>
      <c r="X1945" t="str">
        <f t="shared" si="91"/>
        <v>Low</v>
      </c>
      <c r="Y1945" t="str">
        <f t="shared" si="92"/>
        <v>Home Team</v>
      </c>
    </row>
    <row r="1946" spans="1:25"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c r="W1946" t="str">
        <f t="shared" si="90"/>
        <v>Geelong</v>
      </c>
      <c r="X1946" t="str">
        <f t="shared" si="91"/>
        <v>Low</v>
      </c>
      <c r="Y1946" t="str">
        <f t="shared" si="92"/>
        <v>Home Team</v>
      </c>
    </row>
    <row r="1947" spans="1:25"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c r="W1947" t="str">
        <f t="shared" si="90"/>
        <v>Greater Western Sydney</v>
      </c>
      <c r="X1947" t="str">
        <f t="shared" si="91"/>
        <v>Low</v>
      </c>
      <c r="Y1947" t="str">
        <f t="shared" si="92"/>
        <v>Away Team</v>
      </c>
    </row>
    <row r="1948" spans="1:25"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c r="W1948" t="str">
        <f t="shared" si="90"/>
        <v>Brisbane</v>
      </c>
      <c r="X1948" t="str">
        <f t="shared" si="91"/>
        <v>Low</v>
      </c>
      <c r="Y1948" t="str">
        <f t="shared" si="92"/>
        <v>Away Team</v>
      </c>
    </row>
    <row r="1949" spans="1:25"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c r="W1949" t="str">
        <f t="shared" si="90"/>
        <v>Carlton</v>
      </c>
      <c r="X1949" t="str">
        <f t="shared" si="91"/>
        <v>Low</v>
      </c>
      <c r="Y1949" t="str">
        <f t="shared" si="92"/>
        <v>Away Team</v>
      </c>
    </row>
    <row r="1950" spans="1:25"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c r="W1950" t="str">
        <f t="shared" si="90"/>
        <v>Port Adelaide</v>
      </c>
      <c r="X1950" t="str">
        <f t="shared" si="91"/>
        <v>Low</v>
      </c>
      <c r="Y1950" t="str">
        <f t="shared" si="92"/>
        <v>Away Team</v>
      </c>
    </row>
    <row r="1951" spans="1:25"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c r="W1951" t="str">
        <f t="shared" si="90"/>
        <v>Sydney</v>
      </c>
      <c r="X1951" t="str">
        <f t="shared" si="91"/>
        <v>Low</v>
      </c>
      <c r="Y1951" t="str">
        <f t="shared" si="92"/>
        <v>Home Team</v>
      </c>
    </row>
    <row r="1952" spans="1:25"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c r="W1952" t="str">
        <f t="shared" si="90"/>
        <v>St Kilda</v>
      </c>
      <c r="X1952" t="str">
        <f t="shared" si="91"/>
        <v>Low</v>
      </c>
      <c r="Y1952" t="str">
        <f t="shared" si="92"/>
        <v>Away Team</v>
      </c>
    </row>
    <row r="1953" spans="1:25"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c r="W1953" t="str">
        <f t="shared" si="90"/>
        <v>Western Bulldogs</v>
      </c>
      <c r="X1953" t="str">
        <f t="shared" si="91"/>
        <v>Low</v>
      </c>
      <c r="Y1953" t="str">
        <f t="shared" si="92"/>
        <v>Home Team</v>
      </c>
    </row>
    <row r="1954" spans="1:25"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c r="W1954" t="str">
        <f t="shared" si="90"/>
        <v>Melbourne</v>
      </c>
      <c r="X1954" t="str">
        <f t="shared" si="91"/>
        <v>Medium</v>
      </c>
      <c r="Y1954" t="str">
        <f t="shared" si="92"/>
        <v>Away Team</v>
      </c>
    </row>
    <row r="1955" spans="1:25"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c r="W1955" t="str">
        <f t="shared" si="90"/>
        <v>Essendon</v>
      </c>
      <c r="X1955" t="str">
        <f t="shared" si="91"/>
        <v>Low</v>
      </c>
      <c r="Y1955" t="str">
        <f t="shared" si="92"/>
        <v>Home Team</v>
      </c>
    </row>
    <row r="1956" spans="1:25"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c r="W1956" t="str">
        <f t="shared" si="90"/>
        <v>Fremantle</v>
      </c>
      <c r="X1956" t="str">
        <f t="shared" si="91"/>
        <v>Low</v>
      </c>
      <c r="Y1956" t="str">
        <f t="shared" si="92"/>
        <v>Away Team</v>
      </c>
    </row>
    <row r="1957" spans="1:25"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c r="W1957" t="str">
        <f t="shared" si="90"/>
        <v>Geelong</v>
      </c>
      <c r="X1957" t="str">
        <f t="shared" si="91"/>
        <v>Medium</v>
      </c>
      <c r="Y1957" t="str">
        <f t="shared" si="92"/>
        <v>Away Team</v>
      </c>
    </row>
    <row r="1958" spans="1:25"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c r="W1958" t="str">
        <f t="shared" si="90"/>
        <v>St Kilda</v>
      </c>
      <c r="X1958" t="str">
        <f t="shared" si="91"/>
        <v>Low</v>
      </c>
      <c r="Y1958" t="str">
        <f t="shared" si="92"/>
        <v>Away Team</v>
      </c>
    </row>
    <row r="1959" spans="1:25"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c r="W1959" t="str">
        <f t="shared" si="90"/>
        <v>Gold Coast</v>
      </c>
      <c r="X1959" t="str">
        <f t="shared" si="91"/>
        <v>Low</v>
      </c>
      <c r="Y1959" t="str">
        <f t="shared" si="92"/>
        <v>Away Team</v>
      </c>
    </row>
    <row r="1960" spans="1:25"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c r="W1960" t="str">
        <f t="shared" si="90"/>
        <v>Sydney</v>
      </c>
      <c r="X1960" t="str">
        <f t="shared" si="91"/>
        <v>Low</v>
      </c>
      <c r="Y1960" t="str">
        <f t="shared" si="92"/>
        <v>Away Team</v>
      </c>
    </row>
    <row r="1961" spans="1:25"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c r="W1961" t="str">
        <f t="shared" si="90"/>
        <v>Collingwood</v>
      </c>
      <c r="X1961" t="str">
        <f t="shared" si="91"/>
        <v>Low</v>
      </c>
      <c r="Y1961" t="str">
        <f t="shared" si="92"/>
        <v>Away Team</v>
      </c>
    </row>
    <row r="1962" spans="1:25"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c r="W1962" t="str">
        <f t="shared" si="90"/>
        <v>North Melbourne</v>
      </c>
      <c r="X1962" t="str">
        <f t="shared" si="91"/>
        <v>Medium</v>
      </c>
      <c r="Y1962" t="str">
        <f t="shared" si="92"/>
        <v>Away Team</v>
      </c>
    </row>
    <row r="1963" spans="1:25"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c r="W1963" t="str">
        <f t="shared" si="90"/>
        <v>Geelong</v>
      </c>
      <c r="X1963" t="str">
        <f t="shared" si="91"/>
        <v>Medium</v>
      </c>
      <c r="Y1963" t="str">
        <f t="shared" si="92"/>
        <v>Away Team</v>
      </c>
    </row>
    <row r="1964" spans="1:25"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c r="W1964" t="str">
        <f t="shared" si="90"/>
        <v>Richmond</v>
      </c>
      <c r="X1964" t="str">
        <f t="shared" si="91"/>
        <v>Low</v>
      </c>
      <c r="Y1964" t="str">
        <f t="shared" si="92"/>
        <v>Home Team</v>
      </c>
    </row>
    <row r="1965" spans="1:25"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c r="W1965" t="str">
        <f t="shared" si="90"/>
        <v>Port Adelaide</v>
      </c>
      <c r="X1965" t="str">
        <f t="shared" si="91"/>
        <v>Low</v>
      </c>
      <c r="Y1965" t="str">
        <f t="shared" si="92"/>
        <v>Away Team</v>
      </c>
    </row>
    <row r="1966" spans="1:25"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c r="W1966" t="str">
        <f t="shared" si="90"/>
        <v>Western Bulldogs</v>
      </c>
      <c r="X1966" t="str">
        <f t="shared" si="91"/>
        <v>Low</v>
      </c>
      <c r="Y1966" t="str">
        <f t="shared" si="92"/>
        <v>Away Team</v>
      </c>
    </row>
    <row r="1967" spans="1:25"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c r="W1967" t="str">
        <f t="shared" si="90"/>
        <v>Draw</v>
      </c>
      <c r="X1967" t="str">
        <f t="shared" si="91"/>
        <v>Low</v>
      </c>
      <c r="Y1967" t="str">
        <f t="shared" si="92"/>
        <v>Draw</v>
      </c>
    </row>
    <row r="1968" spans="1:25"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c r="W1968" t="str">
        <f t="shared" si="90"/>
        <v>Essendon</v>
      </c>
      <c r="X1968" t="str">
        <f t="shared" si="91"/>
        <v>Low</v>
      </c>
      <c r="Y1968" t="str">
        <f t="shared" si="92"/>
        <v>Away Team</v>
      </c>
    </row>
    <row r="1969" spans="1:25"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c r="W1969" t="str">
        <f t="shared" si="90"/>
        <v>Carlton</v>
      </c>
      <c r="X1969" t="str">
        <f t="shared" si="91"/>
        <v>Low</v>
      </c>
      <c r="Y1969" t="str">
        <f t="shared" si="92"/>
        <v>Away Team</v>
      </c>
    </row>
    <row r="1970" spans="1:25"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c r="W1970" t="str">
        <f t="shared" si="90"/>
        <v>West Coast</v>
      </c>
      <c r="X1970" t="str">
        <f t="shared" si="91"/>
        <v>Low</v>
      </c>
      <c r="Y1970" t="str">
        <f t="shared" si="92"/>
        <v>Away Team</v>
      </c>
    </row>
    <row r="1971" spans="1:25"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c r="W1971" t="str">
        <f t="shared" si="90"/>
        <v>Sydney</v>
      </c>
      <c r="X1971" t="str">
        <f t="shared" si="91"/>
        <v>Low</v>
      </c>
      <c r="Y1971" t="str">
        <f t="shared" si="92"/>
        <v>Away Team</v>
      </c>
    </row>
    <row r="1972" spans="1:25"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c r="W1972" t="str">
        <f t="shared" si="90"/>
        <v>Port Adelaide</v>
      </c>
      <c r="X1972" t="str">
        <f t="shared" si="91"/>
        <v>Low</v>
      </c>
      <c r="Y1972" t="str">
        <f t="shared" si="92"/>
        <v>Home Team</v>
      </c>
    </row>
    <row r="1973" spans="1:25"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c r="W1973" t="str">
        <f t="shared" si="90"/>
        <v>North Melbourne</v>
      </c>
      <c r="X1973" t="str">
        <f t="shared" si="91"/>
        <v>Low</v>
      </c>
      <c r="Y1973" t="str">
        <f t="shared" si="92"/>
        <v>Away Team</v>
      </c>
    </row>
    <row r="1974" spans="1:25"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c r="W1974" t="str">
        <f t="shared" si="90"/>
        <v>Brisbane</v>
      </c>
      <c r="X1974" t="str">
        <f t="shared" si="91"/>
        <v>Low</v>
      </c>
      <c r="Y1974" t="str">
        <f t="shared" si="92"/>
        <v>Home Team</v>
      </c>
    </row>
    <row r="1975" spans="1:25"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c r="W1975" t="str">
        <f t="shared" si="90"/>
        <v>West Coast</v>
      </c>
      <c r="X1975" t="str">
        <f t="shared" si="91"/>
        <v>Medium</v>
      </c>
      <c r="Y1975" t="str">
        <f t="shared" si="92"/>
        <v>Home Team</v>
      </c>
    </row>
    <row r="1976" spans="1:25"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c r="W1976" t="str">
        <f t="shared" si="90"/>
        <v>Western Bulldogs</v>
      </c>
      <c r="X1976" t="str">
        <f t="shared" si="91"/>
        <v>Low</v>
      </c>
      <c r="Y1976" t="str">
        <f t="shared" si="92"/>
        <v>Away Team</v>
      </c>
    </row>
    <row r="1977" spans="1:25"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c r="W1977" t="str">
        <f t="shared" si="90"/>
        <v>Adelaide</v>
      </c>
      <c r="X1977" t="str">
        <f t="shared" si="91"/>
        <v>Low</v>
      </c>
      <c r="Y1977" t="str">
        <f t="shared" si="92"/>
        <v>Home Team</v>
      </c>
    </row>
    <row r="1978" spans="1:25"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c r="W1978" t="str">
        <f t="shared" si="90"/>
        <v>Sydney</v>
      </c>
      <c r="X1978" t="str">
        <f t="shared" si="91"/>
        <v>Low</v>
      </c>
      <c r="Y1978" t="str">
        <f t="shared" si="92"/>
        <v>Home Team</v>
      </c>
    </row>
    <row r="1979" spans="1:25"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c r="W1979" t="str">
        <f t="shared" si="90"/>
        <v>Geelong</v>
      </c>
      <c r="X1979" t="str">
        <f t="shared" si="91"/>
        <v>Low</v>
      </c>
      <c r="Y1979" t="str">
        <f t="shared" si="92"/>
        <v>Home Team</v>
      </c>
    </row>
    <row r="1980" spans="1:25"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c r="W1980" t="str">
        <f t="shared" si="90"/>
        <v>Greater Western Sydney</v>
      </c>
      <c r="X1980" t="str">
        <f t="shared" si="91"/>
        <v>Low</v>
      </c>
      <c r="Y1980" t="str">
        <f t="shared" si="92"/>
        <v>Away Team</v>
      </c>
    </row>
    <row r="1981" spans="1:25"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c r="W1981" t="str">
        <f t="shared" si="90"/>
        <v>Carlton</v>
      </c>
      <c r="X1981" t="str">
        <f t="shared" si="91"/>
        <v>Low</v>
      </c>
      <c r="Y1981" t="str">
        <f t="shared" si="92"/>
        <v>Away Team</v>
      </c>
    </row>
    <row r="1982" spans="1:25"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c r="W1982" t="str">
        <f t="shared" si="90"/>
        <v>Western Bulldogs</v>
      </c>
      <c r="X1982" t="str">
        <f t="shared" si="91"/>
        <v>Low</v>
      </c>
      <c r="Y1982" t="str">
        <f t="shared" si="92"/>
        <v>Home Team</v>
      </c>
    </row>
    <row r="1983" spans="1:25"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c r="W1983" t="str">
        <f t="shared" si="90"/>
        <v>Geelong</v>
      </c>
      <c r="X1983" t="str">
        <f t="shared" si="91"/>
        <v>Low</v>
      </c>
      <c r="Y1983" t="str">
        <f t="shared" si="92"/>
        <v>Away Team</v>
      </c>
    </row>
    <row r="1984" spans="1:25"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c r="W1984" t="str">
        <f t="shared" si="90"/>
        <v>Collingwood</v>
      </c>
      <c r="X1984" t="str">
        <f t="shared" si="91"/>
        <v>Low</v>
      </c>
      <c r="Y1984" t="str">
        <f t="shared" si="92"/>
        <v>Home Team</v>
      </c>
    </row>
    <row r="1985" spans="1:25"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c r="W1985" t="str">
        <f t="shared" si="90"/>
        <v>Melbourne</v>
      </c>
      <c r="X1985" t="str">
        <f t="shared" si="91"/>
        <v>Low</v>
      </c>
      <c r="Y1985" t="str">
        <f t="shared" si="92"/>
        <v>Away Team</v>
      </c>
    </row>
    <row r="1986" spans="1:25"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c r="W1986" t="str">
        <f t="shared" si="90"/>
        <v>Hawthorn</v>
      </c>
      <c r="X1986" t="str">
        <f t="shared" si="91"/>
        <v>Low</v>
      </c>
      <c r="Y1986" t="str">
        <f t="shared" si="92"/>
        <v>Home Team</v>
      </c>
    </row>
    <row r="1987" spans="1:25"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c r="W1987" t="str">
        <f t="shared" ref="W1987:W2050" si="93">IF(P1987&gt;V1987,K1987, IF(P1987&lt;V1987,Q1987, "Draw"))</f>
        <v>Sydney</v>
      </c>
      <c r="X1987" t="str">
        <f t="shared" ref="X1987:X2050" si="94">IF(J1987&lt;30000,"Low", IF(J1987&lt;50000,"Medium","High"))</f>
        <v>Low</v>
      </c>
      <c r="Y1987" t="str">
        <f t="shared" ref="Y1987:Y2050" si="95">IF(P1987&gt;V1987,"Home Team", IF(P1987&lt;V1987,"Away Team","Draw"))</f>
        <v>Away Team</v>
      </c>
    </row>
    <row r="1988" spans="1:25"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c r="W1988" t="str">
        <f t="shared" si="93"/>
        <v>Fremantle</v>
      </c>
      <c r="X1988" t="str">
        <f t="shared" si="94"/>
        <v>Low</v>
      </c>
      <c r="Y1988" t="str">
        <f t="shared" si="95"/>
        <v>Home Team</v>
      </c>
    </row>
    <row r="1989" spans="1:25"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c r="W1989" t="str">
        <f t="shared" si="93"/>
        <v>Port Adelaide</v>
      </c>
      <c r="X1989" t="str">
        <f t="shared" si="94"/>
        <v>Low</v>
      </c>
      <c r="Y1989" t="str">
        <f t="shared" si="95"/>
        <v>Away Team</v>
      </c>
    </row>
    <row r="1990" spans="1:25"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c r="W1990" t="str">
        <f t="shared" si="93"/>
        <v>Greater Western Sydney</v>
      </c>
      <c r="X1990" t="str">
        <f t="shared" si="94"/>
        <v>Low</v>
      </c>
      <c r="Y1990" t="str">
        <f t="shared" si="95"/>
        <v>Away Team</v>
      </c>
    </row>
    <row r="1991" spans="1:25"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c r="W1991" t="str">
        <f t="shared" si="93"/>
        <v>Gold Coast</v>
      </c>
      <c r="X1991" t="str">
        <f t="shared" si="94"/>
        <v>Low</v>
      </c>
      <c r="Y1991" t="str">
        <f t="shared" si="95"/>
        <v>Away Team</v>
      </c>
    </row>
    <row r="1992" spans="1:25"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c r="W1992" t="str">
        <f t="shared" si="93"/>
        <v>Richmond</v>
      </c>
      <c r="X1992" t="str">
        <f t="shared" si="94"/>
        <v>Low</v>
      </c>
      <c r="Y1992" t="str">
        <f t="shared" si="95"/>
        <v>Home Team</v>
      </c>
    </row>
    <row r="1993" spans="1:25"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c r="W1993" t="str">
        <f t="shared" si="93"/>
        <v>Port Adelaide</v>
      </c>
      <c r="X1993" t="str">
        <f t="shared" si="94"/>
        <v>Low</v>
      </c>
      <c r="Y1993" t="str">
        <f t="shared" si="95"/>
        <v>Away Team</v>
      </c>
    </row>
    <row r="1994" spans="1:25"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c r="W1994" t="str">
        <f t="shared" si="93"/>
        <v>St Kilda</v>
      </c>
      <c r="X1994" t="str">
        <f t="shared" si="94"/>
        <v>Low</v>
      </c>
      <c r="Y1994" t="str">
        <f t="shared" si="95"/>
        <v>Home Team</v>
      </c>
    </row>
    <row r="1995" spans="1:25"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c r="W1995" t="str">
        <f t="shared" si="93"/>
        <v>Hawthorn</v>
      </c>
      <c r="X1995" t="str">
        <f t="shared" si="94"/>
        <v>Low</v>
      </c>
      <c r="Y1995" t="str">
        <f t="shared" si="95"/>
        <v>Home Team</v>
      </c>
    </row>
    <row r="1996" spans="1:25"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c r="W1996" t="str">
        <f t="shared" si="93"/>
        <v>Essendon</v>
      </c>
      <c r="X1996" t="str">
        <f t="shared" si="94"/>
        <v>Low</v>
      </c>
      <c r="Y1996" t="str">
        <f t="shared" si="95"/>
        <v>Away Team</v>
      </c>
    </row>
    <row r="1997" spans="1:25"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c r="W1997" t="str">
        <f t="shared" si="93"/>
        <v>Brisbane</v>
      </c>
      <c r="X1997" t="str">
        <f t="shared" si="94"/>
        <v>Low</v>
      </c>
      <c r="Y1997" t="str">
        <f t="shared" si="95"/>
        <v>Away Team</v>
      </c>
    </row>
    <row r="1998" spans="1:25"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c r="W1998" t="str">
        <f t="shared" si="93"/>
        <v>Melbourne</v>
      </c>
      <c r="X1998" t="str">
        <f t="shared" si="94"/>
        <v>Medium</v>
      </c>
      <c r="Y1998" t="str">
        <f t="shared" si="95"/>
        <v>Away Team</v>
      </c>
    </row>
    <row r="1999" spans="1:25"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c r="W1999" t="str">
        <f t="shared" si="93"/>
        <v>Greater Western Sydney</v>
      </c>
      <c r="X1999" t="str">
        <f t="shared" si="94"/>
        <v>Low</v>
      </c>
      <c r="Y1999" t="str">
        <f t="shared" si="95"/>
        <v>Home Team</v>
      </c>
    </row>
    <row r="2000" spans="1:25"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c r="W2000" t="str">
        <f t="shared" si="93"/>
        <v>Hawthorn</v>
      </c>
      <c r="X2000" t="str">
        <f t="shared" si="94"/>
        <v>Low</v>
      </c>
      <c r="Y2000" t="str">
        <f t="shared" si="95"/>
        <v>Home Team</v>
      </c>
    </row>
    <row r="2001" spans="1:25"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c r="W2001" t="str">
        <f t="shared" si="93"/>
        <v>Port Adelaide</v>
      </c>
      <c r="X2001" t="str">
        <f t="shared" si="94"/>
        <v>Low</v>
      </c>
      <c r="Y2001" t="str">
        <f t="shared" si="95"/>
        <v>Home Team</v>
      </c>
    </row>
    <row r="2002" spans="1:25"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c r="W2002" t="str">
        <f t="shared" si="93"/>
        <v>Geelong</v>
      </c>
      <c r="X2002" t="str">
        <f t="shared" si="94"/>
        <v>Low</v>
      </c>
      <c r="Y2002" t="str">
        <f t="shared" si="95"/>
        <v>Home Team</v>
      </c>
    </row>
    <row r="2003" spans="1:25"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c r="W2003" t="str">
        <f t="shared" si="93"/>
        <v>Brisbane</v>
      </c>
      <c r="X2003" t="str">
        <f t="shared" si="94"/>
        <v>Low</v>
      </c>
      <c r="Y2003" t="str">
        <f t="shared" si="95"/>
        <v>Home Team</v>
      </c>
    </row>
    <row r="2004" spans="1:25"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c r="W2004" t="str">
        <f t="shared" si="93"/>
        <v>Sydney</v>
      </c>
      <c r="X2004" t="str">
        <f t="shared" si="94"/>
        <v>Low</v>
      </c>
      <c r="Y2004" t="str">
        <f t="shared" si="95"/>
        <v>Away Team</v>
      </c>
    </row>
    <row r="2005" spans="1:25"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c r="W2005" t="str">
        <f t="shared" si="93"/>
        <v>Melbourne</v>
      </c>
      <c r="X2005" t="str">
        <f t="shared" si="94"/>
        <v>Low</v>
      </c>
      <c r="Y2005" t="str">
        <f t="shared" si="95"/>
        <v>Home Team</v>
      </c>
    </row>
    <row r="2006" spans="1:25"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c r="W2006" t="str">
        <f t="shared" si="93"/>
        <v>Essendon</v>
      </c>
      <c r="X2006" t="str">
        <f t="shared" si="94"/>
        <v>Low</v>
      </c>
      <c r="Y2006" t="str">
        <f t="shared" si="95"/>
        <v>Away Team</v>
      </c>
    </row>
    <row r="2007" spans="1:25"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c r="W2007" t="str">
        <f t="shared" si="93"/>
        <v>Fremantle</v>
      </c>
      <c r="X2007" t="str">
        <f t="shared" si="94"/>
        <v>High</v>
      </c>
      <c r="Y2007" t="str">
        <f t="shared" si="95"/>
        <v>Home Team</v>
      </c>
    </row>
    <row r="2008" spans="1:25"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c r="W2008" t="str">
        <f t="shared" si="93"/>
        <v>Port Adelaide</v>
      </c>
      <c r="X2008" t="str">
        <f t="shared" si="94"/>
        <v>Low</v>
      </c>
      <c r="Y2008" t="str">
        <f t="shared" si="95"/>
        <v>Away Team</v>
      </c>
    </row>
    <row r="2009" spans="1:25"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c r="W2009" t="str">
        <f t="shared" si="93"/>
        <v>Draw</v>
      </c>
      <c r="X2009" t="str">
        <f t="shared" si="94"/>
        <v>Low</v>
      </c>
      <c r="Y2009" t="str">
        <f t="shared" si="95"/>
        <v>Draw</v>
      </c>
    </row>
    <row r="2010" spans="1:25"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c r="W2010" t="str">
        <f t="shared" si="93"/>
        <v>Sydney</v>
      </c>
      <c r="X2010" t="str">
        <f t="shared" si="94"/>
        <v>Low</v>
      </c>
      <c r="Y2010" t="str">
        <f t="shared" si="95"/>
        <v>Home Team</v>
      </c>
    </row>
    <row r="2011" spans="1:25"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c r="W2011" t="str">
        <f t="shared" si="93"/>
        <v>Brisbane</v>
      </c>
      <c r="X2011" t="str">
        <f t="shared" si="94"/>
        <v>Low</v>
      </c>
      <c r="Y2011" t="str">
        <f t="shared" si="95"/>
        <v>Home Team</v>
      </c>
    </row>
    <row r="2012" spans="1:25"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c r="W2012" t="str">
        <f t="shared" si="93"/>
        <v>Melbourne</v>
      </c>
      <c r="X2012" t="str">
        <f t="shared" si="94"/>
        <v>Low</v>
      </c>
      <c r="Y2012" t="str">
        <f t="shared" si="95"/>
        <v>Away Team</v>
      </c>
    </row>
    <row r="2013" spans="1:25"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c r="W2013" t="str">
        <f t="shared" si="93"/>
        <v>Greater Western Sydney</v>
      </c>
      <c r="X2013" t="str">
        <f t="shared" si="94"/>
        <v>Low</v>
      </c>
      <c r="Y2013" t="str">
        <f t="shared" si="95"/>
        <v>Away Team</v>
      </c>
    </row>
    <row r="2014" spans="1:25"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c r="W2014" t="str">
        <f t="shared" si="93"/>
        <v>St Kilda</v>
      </c>
      <c r="X2014" t="str">
        <f t="shared" si="94"/>
        <v>Low</v>
      </c>
      <c r="Y2014" t="str">
        <f t="shared" si="95"/>
        <v>Home Team</v>
      </c>
    </row>
    <row r="2015" spans="1:25"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c r="W2015" t="str">
        <f t="shared" si="93"/>
        <v>Essendon</v>
      </c>
      <c r="X2015" t="str">
        <f t="shared" si="94"/>
        <v>Low</v>
      </c>
      <c r="Y2015" t="str">
        <f t="shared" si="95"/>
        <v>Home Team</v>
      </c>
    </row>
    <row r="2016" spans="1:25"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c r="W2016" t="str">
        <f t="shared" si="93"/>
        <v>Adelaide</v>
      </c>
      <c r="X2016" t="str">
        <f t="shared" si="94"/>
        <v>Low</v>
      </c>
      <c r="Y2016" t="str">
        <f t="shared" si="95"/>
        <v>Home Team</v>
      </c>
    </row>
    <row r="2017" spans="1:25"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c r="W2017" t="str">
        <f t="shared" si="93"/>
        <v>Port Adelaide</v>
      </c>
      <c r="X2017" t="str">
        <f t="shared" si="94"/>
        <v>Low</v>
      </c>
      <c r="Y2017" t="str">
        <f t="shared" si="95"/>
        <v>Home Team</v>
      </c>
    </row>
    <row r="2018" spans="1:25"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c r="W2018" t="str">
        <f t="shared" si="93"/>
        <v>Greater Western Sydney</v>
      </c>
      <c r="X2018" t="str">
        <f t="shared" si="94"/>
        <v>Low</v>
      </c>
      <c r="Y2018" t="str">
        <f t="shared" si="95"/>
        <v>Away Team</v>
      </c>
    </row>
    <row r="2019" spans="1:25"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c r="W2019" t="str">
        <f t="shared" si="93"/>
        <v>Melbourne</v>
      </c>
      <c r="X2019" t="str">
        <f t="shared" si="94"/>
        <v>Low</v>
      </c>
      <c r="Y2019" t="str">
        <f t="shared" si="95"/>
        <v>Home Team</v>
      </c>
    </row>
    <row r="2020" spans="1:25"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c r="W2020" t="str">
        <f t="shared" si="93"/>
        <v>Western Bulldogs</v>
      </c>
      <c r="X2020" t="str">
        <f t="shared" si="94"/>
        <v>Low</v>
      </c>
      <c r="Y2020" t="str">
        <f t="shared" si="95"/>
        <v>Home Team</v>
      </c>
    </row>
    <row r="2021" spans="1:25"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c r="W2021" t="str">
        <f t="shared" si="93"/>
        <v>Geelong</v>
      </c>
      <c r="X2021" t="str">
        <f t="shared" si="94"/>
        <v>Medium</v>
      </c>
      <c r="Y2021" t="str">
        <f t="shared" si="95"/>
        <v>Home Team</v>
      </c>
    </row>
    <row r="2022" spans="1:25"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c r="W2022" t="str">
        <f t="shared" si="93"/>
        <v>Western Bulldogs</v>
      </c>
      <c r="X2022" t="str">
        <f t="shared" si="94"/>
        <v>Medium</v>
      </c>
      <c r="Y2022" t="str">
        <f t="shared" si="95"/>
        <v>Away Team</v>
      </c>
    </row>
    <row r="2023" spans="1:25"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c r="W2023" t="str">
        <f t="shared" si="93"/>
        <v>Melbourne</v>
      </c>
      <c r="X2023" t="str">
        <f t="shared" si="94"/>
        <v>High</v>
      </c>
      <c r="Y2023" t="str">
        <f t="shared" si="95"/>
        <v>Home Team</v>
      </c>
    </row>
    <row r="2024" spans="1:25"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c r="W2024" t="str">
        <f t="shared" si="93"/>
        <v>Western Bulldogs</v>
      </c>
      <c r="X2024" t="str">
        <f t="shared" si="94"/>
        <v>Low</v>
      </c>
      <c r="Y2024" t="str">
        <f t="shared" si="95"/>
        <v>Away Team</v>
      </c>
    </row>
    <row r="2025" spans="1:25"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c r="W2025" t="str">
        <f t="shared" si="93"/>
        <v>Melbourne</v>
      </c>
      <c r="X2025" t="str">
        <f t="shared" si="94"/>
        <v>High</v>
      </c>
      <c r="Y2025" t="str">
        <f t="shared" si="95"/>
        <v>Home Team</v>
      </c>
    </row>
    <row r="2026" spans="1:25"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c r="W2026" t="str">
        <f t="shared" si="93"/>
        <v>Melbourne</v>
      </c>
      <c r="X2026" t="str">
        <f t="shared" si="94"/>
        <v>High</v>
      </c>
      <c r="Y2026" t="str">
        <f t="shared" si="95"/>
        <v>Home Team</v>
      </c>
    </row>
    <row r="2027" spans="1:25"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c r="W2027" t="str">
        <f t="shared" si="93"/>
        <v>Carlton</v>
      </c>
      <c r="X2027" t="str">
        <f t="shared" si="94"/>
        <v>High</v>
      </c>
      <c r="Y2027" t="str">
        <f t="shared" si="95"/>
        <v>Home Team</v>
      </c>
    </row>
    <row r="2028" spans="1:25"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c r="W2028" t="str">
        <f t="shared" si="93"/>
        <v>Collingwood</v>
      </c>
      <c r="X2028" t="str">
        <f t="shared" si="94"/>
        <v>Medium</v>
      </c>
      <c r="Y2028" t="str">
        <f t="shared" si="95"/>
        <v>Away Team</v>
      </c>
    </row>
    <row r="2029" spans="1:25"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c r="W2029" t="str">
        <f t="shared" si="93"/>
        <v>Geelong</v>
      </c>
      <c r="X2029" t="str">
        <f t="shared" si="94"/>
        <v>High</v>
      </c>
      <c r="Y2029" t="str">
        <f t="shared" si="95"/>
        <v>Home Team</v>
      </c>
    </row>
    <row r="2030" spans="1:25"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c r="W2030" t="str">
        <f t="shared" si="93"/>
        <v>Sydney</v>
      </c>
      <c r="X2030" t="str">
        <f t="shared" si="94"/>
        <v>Low</v>
      </c>
      <c r="Y2030" t="str">
        <f t="shared" si="95"/>
        <v>Away Team</v>
      </c>
    </row>
    <row r="2031" spans="1:25"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c r="W2031" t="str">
        <f t="shared" si="93"/>
        <v>Brisbane</v>
      </c>
      <c r="X2031" t="str">
        <f t="shared" si="94"/>
        <v>Low</v>
      </c>
      <c r="Y2031" t="str">
        <f t="shared" si="95"/>
        <v>Home Team</v>
      </c>
    </row>
    <row r="2032" spans="1:25"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c r="W2032" t="str">
        <f t="shared" si="93"/>
        <v>Hawthorn</v>
      </c>
      <c r="X2032" t="str">
        <f t="shared" si="94"/>
        <v>Medium</v>
      </c>
      <c r="Y2032" t="str">
        <f t="shared" si="95"/>
        <v>Home Team</v>
      </c>
    </row>
    <row r="2033" spans="1:25"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c r="W2033" t="str">
        <f t="shared" si="93"/>
        <v>Fremantle</v>
      </c>
      <c r="X2033" t="str">
        <f t="shared" si="94"/>
        <v>Low</v>
      </c>
      <c r="Y2033" t="str">
        <f t="shared" si="95"/>
        <v>Away Team</v>
      </c>
    </row>
    <row r="2034" spans="1:25"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c r="W2034" t="str">
        <f t="shared" si="93"/>
        <v>Gold Coast</v>
      </c>
      <c r="X2034" t="str">
        <f t="shared" si="94"/>
        <v>Low</v>
      </c>
      <c r="Y2034" t="str">
        <f t="shared" si="95"/>
        <v>Away Team</v>
      </c>
    </row>
    <row r="2035" spans="1:25"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c r="W2035" t="str">
        <f t="shared" si="93"/>
        <v>Carlton</v>
      </c>
      <c r="X2035" t="str">
        <f t="shared" si="94"/>
        <v>Medium</v>
      </c>
      <c r="Y2035" t="str">
        <f t="shared" si="95"/>
        <v>Away Team</v>
      </c>
    </row>
    <row r="2036" spans="1:25"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c r="W2036" t="str">
        <f t="shared" si="93"/>
        <v>Sydney</v>
      </c>
      <c r="X2036" t="str">
        <f t="shared" si="94"/>
        <v>Medium</v>
      </c>
      <c r="Y2036" t="str">
        <f t="shared" si="95"/>
        <v>Home Team</v>
      </c>
    </row>
    <row r="2037" spans="1:25"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c r="W2037" t="str">
        <f t="shared" si="93"/>
        <v>Collingwood</v>
      </c>
      <c r="X2037" t="str">
        <f t="shared" si="94"/>
        <v>Medium</v>
      </c>
      <c r="Y2037" t="str">
        <f t="shared" si="95"/>
        <v>Home Team</v>
      </c>
    </row>
    <row r="2038" spans="1:25"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c r="W2038" t="str">
        <f t="shared" si="93"/>
        <v>Brisbane</v>
      </c>
      <c r="X2038" t="str">
        <f t="shared" si="94"/>
        <v>Medium</v>
      </c>
      <c r="Y2038" t="str">
        <f t="shared" si="95"/>
        <v>Away Team</v>
      </c>
    </row>
    <row r="2039" spans="1:25"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c r="W2039" t="str">
        <f t="shared" si="93"/>
        <v>Hawthorn</v>
      </c>
      <c r="X2039" t="str">
        <f t="shared" si="94"/>
        <v>Medium</v>
      </c>
      <c r="Y2039" t="str">
        <f t="shared" si="95"/>
        <v>Away Team</v>
      </c>
    </row>
    <row r="2040" spans="1:25"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c r="W2040" t="str">
        <f t="shared" si="93"/>
        <v>Melbourne</v>
      </c>
      <c r="X2040" t="str">
        <f t="shared" si="94"/>
        <v>Low</v>
      </c>
      <c r="Y2040" t="str">
        <f t="shared" si="95"/>
        <v>Away Team</v>
      </c>
    </row>
    <row r="2041" spans="1:25"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c r="W2041" t="str">
        <f t="shared" si="93"/>
        <v>North Melbourne</v>
      </c>
      <c r="X2041" t="str">
        <f t="shared" si="94"/>
        <v>Low</v>
      </c>
      <c r="Y2041" t="str">
        <f t="shared" si="95"/>
        <v>Home Team</v>
      </c>
    </row>
    <row r="2042" spans="1:25"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c r="W2042" t="str">
        <f t="shared" si="93"/>
        <v>Richmond</v>
      </c>
      <c r="X2042" t="str">
        <f t="shared" si="94"/>
        <v>Low</v>
      </c>
      <c r="Y2042" t="str">
        <f t="shared" si="95"/>
        <v>Home Team</v>
      </c>
    </row>
    <row r="2043" spans="1:25"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c r="W2043" t="str">
        <f t="shared" si="93"/>
        <v>St Kilda</v>
      </c>
      <c r="X2043" t="str">
        <f t="shared" si="94"/>
        <v>Low</v>
      </c>
      <c r="Y2043" t="str">
        <f t="shared" si="95"/>
        <v>Away Team</v>
      </c>
    </row>
    <row r="2044" spans="1:25"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c r="W2044" t="str">
        <f t="shared" si="93"/>
        <v>Western Bulldogs</v>
      </c>
      <c r="X2044" t="str">
        <f t="shared" si="94"/>
        <v>Low</v>
      </c>
      <c r="Y2044" t="str">
        <f t="shared" si="95"/>
        <v>Home Team</v>
      </c>
    </row>
    <row r="2045" spans="1:25"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c r="W2045" t="str">
        <f t="shared" si="93"/>
        <v>Melbourne</v>
      </c>
      <c r="X2045" t="str">
        <f t="shared" si="94"/>
        <v>Medium</v>
      </c>
      <c r="Y2045" t="str">
        <f t="shared" si="95"/>
        <v>Home Team</v>
      </c>
    </row>
    <row r="2046" spans="1:25"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c r="W2046" t="str">
        <f t="shared" si="93"/>
        <v>Adelaide</v>
      </c>
      <c r="X2046" t="str">
        <f t="shared" si="94"/>
        <v>Medium</v>
      </c>
      <c r="Y2046" t="str">
        <f t="shared" si="95"/>
        <v>Home Team</v>
      </c>
    </row>
    <row r="2047" spans="1:25"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c r="W2047" t="str">
        <f t="shared" si="93"/>
        <v>Greater Western Sydney</v>
      </c>
      <c r="X2047" t="str">
        <f t="shared" si="94"/>
        <v>Low</v>
      </c>
      <c r="Y2047" t="str">
        <f t="shared" si="95"/>
        <v>Home Team</v>
      </c>
    </row>
    <row r="2048" spans="1:25"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c r="W2048" t="str">
        <f t="shared" si="93"/>
        <v>Geelong</v>
      </c>
      <c r="X2048" t="str">
        <f t="shared" si="94"/>
        <v>High</v>
      </c>
      <c r="Y2048" t="str">
        <f t="shared" si="95"/>
        <v>Away Team</v>
      </c>
    </row>
    <row r="2049" spans="1:25"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c r="W2049" t="str">
        <f t="shared" si="93"/>
        <v>Brisbane</v>
      </c>
      <c r="X2049" t="str">
        <f t="shared" si="94"/>
        <v>Low</v>
      </c>
      <c r="Y2049" t="str">
        <f t="shared" si="95"/>
        <v>Home Team</v>
      </c>
    </row>
    <row r="2050" spans="1:25"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c r="W2050" t="str">
        <f t="shared" si="93"/>
        <v>Carlton</v>
      </c>
      <c r="X2050" t="str">
        <f t="shared" si="94"/>
        <v>High</v>
      </c>
      <c r="Y2050" t="str">
        <f t="shared" si="95"/>
        <v>Home Team</v>
      </c>
    </row>
    <row r="2051" spans="1:25"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c r="W2051" t="str">
        <f t="shared" ref="W2051:W2114" si="96">IF(P2051&gt;V2051,K2051, IF(P2051&lt;V2051,Q2051, "Draw"))</f>
        <v>St Kilda</v>
      </c>
      <c r="X2051" t="str">
        <f t="shared" ref="X2051:X2114" si="97">IF(J2051&lt;30000,"Low", IF(J2051&lt;50000,"Medium","High"))</f>
        <v>Medium</v>
      </c>
      <c r="Y2051" t="str">
        <f t="shared" ref="Y2051:Y2114" si="98">IF(P2051&gt;V2051,"Home Team", IF(P2051&lt;V2051,"Away Team","Draw"))</f>
        <v>Home Team</v>
      </c>
    </row>
    <row r="2052" spans="1:25"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c r="W2052" t="str">
        <f t="shared" si="96"/>
        <v>Fremantle</v>
      </c>
      <c r="X2052" t="str">
        <f t="shared" si="97"/>
        <v>Medium</v>
      </c>
      <c r="Y2052" t="str">
        <f t="shared" si="98"/>
        <v>Away Team</v>
      </c>
    </row>
    <row r="2053" spans="1:25"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c r="W2053" t="str">
        <f t="shared" si="96"/>
        <v>Melbourne</v>
      </c>
      <c r="X2053" t="str">
        <f t="shared" si="97"/>
        <v>Low</v>
      </c>
      <c r="Y2053" t="str">
        <f t="shared" si="98"/>
        <v>Away Team</v>
      </c>
    </row>
    <row r="2054" spans="1:25"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c r="W2054" t="str">
        <f t="shared" si="96"/>
        <v>Geelong</v>
      </c>
      <c r="X2054" t="str">
        <f t="shared" si="97"/>
        <v>Low</v>
      </c>
      <c r="Y2054" t="str">
        <f t="shared" si="98"/>
        <v>Home Team</v>
      </c>
    </row>
    <row r="2055" spans="1:25"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c r="W2055" t="str">
        <f t="shared" si="96"/>
        <v>Sydney</v>
      </c>
      <c r="X2055" t="str">
        <f t="shared" si="97"/>
        <v>Low</v>
      </c>
      <c r="Y2055" t="str">
        <f t="shared" si="98"/>
        <v>Home Team</v>
      </c>
    </row>
    <row r="2056" spans="1:25"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c r="W2056" t="str">
        <f t="shared" si="96"/>
        <v>West Coast</v>
      </c>
      <c r="X2056" t="str">
        <f t="shared" si="97"/>
        <v>Low</v>
      </c>
      <c r="Y2056" t="str">
        <f t="shared" si="98"/>
        <v>Away Team</v>
      </c>
    </row>
    <row r="2057" spans="1:25"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c r="W2057" t="str">
        <f t="shared" si="96"/>
        <v>Fremantle</v>
      </c>
      <c r="X2057" t="str">
        <f t="shared" si="97"/>
        <v>Medium</v>
      </c>
      <c r="Y2057" t="str">
        <f t="shared" si="98"/>
        <v>Home Team</v>
      </c>
    </row>
    <row r="2058" spans="1:25"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c r="W2058" t="str">
        <f t="shared" si="96"/>
        <v>Richmond</v>
      </c>
      <c r="X2058" t="str">
        <f t="shared" si="97"/>
        <v>Medium</v>
      </c>
      <c r="Y2058" t="str">
        <f t="shared" si="98"/>
        <v>Home Team</v>
      </c>
    </row>
    <row r="2059" spans="1:25"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c r="W2059" t="str">
        <f t="shared" si="96"/>
        <v>Essendon</v>
      </c>
      <c r="X2059" t="str">
        <f t="shared" si="97"/>
        <v>Low</v>
      </c>
      <c r="Y2059" t="str">
        <f t="shared" si="98"/>
        <v>Home Team</v>
      </c>
    </row>
    <row r="2060" spans="1:25"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c r="W2060" t="str">
        <f t="shared" si="96"/>
        <v>St Kilda</v>
      </c>
      <c r="X2060" t="str">
        <f t="shared" si="97"/>
        <v>Medium</v>
      </c>
      <c r="Y2060" t="str">
        <f t="shared" si="98"/>
        <v>Away Team</v>
      </c>
    </row>
    <row r="2061" spans="1:25"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c r="W2061" t="str">
        <f t="shared" si="96"/>
        <v>Gold Coast</v>
      </c>
      <c r="X2061" t="str">
        <f t="shared" si="97"/>
        <v>Low</v>
      </c>
      <c r="Y2061" t="str">
        <f t="shared" si="98"/>
        <v>Home Team</v>
      </c>
    </row>
    <row r="2062" spans="1:25"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c r="W2062" t="str">
        <f t="shared" si="96"/>
        <v>Brisbane</v>
      </c>
      <c r="X2062" t="str">
        <f t="shared" si="97"/>
        <v>Medium</v>
      </c>
      <c r="Y2062" t="str">
        <f t="shared" si="98"/>
        <v>Home Team</v>
      </c>
    </row>
    <row r="2063" spans="1:25"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c r="W2063" t="str">
        <f t="shared" si="96"/>
        <v>Western Bulldogs</v>
      </c>
      <c r="X2063" t="str">
        <f t="shared" si="97"/>
        <v>Medium</v>
      </c>
      <c r="Y2063" t="str">
        <f t="shared" si="98"/>
        <v>Away Team</v>
      </c>
    </row>
    <row r="2064" spans="1:25"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c r="W2064" t="str">
        <f t="shared" si="96"/>
        <v>Sydney</v>
      </c>
      <c r="X2064" t="str">
        <f t="shared" si="97"/>
        <v>Medium</v>
      </c>
      <c r="Y2064" t="str">
        <f t="shared" si="98"/>
        <v>Away Team</v>
      </c>
    </row>
    <row r="2065" spans="1:25"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c r="W2065" t="str">
        <f t="shared" si="96"/>
        <v>St Kilda</v>
      </c>
      <c r="X2065" t="str">
        <f t="shared" si="97"/>
        <v>Low</v>
      </c>
      <c r="Y2065" t="str">
        <f t="shared" si="98"/>
        <v>Home Team</v>
      </c>
    </row>
    <row r="2066" spans="1:25"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c r="W2066" t="str">
        <f t="shared" si="96"/>
        <v>Adelaide</v>
      </c>
      <c r="X2066" t="str">
        <f t="shared" si="97"/>
        <v>Medium</v>
      </c>
      <c r="Y2066" t="str">
        <f t="shared" si="98"/>
        <v>Home Team</v>
      </c>
    </row>
    <row r="2067" spans="1:25"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c r="W2067" t="str">
        <f t="shared" si="96"/>
        <v>Melbourne</v>
      </c>
      <c r="X2067" t="str">
        <f t="shared" si="97"/>
        <v>Low</v>
      </c>
      <c r="Y2067" t="str">
        <f t="shared" si="98"/>
        <v>Home Team</v>
      </c>
    </row>
    <row r="2068" spans="1:25"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c r="W2068" t="str">
        <f t="shared" si="96"/>
        <v>Carlton</v>
      </c>
      <c r="X2068" t="str">
        <f t="shared" si="97"/>
        <v>Medium</v>
      </c>
      <c r="Y2068" t="str">
        <f t="shared" si="98"/>
        <v>Home Team</v>
      </c>
    </row>
    <row r="2069" spans="1:25"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c r="W2069" t="str">
        <f t="shared" si="96"/>
        <v>Fremantle</v>
      </c>
      <c r="X2069" t="str">
        <f t="shared" si="97"/>
        <v>Low</v>
      </c>
      <c r="Y2069" t="str">
        <f t="shared" si="98"/>
        <v>Away Team</v>
      </c>
    </row>
    <row r="2070" spans="1:25"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c r="W2070" t="str">
        <f t="shared" si="96"/>
        <v>Hawthorn</v>
      </c>
      <c r="X2070" t="str">
        <f t="shared" si="97"/>
        <v>Medium</v>
      </c>
      <c r="Y2070" t="str">
        <f t="shared" si="98"/>
        <v>Home Team</v>
      </c>
    </row>
    <row r="2071" spans="1:25"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c r="W2071" t="str">
        <f t="shared" si="96"/>
        <v>St Kilda</v>
      </c>
      <c r="X2071" t="str">
        <f t="shared" si="97"/>
        <v>Low</v>
      </c>
      <c r="Y2071" t="str">
        <f t="shared" si="98"/>
        <v>Away Team</v>
      </c>
    </row>
    <row r="2072" spans="1:25"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c r="W2072" t="str">
        <f t="shared" si="96"/>
        <v>Adelaide</v>
      </c>
      <c r="X2072" t="str">
        <f t="shared" si="97"/>
        <v>Low</v>
      </c>
      <c r="Y2072" t="str">
        <f t="shared" si="98"/>
        <v>Away Team</v>
      </c>
    </row>
    <row r="2073" spans="1:25"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c r="W2073" t="str">
        <f t="shared" si="96"/>
        <v>Port Adelaide</v>
      </c>
      <c r="X2073" t="str">
        <f t="shared" si="97"/>
        <v>Low</v>
      </c>
      <c r="Y2073" t="str">
        <f t="shared" si="98"/>
        <v>Home Team</v>
      </c>
    </row>
    <row r="2074" spans="1:25"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c r="W2074" t="str">
        <f t="shared" si="96"/>
        <v>Fremantle</v>
      </c>
      <c r="X2074" t="str">
        <f t="shared" si="97"/>
        <v>Medium</v>
      </c>
      <c r="Y2074" t="str">
        <f t="shared" si="98"/>
        <v>Home Team</v>
      </c>
    </row>
    <row r="2075" spans="1:25"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c r="W2075" t="str">
        <f t="shared" si="96"/>
        <v>Geelong</v>
      </c>
      <c r="X2075" t="str">
        <f t="shared" si="97"/>
        <v>Low</v>
      </c>
      <c r="Y2075" t="str">
        <f t="shared" si="98"/>
        <v>Away Team</v>
      </c>
    </row>
    <row r="2076" spans="1:25"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c r="W2076" t="str">
        <f t="shared" si="96"/>
        <v>Brisbane</v>
      </c>
      <c r="X2076" t="str">
        <f t="shared" si="97"/>
        <v>Low</v>
      </c>
      <c r="Y2076" t="str">
        <f t="shared" si="98"/>
        <v>Away Team</v>
      </c>
    </row>
    <row r="2077" spans="1:25"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c r="W2077" t="str">
        <f t="shared" si="96"/>
        <v>Melbourne</v>
      </c>
      <c r="X2077" t="str">
        <f t="shared" si="97"/>
        <v>High</v>
      </c>
      <c r="Y2077" t="str">
        <f t="shared" si="98"/>
        <v>Away Team</v>
      </c>
    </row>
    <row r="2078" spans="1:25"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c r="W2078" t="str">
        <f t="shared" si="96"/>
        <v>Sydney</v>
      </c>
      <c r="X2078" t="str">
        <f t="shared" si="97"/>
        <v>Low</v>
      </c>
      <c r="Y2078" t="str">
        <f t="shared" si="98"/>
        <v>Away Team</v>
      </c>
    </row>
    <row r="2079" spans="1:25"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c r="W2079" t="str">
        <f t="shared" si="96"/>
        <v>Collingwood</v>
      </c>
      <c r="X2079" t="str">
        <f t="shared" si="97"/>
        <v>High</v>
      </c>
      <c r="Y2079" t="str">
        <f t="shared" si="98"/>
        <v>Away Team</v>
      </c>
    </row>
    <row r="2080" spans="1:25"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c r="W2080" t="str">
        <f t="shared" si="96"/>
        <v>Richmond</v>
      </c>
      <c r="X2080" t="str">
        <f t="shared" si="97"/>
        <v>Medium</v>
      </c>
      <c r="Y2080" t="str">
        <f t="shared" si="98"/>
        <v>Away Team</v>
      </c>
    </row>
    <row r="2081" spans="1:25"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c r="W2081" t="str">
        <f t="shared" si="96"/>
        <v>Fremantle</v>
      </c>
      <c r="X2081" t="str">
        <f t="shared" si="97"/>
        <v>Low</v>
      </c>
      <c r="Y2081" t="str">
        <f t="shared" si="98"/>
        <v>Away Team</v>
      </c>
    </row>
    <row r="2082" spans="1:25"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c r="W2082" t="str">
        <f t="shared" si="96"/>
        <v>Greater Western Sydney</v>
      </c>
      <c r="X2082" t="str">
        <f t="shared" si="97"/>
        <v>Medium</v>
      </c>
      <c r="Y2082" t="str">
        <f t="shared" si="98"/>
        <v>Away Team</v>
      </c>
    </row>
    <row r="2083" spans="1:25"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c r="W2083" t="str">
        <f t="shared" si="96"/>
        <v>Melbourne</v>
      </c>
      <c r="X2083" t="str">
        <f t="shared" si="97"/>
        <v>Medium</v>
      </c>
      <c r="Y2083" t="str">
        <f t="shared" si="98"/>
        <v>Home Team</v>
      </c>
    </row>
    <row r="2084" spans="1:25"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c r="W2084" t="str">
        <f t="shared" si="96"/>
        <v>Carlton</v>
      </c>
      <c r="X2084" t="str">
        <f t="shared" si="97"/>
        <v>Medium</v>
      </c>
      <c r="Y2084" t="str">
        <f t="shared" si="98"/>
        <v>Home Team</v>
      </c>
    </row>
    <row r="2085" spans="1:25"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c r="W2085" t="str">
        <f t="shared" si="96"/>
        <v>Port Adelaide</v>
      </c>
      <c r="X2085" t="str">
        <f t="shared" si="97"/>
        <v>Low</v>
      </c>
      <c r="Y2085" t="str">
        <f t="shared" si="98"/>
        <v>Away Team</v>
      </c>
    </row>
    <row r="2086" spans="1:25"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c r="W2086" t="str">
        <f t="shared" si="96"/>
        <v>Collingwood</v>
      </c>
      <c r="X2086" t="str">
        <f t="shared" si="97"/>
        <v>Low</v>
      </c>
      <c r="Y2086" t="str">
        <f t="shared" si="98"/>
        <v>Home Team</v>
      </c>
    </row>
    <row r="2087" spans="1:25"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c r="W2087" t="str">
        <f t="shared" si="96"/>
        <v>Western Bulldogs</v>
      </c>
      <c r="X2087" t="str">
        <f t="shared" si="97"/>
        <v>Medium</v>
      </c>
      <c r="Y2087" t="str">
        <f t="shared" si="98"/>
        <v>Home Team</v>
      </c>
    </row>
    <row r="2088" spans="1:25"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c r="W2088" t="str">
        <f t="shared" si="96"/>
        <v>Brisbane</v>
      </c>
      <c r="X2088" t="str">
        <f t="shared" si="97"/>
        <v>Medium</v>
      </c>
      <c r="Y2088" t="str">
        <f t="shared" si="98"/>
        <v>Away Team</v>
      </c>
    </row>
    <row r="2089" spans="1:25"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c r="W2089" t="str">
        <f t="shared" si="96"/>
        <v>Port Adelaide</v>
      </c>
      <c r="X2089" t="str">
        <f t="shared" si="97"/>
        <v>Low</v>
      </c>
      <c r="Y2089" t="str">
        <f t="shared" si="98"/>
        <v>Home Team</v>
      </c>
    </row>
    <row r="2090" spans="1:25"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c r="W2090" t="str">
        <f t="shared" si="96"/>
        <v>Fremantle</v>
      </c>
      <c r="X2090" t="str">
        <f t="shared" si="97"/>
        <v>Medium</v>
      </c>
      <c r="Y2090" t="str">
        <f t="shared" si="98"/>
        <v>Home Team</v>
      </c>
    </row>
    <row r="2091" spans="1:25"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c r="W2091" t="str">
        <f t="shared" si="96"/>
        <v>Richmond</v>
      </c>
      <c r="X2091" t="str">
        <f t="shared" si="97"/>
        <v>High</v>
      </c>
      <c r="Y2091" t="str">
        <f t="shared" si="98"/>
        <v>Home Team</v>
      </c>
    </row>
    <row r="2092" spans="1:25"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c r="W2092" t="str">
        <f t="shared" si="96"/>
        <v>Gold Coast</v>
      </c>
      <c r="X2092" t="str">
        <f t="shared" si="97"/>
        <v>Low</v>
      </c>
      <c r="Y2092" t="str">
        <f t="shared" si="98"/>
        <v>Away Team</v>
      </c>
    </row>
    <row r="2093" spans="1:25"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c r="W2093" t="str">
        <f t="shared" si="96"/>
        <v>Geelong</v>
      </c>
      <c r="X2093" t="str">
        <f t="shared" si="97"/>
        <v>Low</v>
      </c>
      <c r="Y2093" t="str">
        <f t="shared" si="98"/>
        <v>Away Team</v>
      </c>
    </row>
    <row r="2094" spans="1:25"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c r="W2094" t="str">
        <f t="shared" si="96"/>
        <v>Essendon</v>
      </c>
      <c r="X2094" t="str">
        <f t="shared" si="97"/>
        <v>Medium</v>
      </c>
      <c r="Y2094" t="str">
        <f t="shared" si="98"/>
        <v>Home Team</v>
      </c>
    </row>
    <row r="2095" spans="1:25"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c r="W2095" t="str">
        <f t="shared" si="96"/>
        <v>Brisbane</v>
      </c>
      <c r="X2095" t="str">
        <f t="shared" si="97"/>
        <v>Low</v>
      </c>
      <c r="Y2095" t="str">
        <f t="shared" si="98"/>
        <v>Home Team</v>
      </c>
    </row>
    <row r="2096" spans="1:25"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c r="W2096" t="str">
        <f t="shared" si="96"/>
        <v>Melbourne</v>
      </c>
      <c r="X2096" t="str">
        <f t="shared" si="97"/>
        <v>Medium</v>
      </c>
      <c r="Y2096" t="str">
        <f t="shared" si="98"/>
        <v>Home Team</v>
      </c>
    </row>
    <row r="2097" spans="1:25"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c r="W2097" t="str">
        <f t="shared" si="96"/>
        <v>Carlton</v>
      </c>
      <c r="X2097" t="str">
        <f t="shared" si="97"/>
        <v>Low</v>
      </c>
      <c r="Y2097" t="str">
        <f t="shared" si="98"/>
        <v>Home Team</v>
      </c>
    </row>
    <row r="2098" spans="1:25"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c r="W2098" t="str">
        <f t="shared" si="96"/>
        <v>Western Bulldogs</v>
      </c>
      <c r="X2098" t="str">
        <f t="shared" si="97"/>
        <v>Medium</v>
      </c>
      <c r="Y2098" t="str">
        <f t="shared" si="98"/>
        <v>Away Team</v>
      </c>
    </row>
    <row r="2099" spans="1:25"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c r="W2099" t="str">
        <f t="shared" si="96"/>
        <v>Richmond</v>
      </c>
      <c r="X2099" t="str">
        <f t="shared" si="97"/>
        <v>Medium</v>
      </c>
      <c r="Y2099" t="str">
        <f t="shared" si="98"/>
        <v>Away Team</v>
      </c>
    </row>
    <row r="2100" spans="1:25"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c r="W2100" t="str">
        <f t="shared" si="96"/>
        <v>Port Adelaide</v>
      </c>
      <c r="X2100" t="str">
        <f t="shared" si="97"/>
        <v>Low</v>
      </c>
      <c r="Y2100" t="str">
        <f t="shared" si="98"/>
        <v>Away Team</v>
      </c>
    </row>
    <row r="2101" spans="1:25"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c r="W2101" t="str">
        <f t="shared" si="96"/>
        <v>St Kilda</v>
      </c>
      <c r="X2101" t="str">
        <f t="shared" si="97"/>
        <v>Medium</v>
      </c>
      <c r="Y2101" t="str">
        <f t="shared" si="98"/>
        <v>Home Team</v>
      </c>
    </row>
    <row r="2102" spans="1:25"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c r="W2102" t="str">
        <f t="shared" si="96"/>
        <v>Sydney</v>
      </c>
      <c r="X2102" t="str">
        <f t="shared" si="97"/>
        <v>Low</v>
      </c>
      <c r="Y2102" t="str">
        <f t="shared" si="98"/>
        <v>Home Team</v>
      </c>
    </row>
    <row r="2103" spans="1:25"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c r="W2103" t="str">
        <f t="shared" si="96"/>
        <v>Brisbane</v>
      </c>
      <c r="X2103" t="str">
        <f t="shared" si="97"/>
        <v>Medium</v>
      </c>
      <c r="Y2103" t="str">
        <f t="shared" si="98"/>
        <v>Away Team</v>
      </c>
    </row>
    <row r="2104" spans="1:25"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c r="W2104" t="str">
        <f t="shared" si="96"/>
        <v>Gold Coast</v>
      </c>
      <c r="X2104" t="str">
        <f t="shared" si="97"/>
        <v>Low</v>
      </c>
      <c r="Y2104" t="str">
        <f t="shared" si="98"/>
        <v>Home Team</v>
      </c>
    </row>
    <row r="2105" spans="1:25"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c r="W2105" t="str">
        <f t="shared" si="96"/>
        <v>Carlton</v>
      </c>
      <c r="X2105" t="str">
        <f t="shared" si="97"/>
        <v>Low</v>
      </c>
      <c r="Y2105" t="str">
        <f t="shared" si="98"/>
        <v>Away Team</v>
      </c>
    </row>
    <row r="2106" spans="1:25"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c r="W2106" t="str">
        <f t="shared" si="96"/>
        <v>Melbourne</v>
      </c>
      <c r="X2106" t="str">
        <f t="shared" si="97"/>
        <v>Low</v>
      </c>
      <c r="Y2106" t="str">
        <f t="shared" si="98"/>
        <v>Away Team</v>
      </c>
    </row>
    <row r="2107" spans="1:25"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c r="W2107" t="str">
        <f t="shared" si="96"/>
        <v>Carlton</v>
      </c>
      <c r="X2107" t="str">
        <f t="shared" si="97"/>
        <v>Medium</v>
      </c>
      <c r="Y2107" t="str">
        <f t="shared" si="98"/>
        <v>Home Team</v>
      </c>
    </row>
    <row r="2108" spans="1:25"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c r="W2108" t="str">
        <f t="shared" si="96"/>
        <v>Western Bulldogs</v>
      </c>
      <c r="X2108" t="str">
        <f t="shared" si="97"/>
        <v>Low</v>
      </c>
      <c r="Y2108" t="str">
        <f t="shared" si="98"/>
        <v>Home Team</v>
      </c>
    </row>
    <row r="2109" spans="1:25"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c r="W2109" t="str">
        <f t="shared" si="96"/>
        <v>Geelong</v>
      </c>
      <c r="X2109" t="str">
        <f t="shared" si="97"/>
        <v>Low</v>
      </c>
      <c r="Y2109" t="str">
        <f t="shared" si="98"/>
        <v>Home Team</v>
      </c>
    </row>
    <row r="2110" spans="1:25"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c r="W2110" t="str">
        <f t="shared" si="96"/>
        <v>Melbourne</v>
      </c>
      <c r="X2110" t="str">
        <f t="shared" si="97"/>
        <v>Low</v>
      </c>
      <c r="Y2110" t="str">
        <f t="shared" si="98"/>
        <v>Away Team</v>
      </c>
    </row>
    <row r="2111" spans="1:25"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c r="W2111" t="str">
        <f t="shared" si="96"/>
        <v>St Kilda</v>
      </c>
      <c r="X2111" t="str">
        <f t="shared" si="97"/>
        <v>Low</v>
      </c>
      <c r="Y2111" t="str">
        <f t="shared" si="98"/>
        <v>Away Team</v>
      </c>
    </row>
    <row r="2112" spans="1:25"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c r="W2112" t="str">
        <f t="shared" si="96"/>
        <v>Richmond</v>
      </c>
      <c r="X2112" t="str">
        <f t="shared" si="97"/>
        <v>High</v>
      </c>
      <c r="Y2112" t="str">
        <f t="shared" si="98"/>
        <v>Home Team</v>
      </c>
    </row>
    <row r="2113" spans="1:25"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c r="W2113" t="str">
        <f t="shared" si="96"/>
        <v>Greater Western Sydney</v>
      </c>
      <c r="X2113" t="str">
        <f t="shared" si="97"/>
        <v>Low</v>
      </c>
      <c r="Y2113" t="str">
        <f t="shared" si="98"/>
        <v>Home Team</v>
      </c>
    </row>
    <row r="2114" spans="1:25"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c r="W2114" t="str">
        <f t="shared" si="96"/>
        <v>Hawthorn</v>
      </c>
      <c r="X2114" t="str">
        <f t="shared" si="97"/>
        <v>Low</v>
      </c>
      <c r="Y2114" t="str">
        <f t="shared" si="98"/>
        <v>Home Team</v>
      </c>
    </row>
    <row r="2115" spans="1:25"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c r="W2115" t="str">
        <f t="shared" ref="W2115:W2178" si="99">IF(P2115&gt;V2115,K2115, IF(P2115&lt;V2115,Q2115, "Draw"))</f>
        <v>Collingwood</v>
      </c>
      <c r="X2115" t="str">
        <f t="shared" ref="X2115:X2178" si="100">IF(J2115&lt;30000,"Low", IF(J2115&lt;50000,"Medium","High"))</f>
        <v>Medium</v>
      </c>
      <c r="Y2115" t="str">
        <f t="shared" ref="Y2115:Y2178" si="101">IF(P2115&gt;V2115,"Home Team", IF(P2115&lt;V2115,"Away Team","Draw"))</f>
        <v>Away Team</v>
      </c>
    </row>
    <row r="2116" spans="1:25"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c r="W2116" t="str">
        <f t="shared" si="99"/>
        <v>Sydney</v>
      </c>
      <c r="X2116" t="str">
        <f t="shared" si="100"/>
        <v>Medium</v>
      </c>
      <c r="Y2116" t="str">
        <f t="shared" si="101"/>
        <v>Home Team</v>
      </c>
    </row>
    <row r="2117" spans="1:25"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c r="W2117" t="str">
        <f t="shared" si="99"/>
        <v>Geelong</v>
      </c>
      <c r="X2117" t="str">
        <f t="shared" si="100"/>
        <v>Low</v>
      </c>
      <c r="Y2117" t="str">
        <f t="shared" si="101"/>
        <v>Home Team</v>
      </c>
    </row>
    <row r="2118" spans="1:25"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c r="W2118" t="str">
        <f t="shared" si="99"/>
        <v>Brisbane</v>
      </c>
      <c r="X2118" t="str">
        <f t="shared" si="100"/>
        <v>Low</v>
      </c>
      <c r="Y2118" t="str">
        <f t="shared" si="101"/>
        <v>Home Team</v>
      </c>
    </row>
    <row r="2119" spans="1:25"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c r="W2119" t="str">
        <f t="shared" si="99"/>
        <v>Fremantle</v>
      </c>
      <c r="X2119" t="str">
        <f t="shared" si="100"/>
        <v>Low</v>
      </c>
      <c r="Y2119" t="str">
        <f t="shared" si="101"/>
        <v>Away Team</v>
      </c>
    </row>
    <row r="2120" spans="1:25"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c r="W2120" t="str">
        <f t="shared" si="99"/>
        <v>Western Bulldogs</v>
      </c>
      <c r="X2120" t="str">
        <f t="shared" si="100"/>
        <v>Medium</v>
      </c>
      <c r="Y2120" t="str">
        <f t="shared" si="101"/>
        <v>Away Team</v>
      </c>
    </row>
    <row r="2121" spans="1:25"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c r="W2121" t="str">
        <f t="shared" si="99"/>
        <v>Gold Coast</v>
      </c>
      <c r="X2121" t="str">
        <f t="shared" si="100"/>
        <v>Low</v>
      </c>
      <c r="Y2121" t="str">
        <f t="shared" si="101"/>
        <v>Home Team</v>
      </c>
    </row>
    <row r="2122" spans="1:25"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c r="W2122" t="str">
        <f t="shared" si="99"/>
        <v>St Kilda</v>
      </c>
      <c r="X2122" t="str">
        <f t="shared" si="100"/>
        <v>Low</v>
      </c>
      <c r="Y2122" t="str">
        <f t="shared" si="101"/>
        <v>Home Team</v>
      </c>
    </row>
    <row r="2123" spans="1:25"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c r="W2123" t="str">
        <f t="shared" si="99"/>
        <v>Collingwood</v>
      </c>
      <c r="X2123" t="str">
        <f t="shared" si="100"/>
        <v>High</v>
      </c>
      <c r="Y2123" t="str">
        <f t="shared" si="101"/>
        <v>Home Team</v>
      </c>
    </row>
    <row r="2124" spans="1:25"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c r="W2124" t="str">
        <f t="shared" si="99"/>
        <v>Port Adelaide</v>
      </c>
      <c r="X2124" t="str">
        <f t="shared" si="100"/>
        <v>Low</v>
      </c>
      <c r="Y2124" t="str">
        <f t="shared" si="101"/>
        <v>Home Team</v>
      </c>
    </row>
    <row r="2125" spans="1:25"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c r="W2125" t="str">
        <f t="shared" si="99"/>
        <v>Geelong</v>
      </c>
      <c r="X2125" t="str">
        <f t="shared" si="100"/>
        <v>Medium</v>
      </c>
      <c r="Y2125" t="str">
        <f t="shared" si="101"/>
        <v>Away Team</v>
      </c>
    </row>
    <row r="2126" spans="1:25"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c r="W2126" t="str">
        <f t="shared" si="99"/>
        <v>Adelaide</v>
      </c>
      <c r="X2126" t="str">
        <f t="shared" si="100"/>
        <v>Low</v>
      </c>
      <c r="Y2126" t="str">
        <f t="shared" si="101"/>
        <v>Home Team</v>
      </c>
    </row>
    <row r="2127" spans="1:25"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c r="W2127" t="str">
        <f t="shared" si="99"/>
        <v>Gold Coast</v>
      </c>
      <c r="X2127" t="str">
        <f t="shared" si="100"/>
        <v>Low</v>
      </c>
      <c r="Y2127" t="str">
        <f t="shared" si="101"/>
        <v>Home Team</v>
      </c>
    </row>
    <row r="2128" spans="1:25"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c r="W2128" t="str">
        <f t="shared" si="99"/>
        <v>Sydney</v>
      </c>
      <c r="X2128" t="str">
        <f t="shared" si="100"/>
        <v>Medium</v>
      </c>
      <c r="Y2128" t="str">
        <f t="shared" si="101"/>
        <v>Away Team</v>
      </c>
    </row>
    <row r="2129" spans="1:25"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c r="W2129" t="str">
        <f t="shared" si="99"/>
        <v>Collingwood</v>
      </c>
      <c r="X2129" t="str">
        <f t="shared" si="100"/>
        <v>Medium</v>
      </c>
      <c r="Y2129" t="str">
        <f t="shared" si="101"/>
        <v>Away Team</v>
      </c>
    </row>
    <row r="2130" spans="1:25"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c r="W2130" t="str">
        <f t="shared" si="99"/>
        <v>Fremantle</v>
      </c>
      <c r="X2130" t="str">
        <f t="shared" si="100"/>
        <v>Medium</v>
      </c>
      <c r="Y2130" t="str">
        <f t="shared" si="101"/>
        <v>Home Team</v>
      </c>
    </row>
    <row r="2131" spans="1:25"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c r="W2131" t="str">
        <f t="shared" si="99"/>
        <v>Richmond</v>
      </c>
      <c r="X2131" t="str">
        <f t="shared" si="100"/>
        <v>Low</v>
      </c>
      <c r="Y2131" t="str">
        <f t="shared" si="101"/>
        <v>Home Team</v>
      </c>
    </row>
    <row r="2132" spans="1:25"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c r="W2132" t="str">
        <f t="shared" si="99"/>
        <v>Carlton</v>
      </c>
      <c r="X2132" t="str">
        <f t="shared" si="100"/>
        <v>High</v>
      </c>
      <c r="Y2132" t="str">
        <f t="shared" si="101"/>
        <v>Away Team</v>
      </c>
    </row>
    <row r="2133" spans="1:25"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c r="W2133" t="str">
        <f t="shared" si="99"/>
        <v>Fremantle</v>
      </c>
      <c r="X2133" t="str">
        <f t="shared" si="100"/>
        <v>Medium</v>
      </c>
      <c r="Y2133" t="str">
        <f t="shared" si="101"/>
        <v>Home Team</v>
      </c>
    </row>
    <row r="2134" spans="1:25"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c r="W2134" t="str">
        <f t="shared" si="99"/>
        <v>Brisbane</v>
      </c>
      <c r="X2134" t="str">
        <f t="shared" si="100"/>
        <v>Low</v>
      </c>
      <c r="Y2134" t="str">
        <f t="shared" si="101"/>
        <v>Home Team</v>
      </c>
    </row>
    <row r="2135" spans="1:25"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c r="W2135" t="str">
        <f t="shared" si="99"/>
        <v>Greater Western Sydney</v>
      </c>
      <c r="X2135" t="str">
        <f t="shared" si="100"/>
        <v>Low</v>
      </c>
      <c r="Y2135" t="str">
        <f t="shared" si="101"/>
        <v>Away Team</v>
      </c>
    </row>
    <row r="2136" spans="1:25"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c r="W2136" t="str">
        <f t="shared" si="99"/>
        <v>Collingwood</v>
      </c>
      <c r="X2136" t="str">
        <f t="shared" si="100"/>
        <v>High</v>
      </c>
      <c r="Y2136" t="str">
        <f t="shared" si="101"/>
        <v>Home Team</v>
      </c>
    </row>
    <row r="2137" spans="1:25"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c r="W2137" t="str">
        <f t="shared" si="99"/>
        <v>Richmond</v>
      </c>
      <c r="X2137" t="str">
        <f t="shared" si="100"/>
        <v>High</v>
      </c>
      <c r="Y2137" t="str">
        <f t="shared" si="101"/>
        <v>Home Team</v>
      </c>
    </row>
    <row r="2138" spans="1:25"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c r="W2138" t="str">
        <f t="shared" si="99"/>
        <v>Essendon</v>
      </c>
      <c r="X2138" t="str">
        <f t="shared" si="100"/>
        <v>Medium</v>
      </c>
      <c r="Y2138" t="str">
        <f t="shared" si="101"/>
        <v>Away Team</v>
      </c>
    </row>
    <row r="2139" spans="1:25"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c r="W2139" t="str">
        <f t="shared" si="99"/>
        <v>Port Adelaide</v>
      </c>
      <c r="X2139" t="str">
        <f t="shared" si="100"/>
        <v>Medium</v>
      </c>
      <c r="Y2139" t="str">
        <f t="shared" si="101"/>
        <v>Home Team</v>
      </c>
    </row>
    <row r="2140" spans="1:25"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c r="W2140" t="str">
        <f t="shared" si="99"/>
        <v>Geelong</v>
      </c>
      <c r="X2140" t="str">
        <f t="shared" si="100"/>
        <v>Medium</v>
      </c>
      <c r="Y2140" t="str">
        <f t="shared" si="101"/>
        <v>Away Team</v>
      </c>
    </row>
    <row r="2141" spans="1:25"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c r="W2141" t="str">
        <f t="shared" si="99"/>
        <v>Western Bulldogs</v>
      </c>
      <c r="X2141" t="str">
        <f t="shared" si="100"/>
        <v>Low</v>
      </c>
      <c r="Y2141" t="str">
        <f t="shared" si="101"/>
        <v>Away Team</v>
      </c>
    </row>
    <row r="2142" spans="1:25"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c r="W2142" t="str">
        <f t="shared" si="99"/>
        <v>Gold Coast</v>
      </c>
      <c r="X2142" t="str">
        <f t="shared" si="100"/>
        <v>Low</v>
      </c>
      <c r="Y2142" t="str">
        <f t="shared" si="101"/>
        <v>Home Team</v>
      </c>
    </row>
    <row r="2143" spans="1:25"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c r="W2143" t="str">
        <f t="shared" si="99"/>
        <v>Melbourne</v>
      </c>
      <c r="X2143" t="str">
        <f t="shared" si="100"/>
        <v>Medium</v>
      </c>
      <c r="Y2143" t="str">
        <f t="shared" si="101"/>
        <v>Home Team</v>
      </c>
    </row>
    <row r="2144" spans="1:25"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c r="W2144" t="str">
        <f t="shared" si="99"/>
        <v>Western Bulldogs</v>
      </c>
      <c r="X2144" t="str">
        <f t="shared" si="100"/>
        <v>Medium</v>
      </c>
      <c r="Y2144" t="str">
        <f t="shared" si="101"/>
        <v>Home Team</v>
      </c>
    </row>
    <row r="2145" spans="1:25"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c r="W2145" t="str">
        <f t="shared" si="99"/>
        <v>West Coast</v>
      </c>
      <c r="X2145" t="str">
        <f t="shared" si="100"/>
        <v>Medium</v>
      </c>
      <c r="Y2145" t="str">
        <f t="shared" si="101"/>
        <v>Home Team</v>
      </c>
    </row>
    <row r="2146" spans="1:25"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c r="W2146" t="str">
        <f t="shared" si="99"/>
        <v>Carlton</v>
      </c>
      <c r="X2146" t="str">
        <f t="shared" si="100"/>
        <v>Medium</v>
      </c>
      <c r="Y2146" t="str">
        <f t="shared" si="101"/>
        <v>Home Team</v>
      </c>
    </row>
    <row r="2147" spans="1:25"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c r="W2147" t="str">
        <f t="shared" si="99"/>
        <v>Geelong</v>
      </c>
      <c r="X2147" t="str">
        <f t="shared" si="100"/>
        <v>High</v>
      </c>
      <c r="Y2147" t="str">
        <f t="shared" si="101"/>
        <v>Home Team</v>
      </c>
    </row>
    <row r="2148" spans="1:25"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c r="W2148" t="str">
        <f t="shared" si="99"/>
        <v>Sydney</v>
      </c>
      <c r="X2148" t="str">
        <f t="shared" si="100"/>
        <v>Medium</v>
      </c>
      <c r="Y2148" t="str">
        <f t="shared" si="101"/>
        <v>Home Team</v>
      </c>
    </row>
    <row r="2149" spans="1:25"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c r="W2149" t="str">
        <f t="shared" si="99"/>
        <v>Adelaide</v>
      </c>
      <c r="X2149" t="str">
        <f t="shared" si="100"/>
        <v>Low</v>
      </c>
      <c r="Y2149" t="str">
        <f t="shared" si="101"/>
        <v>Away Team</v>
      </c>
    </row>
    <row r="2150" spans="1:25"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c r="W2150" t="str">
        <f t="shared" si="99"/>
        <v>Collingwood</v>
      </c>
      <c r="X2150" t="str">
        <f t="shared" si="100"/>
        <v>Medium</v>
      </c>
      <c r="Y2150" t="str">
        <f t="shared" si="101"/>
        <v>Home Team</v>
      </c>
    </row>
    <row r="2151" spans="1:25"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c r="W2151" t="str">
        <f t="shared" si="99"/>
        <v>Port Adelaide</v>
      </c>
      <c r="X2151" t="str">
        <f t="shared" si="100"/>
        <v>Low</v>
      </c>
      <c r="Y2151" t="str">
        <f t="shared" si="101"/>
        <v>Home Team</v>
      </c>
    </row>
    <row r="2152" spans="1:25"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c r="W2152" t="str">
        <f t="shared" si="99"/>
        <v>Brisbane</v>
      </c>
      <c r="X2152" t="str">
        <f t="shared" si="100"/>
        <v>Low</v>
      </c>
      <c r="Y2152" t="str">
        <f t="shared" si="101"/>
        <v>Home Team</v>
      </c>
    </row>
    <row r="2153" spans="1:25"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c r="W2153" t="str">
        <f t="shared" si="99"/>
        <v>St Kilda</v>
      </c>
      <c r="X2153" t="str">
        <f t="shared" si="100"/>
        <v>Medium</v>
      </c>
      <c r="Y2153" t="str">
        <f t="shared" si="101"/>
        <v>Away Team</v>
      </c>
    </row>
    <row r="2154" spans="1:25"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c r="W2154" t="str">
        <f t="shared" si="99"/>
        <v>Essendon</v>
      </c>
      <c r="X2154" t="str">
        <f t="shared" si="100"/>
        <v>Medium</v>
      </c>
      <c r="Y2154" t="str">
        <f t="shared" si="101"/>
        <v>Home Team</v>
      </c>
    </row>
    <row r="2155" spans="1:25"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c r="W2155" t="str">
        <f t="shared" si="99"/>
        <v>Melbourne</v>
      </c>
      <c r="X2155" t="str">
        <f t="shared" si="100"/>
        <v>Medium</v>
      </c>
      <c r="Y2155" t="str">
        <f t="shared" si="101"/>
        <v>Away Team</v>
      </c>
    </row>
    <row r="2156" spans="1:25"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c r="W2156" t="str">
        <f t="shared" si="99"/>
        <v>Collingwood</v>
      </c>
      <c r="X2156" t="str">
        <f t="shared" si="100"/>
        <v>Low</v>
      </c>
      <c r="Y2156" t="str">
        <f t="shared" si="101"/>
        <v>Away Team</v>
      </c>
    </row>
    <row r="2157" spans="1:25"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c r="W2157" t="str">
        <f t="shared" si="99"/>
        <v>Geelong</v>
      </c>
      <c r="X2157" t="str">
        <f t="shared" si="100"/>
        <v>Low</v>
      </c>
      <c r="Y2157" t="str">
        <f t="shared" si="101"/>
        <v>Home Team</v>
      </c>
    </row>
    <row r="2158" spans="1:25"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c r="W2158" t="str">
        <f t="shared" si="99"/>
        <v>Richmond</v>
      </c>
      <c r="X2158" t="str">
        <f t="shared" si="100"/>
        <v>Medium</v>
      </c>
      <c r="Y2158" t="str">
        <f t="shared" si="101"/>
        <v>Home Team</v>
      </c>
    </row>
    <row r="2159" spans="1:25"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c r="W2159" t="str">
        <f t="shared" si="99"/>
        <v>Greater Western Sydney</v>
      </c>
      <c r="X2159" t="str">
        <f t="shared" si="100"/>
        <v>Low</v>
      </c>
      <c r="Y2159" t="str">
        <f t="shared" si="101"/>
        <v>Home Team</v>
      </c>
    </row>
    <row r="2160" spans="1:25"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c r="W2160" t="str">
        <f t="shared" si="99"/>
        <v>Fremantle</v>
      </c>
      <c r="X2160" t="str">
        <f t="shared" si="100"/>
        <v>Medium</v>
      </c>
      <c r="Y2160" t="str">
        <f t="shared" si="101"/>
        <v>Home Team</v>
      </c>
    </row>
    <row r="2161" spans="1:25"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c r="W2161" t="str">
        <f t="shared" si="99"/>
        <v>Geelong</v>
      </c>
      <c r="X2161" t="str">
        <f t="shared" si="100"/>
        <v>Low</v>
      </c>
      <c r="Y2161" t="str">
        <f t="shared" si="101"/>
        <v>Home Team</v>
      </c>
    </row>
    <row r="2162" spans="1:25"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c r="W2162" t="str">
        <f t="shared" si="99"/>
        <v>Sydney</v>
      </c>
      <c r="X2162" t="str">
        <f t="shared" si="100"/>
        <v>Low</v>
      </c>
      <c r="Y2162" t="str">
        <f t="shared" si="101"/>
        <v>Home Team</v>
      </c>
    </row>
    <row r="2163" spans="1:25"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c r="W2163" t="str">
        <f t="shared" si="99"/>
        <v>Collingwood</v>
      </c>
      <c r="X2163" t="str">
        <f t="shared" si="100"/>
        <v>Medium</v>
      </c>
      <c r="Y2163" t="str">
        <f t="shared" si="101"/>
        <v>Home Team</v>
      </c>
    </row>
    <row r="2164" spans="1:25"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c r="W2164" t="str">
        <f t="shared" si="99"/>
        <v>Gold Coast</v>
      </c>
      <c r="X2164" t="str">
        <f t="shared" si="100"/>
        <v>Low</v>
      </c>
      <c r="Y2164" t="str">
        <f t="shared" si="101"/>
        <v>Home Team</v>
      </c>
    </row>
    <row r="2165" spans="1:25"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c r="W2165" t="str">
        <f t="shared" si="99"/>
        <v>Fremantle</v>
      </c>
      <c r="X2165" t="str">
        <f t="shared" si="100"/>
        <v>Low</v>
      </c>
      <c r="Y2165" t="str">
        <f t="shared" si="101"/>
        <v>Away Team</v>
      </c>
    </row>
    <row r="2166" spans="1:25"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c r="W2166" t="str">
        <f t="shared" si="99"/>
        <v>Port Adelaide</v>
      </c>
      <c r="X2166" t="str">
        <f t="shared" si="100"/>
        <v>Low</v>
      </c>
      <c r="Y2166" t="str">
        <f t="shared" si="101"/>
        <v>Home Team</v>
      </c>
    </row>
    <row r="2167" spans="1:25"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c r="W2167" t="str">
        <f t="shared" si="99"/>
        <v>Essendon</v>
      </c>
      <c r="X2167" t="str">
        <f t="shared" si="100"/>
        <v>Low</v>
      </c>
      <c r="Y2167" t="str">
        <f t="shared" si="101"/>
        <v>Away Team</v>
      </c>
    </row>
    <row r="2168" spans="1:25"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c r="W2168" t="str">
        <f t="shared" si="99"/>
        <v>Hawthorn</v>
      </c>
      <c r="X2168" t="str">
        <f t="shared" si="100"/>
        <v>Low</v>
      </c>
      <c r="Y2168" t="str">
        <f t="shared" si="101"/>
        <v>Home Team</v>
      </c>
    </row>
    <row r="2169" spans="1:25"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c r="W2169" t="str">
        <f t="shared" si="99"/>
        <v>Carlton</v>
      </c>
      <c r="X2169" t="str">
        <f t="shared" si="100"/>
        <v>Medium</v>
      </c>
      <c r="Y2169" t="str">
        <f t="shared" si="101"/>
        <v>Away Team</v>
      </c>
    </row>
    <row r="2170" spans="1:25"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c r="W2170" t="str">
        <f t="shared" si="99"/>
        <v>Western Bulldogs</v>
      </c>
      <c r="X2170" t="str">
        <f t="shared" si="100"/>
        <v>Low</v>
      </c>
      <c r="Y2170" t="str">
        <f t="shared" si="101"/>
        <v>Home Team</v>
      </c>
    </row>
    <row r="2171" spans="1:25"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c r="W2171" t="str">
        <f t="shared" si="99"/>
        <v>Collingwood</v>
      </c>
      <c r="X2171" t="str">
        <f t="shared" si="100"/>
        <v>Medium</v>
      </c>
      <c r="Y2171" t="str">
        <f t="shared" si="101"/>
        <v>Away Team</v>
      </c>
    </row>
    <row r="2172" spans="1:25"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c r="W2172" t="str">
        <f t="shared" si="99"/>
        <v>Brisbane</v>
      </c>
      <c r="X2172" t="str">
        <f t="shared" si="100"/>
        <v>Low</v>
      </c>
      <c r="Y2172" t="str">
        <f t="shared" si="101"/>
        <v>Away Team</v>
      </c>
    </row>
    <row r="2173" spans="1:25"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c r="W2173" t="str">
        <f t="shared" si="99"/>
        <v>North Melbourne</v>
      </c>
      <c r="X2173" t="str">
        <f t="shared" si="100"/>
        <v>Low</v>
      </c>
      <c r="Y2173" t="str">
        <f t="shared" si="101"/>
        <v>Home Team</v>
      </c>
    </row>
    <row r="2174" spans="1:25"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c r="W2174" t="str">
        <f t="shared" si="99"/>
        <v>Geelong</v>
      </c>
      <c r="X2174" t="str">
        <f t="shared" si="100"/>
        <v>High</v>
      </c>
      <c r="Y2174" t="str">
        <f t="shared" si="101"/>
        <v>Away Team</v>
      </c>
    </row>
    <row r="2175" spans="1:25"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c r="W2175" t="str">
        <f t="shared" si="99"/>
        <v>Sydney</v>
      </c>
      <c r="X2175" t="str">
        <f t="shared" si="100"/>
        <v>Medium</v>
      </c>
      <c r="Y2175" t="str">
        <f t="shared" si="101"/>
        <v>Away Team</v>
      </c>
    </row>
    <row r="2176" spans="1:25"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c r="W2176" t="str">
        <f t="shared" si="99"/>
        <v>Hawthorn</v>
      </c>
      <c r="X2176" t="str">
        <f t="shared" si="100"/>
        <v>Low</v>
      </c>
      <c r="Y2176" t="str">
        <f t="shared" si="101"/>
        <v>Home Team</v>
      </c>
    </row>
    <row r="2177" spans="1:25"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c r="W2177" t="str">
        <f t="shared" si="99"/>
        <v>Melbourne</v>
      </c>
      <c r="X2177" t="str">
        <f t="shared" si="100"/>
        <v>Low</v>
      </c>
      <c r="Y2177" t="str">
        <f t="shared" si="101"/>
        <v>Home Team</v>
      </c>
    </row>
    <row r="2178" spans="1:25"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c r="W2178" t="str">
        <f t="shared" si="99"/>
        <v>Essendon</v>
      </c>
      <c r="X2178" t="str">
        <f t="shared" si="100"/>
        <v>Low</v>
      </c>
      <c r="Y2178" t="str">
        <f t="shared" si="101"/>
        <v>Home Team</v>
      </c>
    </row>
    <row r="2179" spans="1:25"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c r="W2179" t="str">
        <f t="shared" ref="W2179:W2242" si="102">IF(P2179&gt;V2179,K2179, IF(P2179&lt;V2179,Q2179, "Draw"))</f>
        <v>Draw</v>
      </c>
      <c r="X2179" t="str">
        <f t="shared" ref="X2179:X2242" si="103">IF(J2179&lt;30000,"Low", IF(J2179&lt;50000,"Medium","High"))</f>
        <v>Low</v>
      </c>
      <c r="Y2179" t="str">
        <f t="shared" ref="Y2179:Y2242" si="104">IF(P2179&gt;V2179,"Home Team", IF(P2179&lt;V2179,"Away Team","Draw"))</f>
        <v>Draw</v>
      </c>
    </row>
    <row r="2180" spans="1:25"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c r="W2180" t="str">
        <f t="shared" si="102"/>
        <v>Sydney</v>
      </c>
      <c r="X2180" t="str">
        <f t="shared" si="103"/>
        <v>Low</v>
      </c>
      <c r="Y2180" t="str">
        <f t="shared" si="104"/>
        <v>Home Team</v>
      </c>
    </row>
    <row r="2181" spans="1:25"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c r="W2181" t="str">
        <f t="shared" si="102"/>
        <v>Hawthorn</v>
      </c>
      <c r="X2181" t="str">
        <f t="shared" si="103"/>
        <v>Low</v>
      </c>
      <c r="Y2181" t="str">
        <f t="shared" si="104"/>
        <v>Away Team</v>
      </c>
    </row>
    <row r="2182" spans="1:25"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c r="W2182" t="str">
        <f t="shared" si="102"/>
        <v>Geelong</v>
      </c>
      <c r="X2182" t="str">
        <f t="shared" si="103"/>
        <v>Medium</v>
      </c>
      <c r="Y2182" t="str">
        <f t="shared" si="104"/>
        <v>Away Team</v>
      </c>
    </row>
    <row r="2183" spans="1:25"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c r="W2183" t="str">
        <f t="shared" si="102"/>
        <v>Brisbane</v>
      </c>
      <c r="X2183" t="str">
        <f t="shared" si="103"/>
        <v>Low</v>
      </c>
      <c r="Y2183" t="str">
        <f t="shared" si="104"/>
        <v>Home Team</v>
      </c>
    </row>
    <row r="2184" spans="1:25"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c r="W2184" t="str">
        <f t="shared" si="102"/>
        <v>Western Bulldogs</v>
      </c>
      <c r="X2184" t="str">
        <f t="shared" si="103"/>
        <v>Low</v>
      </c>
      <c r="Y2184" t="str">
        <f t="shared" si="104"/>
        <v>Home Team</v>
      </c>
    </row>
    <row r="2185" spans="1:25"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c r="W2185" t="str">
        <f t="shared" si="102"/>
        <v>Carlton</v>
      </c>
      <c r="X2185" t="str">
        <f t="shared" si="103"/>
        <v>Medium</v>
      </c>
      <c r="Y2185" t="str">
        <f t="shared" si="104"/>
        <v>Home Team</v>
      </c>
    </row>
    <row r="2186" spans="1:25"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c r="W2186" t="str">
        <f t="shared" si="102"/>
        <v>Collingwood</v>
      </c>
      <c r="X2186" t="str">
        <f t="shared" si="103"/>
        <v>High</v>
      </c>
      <c r="Y2186" t="str">
        <f t="shared" si="104"/>
        <v>Home Team</v>
      </c>
    </row>
    <row r="2187" spans="1:25"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c r="W2187" t="str">
        <f t="shared" si="102"/>
        <v>St Kilda</v>
      </c>
      <c r="X2187" t="str">
        <f t="shared" si="103"/>
        <v>Medium</v>
      </c>
      <c r="Y2187" t="str">
        <f t="shared" si="104"/>
        <v>Away Team</v>
      </c>
    </row>
    <row r="2188" spans="1:25"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c r="W2188" t="str">
        <f t="shared" si="102"/>
        <v>Melbourne</v>
      </c>
      <c r="X2188" t="str">
        <f t="shared" si="103"/>
        <v>Medium</v>
      </c>
      <c r="Y2188" t="str">
        <f t="shared" si="104"/>
        <v>Away Team</v>
      </c>
    </row>
    <row r="2189" spans="1:25"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c r="W2189" t="str">
        <f t="shared" si="102"/>
        <v>Collingwood</v>
      </c>
      <c r="X2189" t="str">
        <f t="shared" si="103"/>
        <v>Medium</v>
      </c>
      <c r="Y2189" t="str">
        <f t="shared" si="104"/>
        <v>Home Team</v>
      </c>
    </row>
    <row r="2190" spans="1:25"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c r="W2190" t="str">
        <f t="shared" si="102"/>
        <v>Sydney</v>
      </c>
      <c r="X2190" t="str">
        <f t="shared" si="103"/>
        <v>Medium</v>
      </c>
      <c r="Y2190" t="str">
        <f t="shared" si="104"/>
        <v>Home Team</v>
      </c>
    </row>
    <row r="2191" spans="1:25"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c r="W2191" t="str">
        <f t="shared" si="102"/>
        <v>St Kilda</v>
      </c>
      <c r="X2191" t="str">
        <f t="shared" si="103"/>
        <v>Low</v>
      </c>
      <c r="Y2191" t="str">
        <f t="shared" si="104"/>
        <v>Home Team</v>
      </c>
    </row>
    <row r="2192" spans="1:25"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c r="W2192" t="str">
        <f t="shared" si="102"/>
        <v>Geelong</v>
      </c>
      <c r="X2192" t="str">
        <f t="shared" si="103"/>
        <v>Low</v>
      </c>
      <c r="Y2192" t="str">
        <f t="shared" si="104"/>
        <v>Home Team</v>
      </c>
    </row>
    <row r="2193" spans="1:25"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c r="W2193" t="str">
        <f t="shared" si="102"/>
        <v>Adelaide</v>
      </c>
      <c r="X2193" t="str">
        <f t="shared" si="103"/>
        <v>Medium</v>
      </c>
      <c r="Y2193" t="str">
        <f t="shared" si="104"/>
        <v>Home Team</v>
      </c>
    </row>
    <row r="2194" spans="1:25"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c r="W2194" t="str">
        <f t="shared" si="102"/>
        <v>Gold Coast</v>
      </c>
      <c r="X2194" t="str">
        <f t="shared" si="103"/>
        <v>Low</v>
      </c>
      <c r="Y2194" t="str">
        <f t="shared" si="104"/>
        <v>Home Team</v>
      </c>
    </row>
    <row r="2195" spans="1:25"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c r="W2195" t="str">
        <f t="shared" si="102"/>
        <v>Richmond</v>
      </c>
      <c r="X2195" t="str">
        <f t="shared" si="103"/>
        <v>Medium</v>
      </c>
      <c r="Y2195" t="str">
        <f t="shared" si="104"/>
        <v>Home Team</v>
      </c>
    </row>
    <row r="2196" spans="1:25"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c r="W2196" t="str">
        <f t="shared" si="102"/>
        <v>Essendon</v>
      </c>
      <c r="X2196" t="str">
        <f t="shared" si="103"/>
        <v>Low</v>
      </c>
      <c r="Y2196" t="str">
        <f t="shared" si="104"/>
        <v>Home Team</v>
      </c>
    </row>
    <row r="2197" spans="1:25"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c r="W2197" t="str">
        <f t="shared" si="102"/>
        <v>Collingwood</v>
      </c>
      <c r="X2197" t="str">
        <f t="shared" si="103"/>
        <v>High</v>
      </c>
      <c r="Y2197" t="str">
        <f t="shared" si="104"/>
        <v>Away Team</v>
      </c>
    </row>
    <row r="2198" spans="1:25"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c r="W2198" t="str">
        <f t="shared" si="102"/>
        <v>Hawthorn</v>
      </c>
      <c r="X2198" t="str">
        <f t="shared" si="103"/>
        <v>Low</v>
      </c>
      <c r="Y2198" t="str">
        <f t="shared" si="104"/>
        <v>Home Team</v>
      </c>
    </row>
    <row r="2199" spans="1:25"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c r="W2199" t="str">
        <f t="shared" si="102"/>
        <v>Greater Western Sydney</v>
      </c>
      <c r="X2199" t="str">
        <f t="shared" si="103"/>
        <v>Low</v>
      </c>
      <c r="Y2199" t="str">
        <f t="shared" si="104"/>
        <v>Home Team</v>
      </c>
    </row>
    <row r="2200" spans="1:25"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c r="W2200" t="str">
        <f t="shared" si="102"/>
        <v>Fremantle</v>
      </c>
      <c r="X2200" t="str">
        <f t="shared" si="103"/>
        <v>Low</v>
      </c>
      <c r="Y2200" t="str">
        <f t="shared" si="104"/>
        <v>Away Team</v>
      </c>
    </row>
    <row r="2201" spans="1:25"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c r="W2201" t="str">
        <f t="shared" si="102"/>
        <v>Geelong</v>
      </c>
      <c r="X2201" t="str">
        <f t="shared" si="103"/>
        <v>Low</v>
      </c>
      <c r="Y2201" t="str">
        <f t="shared" si="104"/>
        <v>Home Team</v>
      </c>
    </row>
    <row r="2202" spans="1:25"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c r="W2202" t="str">
        <f t="shared" si="102"/>
        <v>Richmond</v>
      </c>
      <c r="X2202" t="str">
        <f t="shared" si="103"/>
        <v>Low</v>
      </c>
      <c r="Y2202" t="str">
        <f t="shared" si="104"/>
        <v>Away Team</v>
      </c>
    </row>
    <row r="2203" spans="1:25"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c r="W2203" t="str">
        <f t="shared" si="102"/>
        <v>Sydney</v>
      </c>
      <c r="X2203" t="str">
        <f t="shared" si="103"/>
        <v>Low</v>
      </c>
      <c r="Y2203" t="str">
        <f t="shared" si="104"/>
        <v>Away Team</v>
      </c>
    </row>
    <row r="2204" spans="1:25"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c r="W2204" t="str">
        <f t="shared" si="102"/>
        <v>Brisbane</v>
      </c>
      <c r="X2204" t="str">
        <f t="shared" si="103"/>
        <v>Medium</v>
      </c>
      <c r="Y2204" t="str">
        <f t="shared" si="104"/>
        <v>Home Team</v>
      </c>
    </row>
    <row r="2205" spans="1:25"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c r="W2205" t="str">
        <f t="shared" si="102"/>
        <v>Adelaide</v>
      </c>
      <c r="X2205" t="str">
        <f t="shared" si="103"/>
        <v>High</v>
      </c>
      <c r="Y2205" t="str">
        <f t="shared" si="104"/>
        <v>Away Team</v>
      </c>
    </row>
    <row r="2206" spans="1:25"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c r="W2206" t="str">
        <f t="shared" si="102"/>
        <v>Brisbane</v>
      </c>
      <c r="X2206" t="str">
        <f t="shared" si="103"/>
        <v>Low</v>
      </c>
      <c r="Y2206" t="str">
        <f t="shared" si="104"/>
        <v>Away Team</v>
      </c>
    </row>
    <row r="2207" spans="1:25"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c r="W2207" t="str">
        <f t="shared" si="102"/>
        <v>Western Bulldogs</v>
      </c>
      <c r="X2207" t="str">
        <f t="shared" si="103"/>
        <v>Low</v>
      </c>
      <c r="Y2207" t="str">
        <f t="shared" si="104"/>
        <v>Home Team</v>
      </c>
    </row>
    <row r="2208" spans="1:25"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c r="W2208" t="str">
        <f t="shared" si="102"/>
        <v>Adelaide</v>
      </c>
      <c r="X2208" t="str">
        <f t="shared" si="103"/>
        <v>Low</v>
      </c>
      <c r="Y2208" t="str">
        <f t="shared" si="104"/>
        <v>Home Team</v>
      </c>
    </row>
    <row r="2209" spans="1:25"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c r="W2209" t="str">
        <f t="shared" si="102"/>
        <v>Geelong</v>
      </c>
      <c r="X2209" t="str">
        <f t="shared" si="103"/>
        <v>Low</v>
      </c>
      <c r="Y2209" t="str">
        <f t="shared" si="104"/>
        <v>Away Team</v>
      </c>
    </row>
    <row r="2210" spans="1:25"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c r="W2210" t="str">
        <f t="shared" si="102"/>
        <v>Melbourne</v>
      </c>
      <c r="X2210" t="str">
        <f t="shared" si="103"/>
        <v>High</v>
      </c>
      <c r="Y2210" t="str">
        <f t="shared" si="104"/>
        <v>Home Team</v>
      </c>
    </row>
    <row r="2211" spans="1:25"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c r="W2211" t="str">
        <f t="shared" si="102"/>
        <v>Fremantle</v>
      </c>
      <c r="X2211" t="str">
        <f t="shared" si="103"/>
        <v>High</v>
      </c>
      <c r="Y2211" t="str">
        <f t="shared" si="104"/>
        <v>Home Team</v>
      </c>
    </row>
    <row r="2212" spans="1:25"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c r="W2212" t="str">
        <f t="shared" si="102"/>
        <v>Richmond</v>
      </c>
      <c r="X2212" t="str">
        <f t="shared" si="103"/>
        <v>High</v>
      </c>
      <c r="Y2212" t="str">
        <f t="shared" si="104"/>
        <v>Home Team</v>
      </c>
    </row>
    <row r="2213" spans="1:25"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c r="W2213" t="str">
        <f t="shared" si="102"/>
        <v>Sydney</v>
      </c>
      <c r="X2213" t="str">
        <f t="shared" si="103"/>
        <v>Medium</v>
      </c>
      <c r="Y2213" t="str">
        <f t="shared" si="104"/>
        <v>Home Team</v>
      </c>
    </row>
    <row r="2214" spans="1:25"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c r="W2214" t="str">
        <f t="shared" si="102"/>
        <v>Port Adelaide</v>
      </c>
      <c r="X2214" t="str">
        <f t="shared" si="103"/>
        <v>Low</v>
      </c>
      <c r="Y2214" t="str">
        <f t="shared" si="104"/>
        <v>Away Team</v>
      </c>
    </row>
    <row r="2215" spans="1:25"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c r="W2215" t="str">
        <f t="shared" si="102"/>
        <v>Melbourne</v>
      </c>
      <c r="X2215" t="str">
        <f t="shared" si="103"/>
        <v>Medium</v>
      </c>
      <c r="Y2215" t="str">
        <f t="shared" si="104"/>
        <v>Away Team</v>
      </c>
    </row>
    <row r="2216" spans="1:25"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c r="W2216" t="str">
        <f t="shared" si="102"/>
        <v>Fremantle</v>
      </c>
      <c r="X2216" t="str">
        <f t="shared" si="103"/>
        <v>Low</v>
      </c>
      <c r="Y2216" t="str">
        <f t="shared" si="104"/>
        <v>Away Team</v>
      </c>
    </row>
    <row r="2217" spans="1:25"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c r="W2217" t="str">
        <f t="shared" si="102"/>
        <v>Gold Coast</v>
      </c>
      <c r="X2217" t="str">
        <f t="shared" si="103"/>
        <v>Low</v>
      </c>
      <c r="Y2217" t="str">
        <f t="shared" si="104"/>
        <v>Away Team</v>
      </c>
    </row>
    <row r="2218" spans="1:25"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c r="W2218" t="str">
        <f t="shared" si="102"/>
        <v>Geelong</v>
      </c>
      <c r="X2218" t="str">
        <f t="shared" si="103"/>
        <v>Low</v>
      </c>
      <c r="Y2218" t="str">
        <f t="shared" si="104"/>
        <v>Home Team</v>
      </c>
    </row>
    <row r="2219" spans="1:25"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c r="W2219" t="str">
        <f t="shared" si="102"/>
        <v>Richmond</v>
      </c>
      <c r="X2219" t="str">
        <f t="shared" si="103"/>
        <v>High</v>
      </c>
      <c r="Y2219" t="str">
        <f t="shared" si="104"/>
        <v>Away Team</v>
      </c>
    </row>
    <row r="2220" spans="1:25"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c r="W2220" t="str">
        <f t="shared" si="102"/>
        <v>Port Adelaide</v>
      </c>
      <c r="X2220" t="str">
        <f t="shared" si="103"/>
        <v>High</v>
      </c>
      <c r="Y2220" t="str">
        <f t="shared" si="104"/>
        <v>Home Team</v>
      </c>
    </row>
    <row r="2221" spans="1:25"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c r="W2221" t="str">
        <f t="shared" si="102"/>
        <v>Western Bulldogs</v>
      </c>
      <c r="X2221" t="str">
        <f t="shared" si="103"/>
        <v>Low</v>
      </c>
      <c r="Y2221" t="str">
        <f t="shared" si="104"/>
        <v>Away Team</v>
      </c>
    </row>
    <row r="2222" spans="1:25"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c r="W2222" t="str">
        <f t="shared" si="102"/>
        <v>Collingwood</v>
      </c>
      <c r="X2222" t="str">
        <f t="shared" si="103"/>
        <v>High</v>
      </c>
      <c r="Y2222" t="str">
        <f t="shared" si="104"/>
        <v>Away Team</v>
      </c>
    </row>
    <row r="2223" spans="1:25"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c r="W2223" t="str">
        <f t="shared" si="102"/>
        <v>Sydney</v>
      </c>
      <c r="X2223" t="str">
        <f t="shared" si="103"/>
        <v>Low</v>
      </c>
      <c r="Y2223" t="str">
        <f t="shared" si="104"/>
        <v>Away Team</v>
      </c>
    </row>
    <row r="2224" spans="1:25"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c r="W2224" t="str">
        <f t="shared" si="102"/>
        <v>Brisbane</v>
      </c>
      <c r="X2224" t="str">
        <f t="shared" si="103"/>
        <v>Medium</v>
      </c>
      <c r="Y2224" t="str">
        <f t="shared" si="104"/>
        <v>Home Team</v>
      </c>
    </row>
    <row r="2225" spans="1:25"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c r="W2225" t="str">
        <f t="shared" si="102"/>
        <v>Sydney</v>
      </c>
      <c r="X2225" t="str">
        <f t="shared" si="103"/>
        <v>High</v>
      </c>
      <c r="Y2225" t="str">
        <f t="shared" si="104"/>
        <v>Away Team</v>
      </c>
    </row>
    <row r="2226" spans="1:25"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c r="W2226" t="str">
        <f t="shared" si="102"/>
        <v>Fremantle</v>
      </c>
      <c r="X2226" t="str">
        <f t="shared" si="103"/>
        <v>High</v>
      </c>
      <c r="Y2226" t="str">
        <f t="shared" si="104"/>
        <v>Home Team</v>
      </c>
    </row>
    <row r="2227" spans="1:25"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c r="W2227" t="str">
        <f t="shared" si="102"/>
        <v>Geelong</v>
      </c>
      <c r="X2227" t="str">
        <f t="shared" si="103"/>
        <v>High</v>
      </c>
      <c r="Y2227" t="str">
        <f t="shared" si="104"/>
        <v>Home Team</v>
      </c>
    </row>
    <row r="2228" spans="1:25"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c r="W2228" t="str">
        <f t="shared" si="102"/>
        <v>Brisbane</v>
      </c>
      <c r="X2228" t="str">
        <f t="shared" si="103"/>
        <v>High</v>
      </c>
      <c r="Y2228" t="str">
        <f t="shared" si="104"/>
        <v>Away Team</v>
      </c>
    </row>
    <row r="2229" spans="1:25"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c r="W2229" t="str">
        <f t="shared" si="102"/>
        <v>Collingwood</v>
      </c>
      <c r="X2229" t="str">
        <f t="shared" si="103"/>
        <v>High</v>
      </c>
      <c r="Y2229" t="str">
        <f t="shared" si="104"/>
        <v>Home Team</v>
      </c>
    </row>
    <row r="2230" spans="1:25"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c r="W2230" t="str">
        <f t="shared" si="102"/>
        <v>Geelong</v>
      </c>
      <c r="X2230" t="str">
        <f t="shared" si="103"/>
        <v>High</v>
      </c>
      <c r="Y2230" t="str">
        <f t="shared" si="104"/>
        <v>Home Team</v>
      </c>
    </row>
    <row r="2231" spans="1:25"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c r="W2231" t="str">
        <f t="shared" si="102"/>
        <v>Sydney</v>
      </c>
      <c r="X2231" t="str">
        <f t="shared" si="103"/>
        <v>Medium</v>
      </c>
      <c r="Y2231" t="str">
        <f t="shared" si="104"/>
        <v>Home Team</v>
      </c>
    </row>
    <row r="2232" spans="1:25"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c r="W2232" t="str">
        <f t="shared" si="102"/>
        <v>Geelong</v>
      </c>
      <c r="X2232" t="str">
        <f t="shared" si="103"/>
        <v>High</v>
      </c>
      <c r="Y2232" t="str">
        <f t="shared" si="104"/>
        <v>Home Team</v>
      </c>
    </row>
    <row r="2233" spans="1:25"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c r="W2233" t="str">
        <f t="shared" si="102"/>
        <v>Draw</v>
      </c>
      <c r="X2233" t="str">
        <f t="shared" si="103"/>
        <v>High</v>
      </c>
      <c r="Y2233" t="str">
        <f t="shared" si="104"/>
        <v>Draw</v>
      </c>
    </row>
    <row r="2234" spans="1:25"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c r="W2234" t="str">
        <f t="shared" si="102"/>
        <v>Collingwood</v>
      </c>
      <c r="X2234" t="str">
        <f t="shared" si="103"/>
        <v>High</v>
      </c>
      <c r="Y2234" t="str">
        <f t="shared" si="104"/>
        <v>Away Team</v>
      </c>
    </row>
    <row r="2235" spans="1:25"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c r="W2235" t="str">
        <f t="shared" si="102"/>
        <v>North Melbourne</v>
      </c>
      <c r="X2235" t="str">
        <f t="shared" si="103"/>
        <v>Low</v>
      </c>
      <c r="Y2235" t="str">
        <f t="shared" si="104"/>
        <v>Home Team</v>
      </c>
    </row>
    <row r="2236" spans="1:25"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c r="W2236" t="str">
        <f t="shared" si="102"/>
        <v>Port Adelaide</v>
      </c>
      <c r="X2236" t="str">
        <f t="shared" si="103"/>
        <v>Medium</v>
      </c>
      <c r="Y2236" t="str">
        <f t="shared" si="104"/>
        <v>Home Team</v>
      </c>
    </row>
    <row r="2237" spans="1:25"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c r="W2237" t="str">
        <f t="shared" si="102"/>
        <v>Melbourne</v>
      </c>
      <c r="X2237" t="str">
        <f t="shared" si="103"/>
        <v>Medium</v>
      </c>
      <c r="Y2237" t="str">
        <f t="shared" si="104"/>
        <v>Home Team</v>
      </c>
    </row>
    <row r="2238" spans="1:25"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c r="W2238" t="str">
        <f t="shared" si="102"/>
        <v>Sydney</v>
      </c>
      <c r="X2238" t="str">
        <f t="shared" si="103"/>
        <v>Low</v>
      </c>
      <c r="Y2238" t="str">
        <f t="shared" si="104"/>
        <v>Away Team</v>
      </c>
    </row>
    <row r="2239" spans="1:25"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c r="W2239" t="str">
        <f t="shared" si="102"/>
        <v>Greater Western Sydney</v>
      </c>
      <c r="X2239" t="str">
        <f t="shared" si="103"/>
        <v>Low</v>
      </c>
      <c r="Y2239" t="str">
        <f t="shared" si="104"/>
        <v>Home Team</v>
      </c>
    </row>
    <row r="2240" spans="1:25"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c r="W2240" t="str">
        <f t="shared" si="102"/>
        <v>Essendon</v>
      </c>
      <c r="X2240" t="str">
        <f t="shared" si="103"/>
        <v>High</v>
      </c>
      <c r="Y2240" t="str">
        <f t="shared" si="104"/>
        <v>Away Team</v>
      </c>
    </row>
    <row r="2241" spans="1:25"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c r="W2241" t="str">
        <f t="shared" si="102"/>
        <v>St Kilda</v>
      </c>
      <c r="X2241" t="str">
        <f t="shared" si="103"/>
        <v>Low</v>
      </c>
      <c r="Y2241" t="str">
        <f t="shared" si="104"/>
        <v>Home Team</v>
      </c>
    </row>
    <row r="2242" spans="1:25"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c r="W2242" t="str">
        <f t="shared" si="102"/>
        <v>Carlton</v>
      </c>
      <c r="X2242" t="str">
        <f t="shared" si="103"/>
        <v>High</v>
      </c>
      <c r="Y2242" t="str">
        <f t="shared" si="104"/>
        <v>Home Team</v>
      </c>
    </row>
    <row r="2243" spans="1:25"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c r="W2243" t="str">
        <f t="shared" ref="W2243:W2306" si="105">IF(P2243&gt;V2243,K2243, IF(P2243&lt;V2243,Q2243, "Draw"))</f>
        <v>Brisbane</v>
      </c>
      <c r="X2243" t="str">
        <f t="shared" ref="X2243:X2306" si="106">IF(J2243&lt;30000,"Low", IF(J2243&lt;50000,"Medium","High"))</f>
        <v>Medium</v>
      </c>
      <c r="Y2243" t="str">
        <f t="shared" ref="Y2243:Y2306" si="107">IF(P2243&gt;V2243,"Home Team", IF(P2243&lt;V2243,"Away Team","Draw"))</f>
        <v>Home Team</v>
      </c>
    </row>
    <row r="2244" spans="1:25"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c r="W2244" t="str">
        <f t="shared" si="105"/>
        <v>Collingwood</v>
      </c>
      <c r="X2244" t="str">
        <f t="shared" si="106"/>
        <v>High</v>
      </c>
      <c r="Y2244" t="str">
        <f t="shared" si="107"/>
        <v>Home Team</v>
      </c>
    </row>
    <row r="2245" spans="1:25"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c r="W2245" t="str">
        <f t="shared" si="105"/>
        <v>Richmond</v>
      </c>
      <c r="X2245" t="str">
        <f t="shared" si="106"/>
        <v>Medium</v>
      </c>
      <c r="Y2245" t="str">
        <f t="shared" si="107"/>
        <v>Away Team</v>
      </c>
    </row>
    <row r="2246" spans="1:25"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c r="W2246" t="str">
        <f t="shared" si="105"/>
        <v>St Kilda</v>
      </c>
      <c r="X2246" t="str">
        <f t="shared" si="106"/>
        <v>Medium</v>
      </c>
      <c r="Y2246" t="str">
        <f t="shared" si="107"/>
        <v>Away Team</v>
      </c>
    </row>
    <row r="2247" spans="1:25"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c r="W2247" t="str">
        <f t="shared" si="105"/>
        <v>North Melbourne</v>
      </c>
      <c r="X2247" t="str">
        <f t="shared" si="106"/>
        <v>Medium</v>
      </c>
      <c r="Y2247" t="str">
        <f t="shared" si="107"/>
        <v>Away Team</v>
      </c>
    </row>
    <row r="2248" spans="1:25"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c r="W2248" t="str">
        <f t="shared" si="105"/>
        <v>Sydney</v>
      </c>
      <c r="X2248" t="str">
        <f t="shared" si="106"/>
        <v>Medium</v>
      </c>
      <c r="Y2248" t="str">
        <f t="shared" si="107"/>
        <v>Home Team</v>
      </c>
    </row>
    <row r="2249" spans="1:25"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c r="W2249" t="str">
        <f t="shared" si="105"/>
        <v>Essendon</v>
      </c>
      <c r="X2249" t="str">
        <f t="shared" si="106"/>
        <v>Medium</v>
      </c>
      <c r="Y2249" t="str">
        <f t="shared" si="107"/>
        <v>Home Team</v>
      </c>
    </row>
    <row r="2250" spans="1:25"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c r="W2250" t="str">
        <f t="shared" si="105"/>
        <v>West Coast</v>
      </c>
      <c r="X2250" t="str">
        <f t="shared" si="106"/>
        <v>Medium</v>
      </c>
      <c r="Y2250" t="str">
        <f t="shared" si="107"/>
        <v>Home Team</v>
      </c>
    </row>
    <row r="2251" spans="1:25"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c r="W2251" t="str">
        <f t="shared" si="105"/>
        <v>Western Bulldogs</v>
      </c>
      <c r="X2251" t="str">
        <f t="shared" si="106"/>
        <v>Low</v>
      </c>
      <c r="Y2251" t="str">
        <f t="shared" si="107"/>
        <v>Home Team</v>
      </c>
    </row>
    <row r="2252" spans="1:25"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c r="W2252" t="str">
        <f t="shared" si="105"/>
        <v>Collingwood</v>
      </c>
      <c r="X2252" t="str">
        <f t="shared" si="106"/>
        <v>High</v>
      </c>
      <c r="Y2252" t="str">
        <f t="shared" si="107"/>
        <v>Home Team</v>
      </c>
    </row>
    <row r="2253" spans="1:25"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c r="W2253" t="str">
        <f t="shared" si="105"/>
        <v>Hawthorn</v>
      </c>
      <c r="X2253" t="str">
        <f t="shared" si="106"/>
        <v>Low</v>
      </c>
      <c r="Y2253" t="str">
        <f t="shared" si="107"/>
        <v>Home Team</v>
      </c>
    </row>
    <row r="2254" spans="1:25"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c r="W2254" t="str">
        <f t="shared" si="105"/>
        <v>Carlton</v>
      </c>
      <c r="X2254" t="str">
        <f t="shared" si="106"/>
        <v>Low</v>
      </c>
      <c r="Y2254" t="str">
        <f t="shared" si="107"/>
        <v>Away Team</v>
      </c>
    </row>
    <row r="2255" spans="1:25"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c r="W2255" t="str">
        <f t="shared" si="105"/>
        <v>St Kilda</v>
      </c>
      <c r="X2255" t="str">
        <f t="shared" si="106"/>
        <v>High</v>
      </c>
      <c r="Y2255" t="str">
        <f t="shared" si="107"/>
        <v>Home Team</v>
      </c>
    </row>
    <row r="2256" spans="1:25"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c r="W2256" t="str">
        <f t="shared" si="105"/>
        <v>Adelaide</v>
      </c>
      <c r="X2256" t="str">
        <f t="shared" si="106"/>
        <v>Medium</v>
      </c>
      <c r="Y2256" t="str">
        <f t="shared" si="107"/>
        <v>Away Team</v>
      </c>
    </row>
    <row r="2257" spans="1:25"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c r="W2257" t="str">
        <f t="shared" si="105"/>
        <v>Gold Coast</v>
      </c>
      <c r="X2257" t="str">
        <f t="shared" si="106"/>
        <v>Low</v>
      </c>
      <c r="Y2257" t="str">
        <f t="shared" si="107"/>
        <v>Home Team</v>
      </c>
    </row>
    <row r="2258" spans="1:25"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c r="W2258" t="str">
        <f t="shared" si="105"/>
        <v>Melbourne</v>
      </c>
      <c r="X2258" t="str">
        <f t="shared" si="106"/>
        <v>Medium</v>
      </c>
      <c r="Y2258" t="str">
        <f t="shared" si="107"/>
        <v>Home Team</v>
      </c>
    </row>
    <row r="2259" spans="1:25"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c r="W2259" t="str">
        <f t="shared" si="105"/>
        <v>Fremantle</v>
      </c>
      <c r="X2259" t="str">
        <f t="shared" si="106"/>
        <v>High</v>
      </c>
      <c r="Y2259" t="str">
        <f t="shared" si="107"/>
        <v>Home Team</v>
      </c>
    </row>
    <row r="2260" spans="1:25"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c r="W2260" t="str">
        <f t="shared" si="105"/>
        <v>Brisbane</v>
      </c>
      <c r="X2260" t="str">
        <f t="shared" si="106"/>
        <v>Medium</v>
      </c>
      <c r="Y2260" t="str">
        <f t="shared" si="107"/>
        <v>Home Team</v>
      </c>
    </row>
    <row r="2261" spans="1:25"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c r="W2261" t="str">
        <f t="shared" si="105"/>
        <v>Carlton</v>
      </c>
      <c r="X2261" t="str">
        <f t="shared" si="106"/>
        <v>Medium</v>
      </c>
      <c r="Y2261" t="str">
        <f t="shared" si="107"/>
        <v>Away Team</v>
      </c>
    </row>
    <row r="2262" spans="1:25"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c r="W2262" t="str">
        <f t="shared" si="105"/>
        <v>Adelaide</v>
      </c>
      <c r="X2262" t="str">
        <f t="shared" si="106"/>
        <v>Medium</v>
      </c>
      <c r="Y2262" t="str">
        <f t="shared" si="107"/>
        <v>Home Team</v>
      </c>
    </row>
    <row r="2263" spans="1:25"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c r="W2263" t="str">
        <f t="shared" si="105"/>
        <v>Western Bulldogs</v>
      </c>
      <c r="X2263" t="str">
        <f t="shared" si="106"/>
        <v>High</v>
      </c>
      <c r="Y2263" t="str">
        <f t="shared" si="107"/>
        <v>Away Team</v>
      </c>
    </row>
    <row r="2264" spans="1:25"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c r="W2264" t="str">
        <f t="shared" si="105"/>
        <v>Port Adelaide</v>
      </c>
      <c r="X2264" t="str">
        <f t="shared" si="106"/>
        <v>Medium</v>
      </c>
      <c r="Y2264" t="str">
        <f t="shared" si="107"/>
        <v>Away Team</v>
      </c>
    </row>
    <row r="2265" spans="1:25"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c r="W2265" t="str">
        <f t="shared" si="105"/>
        <v>St Kilda</v>
      </c>
      <c r="X2265" t="str">
        <f t="shared" si="106"/>
        <v>Low</v>
      </c>
      <c r="Y2265" t="str">
        <f t="shared" si="107"/>
        <v>Home Team</v>
      </c>
    </row>
    <row r="2266" spans="1:25"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c r="W2266" t="str">
        <f t="shared" si="105"/>
        <v>Essendon</v>
      </c>
      <c r="X2266" t="str">
        <f t="shared" si="106"/>
        <v>Low</v>
      </c>
      <c r="Y2266" t="str">
        <f t="shared" si="107"/>
        <v>Home Team</v>
      </c>
    </row>
    <row r="2267" spans="1:25"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c r="W2267" t="str">
        <f t="shared" si="105"/>
        <v>Melbourne</v>
      </c>
      <c r="X2267" t="str">
        <f t="shared" si="106"/>
        <v>Medium</v>
      </c>
      <c r="Y2267" t="str">
        <f t="shared" si="107"/>
        <v>Away Team</v>
      </c>
    </row>
    <row r="2268" spans="1:25"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c r="W2268" t="str">
        <f t="shared" si="105"/>
        <v>Geelong</v>
      </c>
      <c r="X2268" t="str">
        <f t="shared" si="106"/>
        <v>High</v>
      </c>
      <c r="Y2268" t="str">
        <f t="shared" si="107"/>
        <v>Home Team</v>
      </c>
    </row>
    <row r="2269" spans="1:25"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c r="W2269" t="str">
        <f t="shared" si="105"/>
        <v>Adelaide</v>
      </c>
      <c r="X2269" t="str">
        <f t="shared" si="106"/>
        <v>Medium</v>
      </c>
      <c r="Y2269" t="str">
        <f t="shared" si="107"/>
        <v>Home Team</v>
      </c>
    </row>
    <row r="2270" spans="1:25"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c r="W2270" t="str">
        <f t="shared" si="105"/>
        <v>Fremantle</v>
      </c>
      <c r="X2270" t="str">
        <f t="shared" si="106"/>
        <v>Low</v>
      </c>
      <c r="Y2270" t="str">
        <f t="shared" si="107"/>
        <v>Home Team</v>
      </c>
    </row>
    <row r="2271" spans="1:25"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c r="W2271" t="str">
        <f t="shared" si="105"/>
        <v>Sydney</v>
      </c>
      <c r="X2271" t="str">
        <f t="shared" si="106"/>
        <v>Medium</v>
      </c>
      <c r="Y2271" t="str">
        <f t="shared" si="107"/>
        <v>Away Team</v>
      </c>
    </row>
    <row r="2272" spans="1:25"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c r="W2272" t="str">
        <f t="shared" si="105"/>
        <v>Brisbane</v>
      </c>
      <c r="X2272" t="str">
        <f t="shared" si="106"/>
        <v>Low</v>
      </c>
      <c r="Y2272" t="str">
        <f t="shared" si="107"/>
        <v>Home Team</v>
      </c>
    </row>
    <row r="2273" spans="1:25"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c r="W2273" t="str">
        <f t="shared" si="105"/>
        <v>Essendon</v>
      </c>
      <c r="X2273" t="str">
        <f t="shared" si="106"/>
        <v>Medium</v>
      </c>
      <c r="Y2273" t="str">
        <f t="shared" si="107"/>
        <v>Home Team</v>
      </c>
    </row>
    <row r="2274" spans="1:25"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c r="W2274" t="str">
        <f t="shared" si="105"/>
        <v>Port Adelaide</v>
      </c>
      <c r="X2274" t="str">
        <f t="shared" si="106"/>
        <v>Medium</v>
      </c>
      <c r="Y2274" t="str">
        <f t="shared" si="107"/>
        <v>Home Team</v>
      </c>
    </row>
    <row r="2275" spans="1:25"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c r="W2275" t="str">
        <f t="shared" si="105"/>
        <v>Geelong</v>
      </c>
      <c r="X2275" t="str">
        <f t="shared" si="106"/>
        <v>Medium</v>
      </c>
      <c r="Y2275" t="str">
        <f t="shared" si="107"/>
        <v>Home Team</v>
      </c>
    </row>
    <row r="2276" spans="1:25"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c r="W2276" t="str">
        <f t="shared" si="105"/>
        <v>Greater Western Sydney</v>
      </c>
      <c r="X2276" t="str">
        <f t="shared" si="106"/>
        <v>Low</v>
      </c>
      <c r="Y2276" t="str">
        <f t="shared" si="107"/>
        <v>Home Team</v>
      </c>
    </row>
    <row r="2277" spans="1:25"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c r="W2277" t="str">
        <f t="shared" si="105"/>
        <v>Collingwood</v>
      </c>
      <c r="X2277" t="str">
        <f t="shared" si="106"/>
        <v>Medium</v>
      </c>
      <c r="Y2277" t="str">
        <f t="shared" si="107"/>
        <v>Home Team</v>
      </c>
    </row>
    <row r="2278" spans="1:25"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c r="W2278" t="str">
        <f t="shared" si="105"/>
        <v>Western Bulldogs</v>
      </c>
      <c r="X2278" t="str">
        <f t="shared" si="106"/>
        <v>Medium</v>
      </c>
      <c r="Y2278" t="str">
        <f t="shared" si="107"/>
        <v>Away Team</v>
      </c>
    </row>
    <row r="2279" spans="1:25"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c r="W2279" t="str">
        <f t="shared" si="105"/>
        <v>Port Adelaide</v>
      </c>
      <c r="X2279" t="str">
        <f t="shared" si="106"/>
        <v>Medium</v>
      </c>
      <c r="Y2279" t="str">
        <f t="shared" si="107"/>
        <v>Home Team</v>
      </c>
    </row>
    <row r="2280" spans="1:25"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c r="W2280" t="str">
        <f t="shared" si="105"/>
        <v>Brisbane</v>
      </c>
      <c r="X2280" t="str">
        <f t="shared" si="106"/>
        <v>Low</v>
      </c>
      <c r="Y2280" t="str">
        <f t="shared" si="107"/>
        <v>Away Team</v>
      </c>
    </row>
    <row r="2281" spans="1:25"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c r="W2281" t="str">
        <f t="shared" si="105"/>
        <v>Geelong</v>
      </c>
      <c r="X2281" t="str">
        <f t="shared" si="106"/>
        <v>Low</v>
      </c>
      <c r="Y2281" t="str">
        <f t="shared" si="107"/>
        <v>Home Team</v>
      </c>
    </row>
    <row r="2282" spans="1:25"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c r="W2282" t="str">
        <f t="shared" si="105"/>
        <v>Adelaide</v>
      </c>
      <c r="X2282" t="str">
        <f t="shared" si="106"/>
        <v>Low</v>
      </c>
      <c r="Y2282" t="str">
        <f t="shared" si="107"/>
        <v>Away Team</v>
      </c>
    </row>
    <row r="2283" spans="1:25"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c r="W2283" t="str">
        <f t="shared" si="105"/>
        <v>St Kilda</v>
      </c>
      <c r="X2283" t="str">
        <f t="shared" si="106"/>
        <v>Medium</v>
      </c>
      <c r="Y2283" t="str">
        <f t="shared" si="107"/>
        <v>Away Team</v>
      </c>
    </row>
    <row r="2284" spans="1:25"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c r="W2284" t="str">
        <f t="shared" si="105"/>
        <v>Gold Coast</v>
      </c>
      <c r="X2284" t="str">
        <f t="shared" si="106"/>
        <v>Low</v>
      </c>
      <c r="Y2284" t="str">
        <f t="shared" si="107"/>
        <v>Home Team</v>
      </c>
    </row>
    <row r="2285" spans="1:25"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c r="W2285" t="str">
        <f t="shared" si="105"/>
        <v>Melbourne</v>
      </c>
      <c r="X2285" t="str">
        <f t="shared" si="106"/>
        <v>High</v>
      </c>
      <c r="Y2285" t="str">
        <f t="shared" si="107"/>
        <v>Home Team</v>
      </c>
    </row>
    <row r="2286" spans="1:25"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c r="W2286" t="str">
        <f t="shared" si="105"/>
        <v>Collingwood</v>
      </c>
      <c r="X2286" t="str">
        <f t="shared" si="106"/>
        <v>High</v>
      </c>
      <c r="Y2286" t="str">
        <f t="shared" si="107"/>
        <v>Home Team</v>
      </c>
    </row>
    <row r="2287" spans="1:25"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c r="W2287" t="str">
        <f t="shared" si="105"/>
        <v>Port Adelaide</v>
      </c>
      <c r="X2287" t="str">
        <f t="shared" si="106"/>
        <v>Low</v>
      </c>
      <c r="Y2287" t="str">
        <f t="shared" si="107"/>
        <v>Away Team</v>
      </c>
    </row>
    <row r="2288" spans="1:25"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c r="W2288" t="str">
        <f t="shared" si="105"/>
        <v>Brisbane</v>
      </c>
      <c r="X2288" t="str">
        <f t="shared" si="106"/>
        <v>Low</v>
      </c>
      <c r="Y2288" t="str">
        <f t="shared" si="107"/>
        <v>Home Team</v>
      </c>
    </row>
    <row r="2289" spans="1:25"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c r="W2289" t="str">
        <f t="shared" si="105"/>
        <v>Greater Western Sydney</v>
      </c>
      <c r="X2289" t="str">
        <f t="shared" si="106"/>
        <v>Medium</v>
      </c>
      <c r="Y2289" t="str">
        <f t="shared" si="107"/>
        <v>Away Team</v>
      </c>
    </row>
    <row r="2290" spans="1:25"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c r="W2290" t="str">
        <f t="shared" si="105"/>
        <v>Western Bulldogs</v>
      </c>
      <c r="X2290" t="str">
        <f t="shared" si="106"/>
        <v>Medium</v>
      </c>
      <c r="Y2290" t="str">
        <f t="shared" si="107"/>
        <v>Home Team</v>
      </c>
    </row>
    <row r="2291" spans="1:25"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c r="W2291" t="str">
        <f t="shared" si="105"/>
        <v>Melbourne</v>
      </c>
      <c r="X2291" t="str">
        <f t="shared" si="106"/>
        <v>Low</v>
      </c>
      <c r="Y2291" t="str">
        <f t="shared" si="107"/>
        <v>Home Team</v>
      </c>
    </row>
    <row r="2292" spans="1:25"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c r="W2292" t="str">
        <f t="shared" si="105"/>
        <v>Carlton</v>
      </c>
      <c r="X2292" t="str">
        <f t="shared" si="106"/>
        <v>Medium</v>
      </c>
      <c r="Y2292" t="str">
        <f t="shared" si="107"/>
        <v>Away Team</v>
      </c>
    </row>
    <row r="2293" spans="1:25"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c r="W2293" t="str">
        <f t="shared" si="105"/>
        <v>Geelong</v>
      </c>
      <c r="X2293" t="str">
        <f t="shared" si="106"/>
        <v>High</v>
      </c>
      <c r="Y2293" t="str">
        <f t="shared" si="107"/>
        <v>Away Team</v>
      </c>
    </row>
    <row r="2294" spans="1:25"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c r="W2294" t="str">
        <f t="shared" si="105"/>
        <v>Gold Coast</v>
      </c>
      <c r="X2294" t="str">
        <f t="shared" si="106"/>
        <v>Low</v>
      </c>
      <c r="Y2294" t="str">
        <f t="shared" si="107"/>
        <v>Away Team</v>
      </c>
    </row>
    <row r="2295" spans="1:25"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c r="W2295" t="str">
        <f t="shared" si="105"/>
        <v>Collingwood</v>
      </c>
      <c r="X2295" t="str">
        <f t="shared" si="106"/>
        <v>Medium</v>
      </c>
      <c r="Y2295" t="str">
        <f t="shared" si="107"/>
        <v>Away Team</v>
      </c>
    </row>
    <row r="2296" spans="1:25"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c r="W2296" t="str">
        <f t="shared" si="105"/>
        <v>Brisbane</v>
      </c>
      <c r="X2296" t="str">
        <f t="shared" si="106"/>
        <v>Medium</v>
      </c>
      <c r="Y2296" t="str">
        <f t="shared" si="107"/>
        <v>Away Team</v>
      </c>
    </row>
    <row r="2297" spans="1:25"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c r="W2297" t="str">
        <f t="shared" si="105"/>
        <v>Richmond</v>
      </c>
      <c r="X2297" t="str">
        <f t="shared" si="106"/>
        <v>Low</v>
      </c>
      <c r="Y2297" t="str">
        <f t="shared" si="107"/>
        <v>Home Team</v>
      </c>
    </row>
    <row r="2298" spans="1:25"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c r="W2298" t="str">
        <f t="shared" si="105"/>
        <v>Geelong</v>
      </c>
      <c r="X2298" t="str">
        <f t="shared" si="106"/>
        <v>Low</v>
      </c>
      <c r="Y2298" t="str">
        <f t="shared" si="107"/>
        <v>Home Team</v>
      </c>
    </row>
    <row r="2299" spans="1:25"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c r="W2299" t="str">
        <f t="shared" si="105"/>
        <v>Melbourne</v>
      </c>
      <c r="X2299" t="str">
        <f t="shared" si="106"/>
        <v>Low</v>
      </c>
      <c r="Y2299" t="str">
        <f t="shared" si="107"/>
        <v>Away Team</v>
      </c>
    </row>
    <row r="2300" spans="1:25"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c r="W2300" t="str">
        <f t="shared" si="105"/>
        <v>Fremantle</v>
      </c>
      <c r="X2300" t="str">
        <f t="shared" si="106"/>
        <v>Medium</v>
      </c>
      <c r="Y2300" t="str">
        <f t="shared" si="107"/>
        <v>Home Team</v>
      </c>
    </row>
    <row r="2301" spans="1:25"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c r="W2301" t="str">
        <f t="shared" si="105"/>
        <v>Western Bulldogs</v>
      </c>
      <c r="X2301" t="str">
        <f t="shared" si="106"/>
        <v>Low</v>
      </c>
      <c r="Y2301" t="str">
        <f t="shared" si="107"/>
        <v>Away Team</v>
      </c>
    </row>
    <row r="2302" spans="1:25"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c r="W2302" t="str">
        <f t="shared" si="105"/>
        <v>Port Adelaide</v>
      </c>
      <c r="X2302" t="str">
        <f t="shared" si="106"/>
        <v>Medium</v>
      </c>
      <c r="Y2302" t="str">
        <f t="shared" si="107"/>
        <v>Home Team</v>
      </c>
    </row>
    <row r="2303" spans="1:25"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c r="W2303" t="str">
        <f t="shared" si="105"/>
        <v>Collingwood</v>
      </c>
      <c r="X2303" t="str">
        <f t="shared" si="106"/>
        <v>High</v>
      </c>
      <c r="Y2303" t="str">
        <f t="shared" si="107"/>
        <v>Home Team</v>
      </c>
    </row>
    <row r="2304" spans="1:25"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c r="W2304" t="str">
        <f t="shared" si="105"/>
        <v>St Kilda</v>
      </c>
      <c r="X2304" t="str">
        <f t="shared" si="106"/>
        <v>Low</v>
      </c>
      <c r="Y2304" t="str">
        <f t="shared" si="107"/>
        <v>Away Team</v>
      </c>
    </row>
    <row r="2305" spans="1:25"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c r="W2305" t="str">
        <f t="shared" si="105"/>
        <v>Richmond</v>
      </c>
      <c r="X2305" t="str">
        <f t="shared" si="106"/>
        <v>High</v>
      </c>
      <c r="Y2305" t="str">
        <f t="shared" si="107"/>
        <v>Home Team</v>
      </c>
    </row>
    <row r="2306" spans="1:25"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c r="W2306" t="str">
        <f t="shared" si="105"/>
        <v>Gold Coast</v>
      </c>
      <c r="X2306" t="str">
        <f t="shared" si="106"/>
        <v>Medium</v>
      </c>
      <c r="Y2306" t="str">
        <f t="shared" si="107"/>
        <v>Away Team</v>
      </c>
    </row>
    <row r="2307" spans="1:25"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c r="W2307" t="str">
        <f t="shared" ref="W2307:W2370" si="108">IF(P2307&gt;V2307,K2307, IF(P2307&lt;V2307,Q2307, "Draw"))</f>
        <v>Fremantle</v>
      </c>
      <c r="X2307" t="str">
        <f t="shared" ref="X2307:X2370" si="109">IF(J2307&lt;30000,"Low", IF(J2307&lt;50000,"Medium","High"))</f>
        <v>Low</v>
      </c>
      <c r="Y2307" t="str">
        <f t="shared" ref="Y2307:Y2370" si="110">IF(P2307&gt;V2307,"Home Team", IF(P2307&lt;V2307,"Away Team","Draw"))</f>
        <v>Away Team</v>
      </c>
    </row>
    <row r="2308" spans="1:25"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c r="W2308" t="str">
        <f t="shared" si="108"/>
        <v>Port Adelaide</v>
      </c>
      <c r="X2308" t="str">
        <f t="shared" si="109"/>
        <v>Low</v>
      </c>
      <c r="Y2308" t="str">
        <f t="shared" si="110"/>
        <v>Away Team</v>
      </c>
    </row>
    <row r="2309" spans="1:25"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c r="W2309" t="str">
        <f t="shared" si="108"/>
        <v>Melbourne</v>
      </c>
      <c r="X2309" t="str">
        <f t="shared" si="109"/>
        <v>Medium</v>
      </c>
      <c r="Y2309" t="str">
        <f t="shared" si="110"/>
        <v>Away Team</v>
      </c>
    </row>
    <row r="2310" spans="1:25"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c r="W2310" t="str">
        <f t="shared" si="108"/>
        <v>Brisbane</v>
      </c>
      <c r="X2310" t="str">
        <f t="shared" si="109"/>
        <v>Medium</v>
      </c>
      <c r="Y2310" t="str">
        <f t="shared" si="110"/>
        <v>Home Team</v>
      </c>
    </row>
    <row r="2311" spans="1:25"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c r="W2311" t="str">
        <f t="shared" si="108"/>
        <v>Western Bulldogs</v>
      </c>
      <c r="X2311" t="str">
        <f t="shared" si="109"/>
        <v>Medium</v>
      </c>
      <c r="Y2311" t="str">
        <f t="shared" si="110"/>
        <v>Away Team</v>
      </c>
    </row>
    <row r="2312" spans="1:25"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c r="W2312" t="str">
        <f t="shared" si="108"/>
        <v>Adelaide</v>
      </c>
      <c r="X2312" t="str">
        <f t="shared" si="109"/>
        <v>Medium</v>
      </c>
      <c r="Y2312" t="str">
        <f t="shared" si="110"/>
        <v>Home Team</v>
      </c>
    </row>
    <row r="2313" spans="1:25"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c r="W2313" t="str">
        <f t="shared" si="108"/>
        <v>Collingwood</v>
      </c>
      <c r="X2313" t="str">
        <f t="shared" si="109"/>
        <v>Medium</v>
      </c>
      <c r="Y2313" t="str">
        <f t="shared" si="110"/>
        <v>Home Team</v>
      </c>
    </row>
    <row r="2314" spans="1:25"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c r="W2314" t="str">
        <f t="shared" si="108"/>
        <v>Port Adelaide</v>
      </c>
      <c r="X2314" t="str">
        <f t="shared" si="109"/>
        <v>Medium</v>
      </c>
      <c r="Y2314" t="str">
        <f t="shared" si="110"/>
        <v>Home Team</v>
      </c>
    </row>
    <row r="2315" spans="1:25"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c r="W2315" t="str">
        <f t="shared" si="108"/>
        <v>Sydney</v>
      </c>
      <c r="X2315" t="str">
        <f t="shared" si="109"/>
        <v>Low</v>
      </c>
      <c r="Y2315" t="str">
        <f t="shared" si="110"/>
        <v>Away Team</v>
      </c>
    </row>
    <row r="2316" spans="1:25"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c r="W2316" t="str">
        <f t="shared" si="108"/>
        <v>Western Bulldogs</v>
      </c>
      <c r="X2316" t="str">
        <f t="shared" si="109"/>
        <v>Low</v>
      </c>
      <c r="Y2316" t="str">
        <f t="shared" si="110"/>
        <v>Home Team</v>
      </c>
    </row>
    <row r="2317" spans="1:25"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c r="W2317" t="str">
        <f t="shared" si="108"/>
        <v>Fremantle</v>
      </c>
      <c r="X2317" t="str">
        <f t="shared" si="109"/>
        <v>Medium</v>
      </c>
      <c r="Y2317" t="str">
        <f t="shared" si="110"/>
        <v>Home Team</v>
      </c>
    </row>
    <row r="2318" spans="1:25"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c r="W2318" t="str">
        <f t="shared" si="108"/>
        <v>Brisbane</v>
      </c>
      <c r="X2318" t="str">
        <f t="shared" si="109"/>
        <v>Low</v>
      </c>
      <c r="Y2318" t="str">
        <f t="shared" si="110"/>
        <v>Home Team</v>
      </c>
    </row>
    <row r="2319" spans="1:25"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c r="W2319" t="str">
        <f t="shared" si="108"/>
        <v>Essendon</v>
      </c>
      <c r="X2319" t="str">
        <f t="shared" si="109"/>
        <v>High</v>
      </c>
      <c r="Y2319" t="str">
        <f t="shared" si="110"/>
        <v>Home Team</v>
      </c>
    </row>
    <row r="2320" spans="1:25"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c r="W2320" t="str">
        <f t="shared" si="108"/>
        <v>Hawthorn</v>
      </c>
      <c r="X2320" t="str">
        <f t="shared" si="109"/>
        <v>Low</v>
      </c>
      <c r="Y2320" t="str">
        <f t="shared" si="110"/>
        <v>Home Team</v>
      </c>
    </row>
    <row r="2321" spans="1:25"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c r="W2321" t="str">
        <f t="shared" si="108"/>
        <v>Collingwood</v>
      </c>
      <c r="X2321" t="str">
        <f t="shared" si="109"/>
        <v>High</v>
      </c>
      <c r="Y2321" t="str">
        <f t="shared" si="110"/>
        <v>Away Team</v>
      </c>
    </row>
    <row r="2322" spans="1:25"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c r="W2322" t="str">
        <f t="shared" si="108"/>
        <v>St Kilda</v>
      </c>
      <c r="X2322" t="str">
        <f t="shared" si="109"/>
        <v>Low</v>
      </c>
      <c r="Y2322" t="str">
        <f t="shared" si="110"/>
        <v>Away Team</v>
      </c>
    </row>
    <row r="2323" spans="1:25"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c r="W2323" t="str">
        <f t="shared" si="108"/>
        <v>Sydney</v>
      </c>
      <c r="X2323" t="str">
        <f t="shared" si="109"/>
        <v>Medium</v>
      </c>
      <c r="Y2323" t="str">
        <f t="shared" si="110"/>
        <v>Home Team</v>
      </c>
    </row>
    <row r="2324" spans="1:25"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c r="W2324" t="str">
        <f t="shared" si="108"/>
        <v>Hawthorn</v>
      </c>
      <c r="X2324" t="str">
        <f t="shared" si="109"/>
        <v>Medium</v>
      </c>
      <c r="Y2324" t="str">
        <f t="shared" si="110"/>
        <v>Away Team</v>
      </c>
    </row>
    <row r="2325" spans="1:25"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c r="W2325" t="str">
        <f t="shared" si="108"/>
        <v>Fremantle</v>
      </c>
      <c r="X2325" t="str">
        <f t="shared" si="109"/>
        <v>Low</v>
      </c>
      <c r="Y2325" t="str">
        <f t="shared" si="110"/>
        <v>Away Team</v>
      </c>
    </row>
    <row r="2326" spans="1:25"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c r="W2326" t="str">
        <f t="shared" si="108"/>
        <v>Greater Western Sydney</v>
      </c>
      <c r="X2326" t="str">
        <f t="shared" si="109"/>
        <v>Low</v>
      </c>
      <c r="Y2326" t="str">
        <f t="shared" si="110"/>
        <v>Away Team</v>
      </c>
    </row>
    <row r="2327" spans="1:25"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c r="W2327" t="str">
        <f t="shared" si="108"/>
        <v>Gold Coast</v>
      </c>
      <c r="X2327" t="str">
        <f t="shared" si="109"/>
        <v>Low</v>
      </c>
      <c r="Y2327" t="str">
        <f t="shared" si="110"/>
        <v>Home Team</v>
      </c>
    </row>
    <row r="2328" spans="1:25"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c r="W2328" t="str">
        <f t="shared" si="108"/>
        <v>Essendon</v>
      </c>
      <c r="X2328" t="str">
        <f t="shared" si="109"/>
        <v>Medium</v>
      </c>
      <c r="Y2328" t="str">
        <f t="shared" si="110"/>
        <v>Away Team</v>
      </c>
    </row>
    <row r="2329" spans="1:25"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c r="W2329" t="str">
        <f t="shared" si="108"/>
        <v>Port Adelaide</v>
      </c>
      <c r="X2329" t="str">
        <f t="shared" si="109"/>
        <v>Medium</v>
      </c>
      <c r="Y2329" t="str">
        <f t="shared" si="110"/>
        <v>Away Team</v>
      </c>
    </row>
    <row r="2330" spans="1:25"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c r="W2330" t="str">
        <f t="shared" si="108"/>
        <v>Collingwood</v>
      </c>
      <c r="X2330" t="str">
        <f t="shared" si="109"/>
        <v>Medium</v>
      </c>
      <c r="Y2330" t="str">
        <f t="shared" si="110"/>
        <v>Home Team</v>
      </c>
    </row>
    <row r="2331" spans="1:25"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c r="W2331" t="str">
        <f t="shared" si="108"/>
        <v>Adelaide</v>
      </c>
      <c r="X2331" t="str">
        <f t="shared" si="109"/>
        <v>Medium</v>
      </c>
      <c r="Y2331" t="str">
        <f t="shared" si="110"/>
        <v>Home Team</v>
      </c>
    </row>
    <row r="2332" spans="1:25"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c r="W2332" t="str">
        <f t="shared" si="108"/>
        <v>Melbourne</v>
      </c>
      <c r="X2332" t="str">
        <f t="shared" si="109"/>
        <v>Medium</v>
      </c>
      <c r="Y2332" t="str">
        <f t="shared" si="110"/>
        <v>Home Team</v>
      </c>
    </row>
    <row r="2333" spans="1:25"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c r="W2333" t="str">
        <f t="shared" si="108"/>
        <v>Port Adelaide</v>
      </c>
      <c r="X2333" t="str">
        <f t="shared" si="109"/>
        <v>Medium</v>
      </c>
      <c r="Y2333" t="str">
        <f t="shared" si="110"/>
        <v>Home Team</v>
      </c>
    </row>
    <row r="2334" spans="1:25"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c r="W2334" t="str">
        <f t="shared" si="108"/>
        <v>Collingwood</v>
      </c>
      <c r="X2334" t="str">
        <f t="shared" si="109"/>
        <v>Medium</v>
      </c>
      <c r="Y2334" t="str">
        <f t="shared" si="110"/>
        <v>Away Team</v>
      </c>
    </row>
    <row r="2335" spans="1:25"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c r="W2335" t="str">
        <f t="shared" si="108"/>
        <v>Geelong</v>
      </c>
      <c r="X2335" t="str">
        <f t="shared" si="109"/>
        <v>Medium</v>
      </c>
      <c r="Y2335" t="str">
        <f t="shared" si="110"/>
        <v>Away Team</v>
      </c>
    </row>
    <row r="2336" spans="1:25"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c r="W2336" t="str">
        <f t="shared" si="108"/>
        <v>Gold Coast</v>
      </c>
      <c r="X2336" t="str">
        <f t="shared" si="109"/>
        <v>Low</v>
      </c>
      <c r="Y2336" t="str">
        <f t="shared" si="110"/>
        <v>Home Team</v>
      </c>
    </row>
    <row r="2337" spans="1:25"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c r="W2337" t="str">
        <f t="shared" si="108"/>
        <v>Richmond</v>
      </c>
      <c r="X2337" t="str">
        <f t="shared" si="109"/>
        <v>Low</v>
      </c>
      <c r="Y2337" t="str">
        <f t="shared" si="110"/>
        <v>Away Team</v>
      </c>
    </row>
    <row r="2338" spans="1:25"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c r="W2338" t="str">
        <f t="shared" si="108"/>
        <v>Essendon</v>
      </c>
      <c r="X2338" t="str">
        <f t="shared" si="109"/>
        <v>Medium</v>
      </c>
      <c r="Y2338" t="str">
        <f t="shared" si="110"/>
        <v>Home Team</v>
      </c>
    </row>
    <row r="2339" spans="1:25"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c r="W2339" t="str">
        <f t="shared" si="108"/>
        <v>St Kilda</v>
      </c>
      <c r="X2339" t="str">
        <f t="shared" si="109"/>
        <v>Medium</v>
      </c>
      <c r="Y2339" t="str">
        <f t="shared" si="110"/>
        <v>Away Team</v>
      </c>
    </row>
    <row r="2340" spans="1:25"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c r="W2340" t="str">
        <f t="shared" si="108"/>
        <v>Port Adelaide</v>
      </c>
      <c r="X2340" t="str">
        <f t="shared" si="109"/>
        <v>Low</v>
      </c>
      <c r="Y2340" t="str">
        <f t="shared" si="110"/>
        <v>Away Team</v>
      </c>
    </row>
    <row r="2341" spans="1:25"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c r="W2341" t="str">
        <f t="shared" si="108"/>
        <v>Hawthorn</v>
      </c>
      <c r="X2341" t="str">
        <f t="shared" si="109"/>
        <v>Medium</v>
      </c>
      <c r="Y2341" t="str">
        <f t="shared" si="110"/>
        <v>Home Team</v>
      </c>
    </row>
    <row r="2342" spans="1:25"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c r="W2342" t="str">
        <f t="shared" si="108"/>
        <v>Adelaide</v>
      </c>
      <c r="X2342" t="str">
        <f t="shared" si="109"/>
        <v>Medium</v>
      </c>
      <c r="Y2342" t="str">
        <f t="shared" si="110"/>
        <v>Home Team</v>
      </c>
    </row>
    <row r="2343" spans="1:25"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c r="W2343" t="str">
        <f t="shared" si="108"/>
        <v>Richmond</v>
      </c>
      <c r="X2343" t="str">
        <f t="shared" si="109"/>
        <v>Medium</v>
      </c>
      <c r="Y2343" t="str">
        <f t="shared" si="110"/>
        <v>Away Team</v>
      </c>
    </row>
    <row r="2344" spans="1:25"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c r="W2344" t="str">
        <f t="shared" si="108"/>
        <v>Greater Western Sydney</v>
      </c>
      <c r="X2344" t="str">
        <f t="shared" si="109"/>
        <v>Low</v>
      </c>
      <c r="Y2344" t="str">
        <f t="shared" si="110"/>
        <v>Away Team</v>
      </c>
    </row>
    <row r="2345" spans="1:25"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c r="W2345" t="str">
        <f t="shared" si="108"/>
        <v>Essendon</v>
      </c>
      <c r="X2345" t="str">
        <f t="shared" si="109"/>
        <v>High</v>
      </c>
      <c r="Y2345" t="str">
        <f t="shared" si="110"/>
        <v>Away Team</v>
      </c>
    </row>
    <row r="2346" spans="1:25"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c r="W2346" t="str">
        <f t="shared" si="108"/>
        <v>Melbourne</v>
      </c>
      <c r="X2346" t="str">
        <f t="shared" si="109"/>
        <v>High</v>
      </c>
      <c r="Y2346" t="str">
        <f t="shared" si="110"/>
        <v>Home Team</v>
      </c>
    </row>
    <row r="2347" spans="1:25"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c r="W2347" t="str">
        <f t="shared" si="108"/>
        <v>Port Adelaide</v>
      </c>
      <c r="X2347" t="str">
        <f t="shared" si="109"/>
        <v>Medium</v>
      </c>
      <c r="Y2347" t="str">
        <f t="shared" si="110"/>
        <v>Home Team</v>
      </c>
    </row>
    <row r="2348" spans="1:25"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c r="W2348" t="str">
        <f t="shared" si="108"/>
        <v>Brisbane</v>
      </c>
      <c r="X2348" t="str">
        <f t="shared" si="109"/>
        <v>Low</v>
      </c>
      <c r="Y2348" t="str">
        <f t="shared" si="110"/>
        <v>Home Team</v>
      </c>
    </row>
    <row r="2349" spans="1:25"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c r="W2349" t="str">
        <f t="shared" si="108"/>
        <v>Greater Western Sydney</v>
      </c>
      <c r="X2349" t="str">
        <f t="shared" si="109"/>
        <v>Low</v>
      </c>
      <c r="Y2349" t="str">
        <f t="shared" si="110"/>
        <v>Home Team</v>
      </c>
    </row>
    <row r="2350" spans="1:25"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c r="W2350" t="str">
        <f t="shared" si="108"/>
        <v>Richmond</v>
      </c>
      <c r="X2350" t="str">
        <f t="shared" si="109"/>
        <v>High</v>
      </c>
      <c r="Y2350" t="str">
        <f t="shared" si="110"/>
        <v>Home Team</v>
      </c>
    </row>
    <row r="2351" spans="1:25"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c r="W2351" t="str">
        <f t="shared" si="108"/>
        <v>Carlton</v>
      </c>
      <c r="X2351" t="str">
        <f t="shared" si="109"/>
        <v>Low</v>
      </c>
      <c r="Y2351" t="str">
        <f t="shared" si="110"/>
        <v>Home Team</v>
      </c>
    </row>
    <row r="2352" spans="1:25"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c r="W2352" t="str">
        <f t="shared" si="108"/>
        <v>Western Bulldogs</v>
      </c>
      <c r="X2352" t="str">
        <f t="shared" si="109"/>
        <v>Low</v>
      </c>
      <c r="Y2352" t="str">
        <f t="shared" si="110"/>
        <v>Away Team</v>
      </c>
    </row>
    <row r="2353" spans="1:25"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c r="W2353" t="str">
        <f t="shared" si="108"/>
        <v>Geelong</v>
      </c>
      <c r="X2353" t="str">
        <f t="shared" si="109"/>
        <v>Low</v>
      </c>
      <c r="Y2353" t="str">
        <f t="shared" si="110"/>
        <v>Home Team</v>
      </c>
    </row>
    <row r="2354" spans="1:25"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c r="W2354" t="str">
        <f t="shared" si="108"/>
        <v>Brisbane</v>
      </c>
      <c r="X2354" t="str">
        <f t="shared" si="109"/>
        <v>Low</v>
      </c>
      <c r="Y2354" t="str">
        <f t="shared" si="110"/>
        <v>Away Team</v>
      </c>
    </row>
    <row r="2355" spans="1:25"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c r="W2355" t="str">
        <f t="shared" si="108"/>
        <v>Sydney</v>
      </c>
      <c r="X2355" t="str">
        <f t="shared" si="109"/>
        <v>Medium</v>
      </c>
      <c r="Y2355" t="str">
        <f t="shared" si="110"/>
        <v>Home Team</v>
      </c>
    </row>
    <row r="2356" spans="1:25"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c r="W2356" t="str">
        <f t="shared" si="108"/>
        <v>Fremantle</v>
      </c>
      <c r="X2356" t="str">
        <f t="shared" si="109"/>
        <v>Medium</v>
      </c>
      <c r="Y2356" t="str">
        <f t="shared" si="110"/>
        <v>Home Team</v>
      </c>
    </row>
    <row r="2357" spans="1:25"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c r="W2357" t="str">
        <f t="shared" si="108"/>
        <v>Collingwood</v>
      </c>
      <c r="X2357" t="str">
        <f t="shared" si="109"/>
        <v>High</v>
      </c>
      <c r="Y2357" t="str">
        <f t="shared" si="110"/>
        <v>Home Team</v>
      </c>
    </row>
    <row r="2358" spans="1:25"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c r="W2358" t="str">
        <f t="shared" si="108"/>
        <v>Gold Coast</v>
      </c>
      <c r="X2358" t="str">
        <f t="shared" si="109"/>
        <v>Low</v>
      </c>
      <c r="Y2358" t="str">
        <f t="shared" si="110"/>
        <v>Home Team</v>
      </c>
    </row>
    <row r="2359" spans="1:25"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c r="W2359" t="str">
        <f t="shared" si="108"/>
        <v>Brisbane</v>
      </c>
      <c r="X2359" t="str">
        <f t="shared" si="109"/>
        <v>Medium</v>
      </c>
      <c r="Y2359" t="str">
        <f t="shared" si="110"/>
        <v>Home Team</v>
      </c>
    </row>
    <row r="2360" spans="1:25"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c r="W2360" t="str">
        <f t="shared" si="108"/>
        <v>Draw</v>
      </c>
      <c r="X2360" t="str">
        <f t="shared" si="109"/>
        <v>Medium</v>
      </c>
      <c r="Y2360" t="str">
        <f t="shared" si="110"/>
        <v>Draw</v>
      </c>
    </row>
    <row r="2361" spans="1:25"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c r="W2361" t="str">
        <f t="shared" si="108"/>
        <v>Adelaide</v>
      </c>
      <c r="X2361" t="str">
        <f t="shared" si="109"/>
        <v>Medium</v>
      </c>
      <c r="Y2361" t="str">
        <f t="shared" si="110"/>
        <v>Home Team</v>
      </c>
    </row>
    <row r="2362" spans="1:25"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c r="W2362" t="str">
        <f t="shared" si="108"/>
        <v>Western Bulldogs</v>
      </c>
      <c r="X2362" t="str">
        <f t="shared" si="109"/>
        <v>Low</v>
      </c>
      <c r="Y2362" t="str">
        <f t="shared" si="110"/>
        <v>Home Team</v>
      </c>
    </row>
    <row r="2363" spans="1:25"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c r="W2363" t="str">
        <f t="shared" si="108"/>
        <v>Collingwood</v>
      </c>
      <c r="X2363" t="str">
        <f t="shared" si="109"/>
        <v>Low</v>
      </c>
      <c r="Y2363" t="str">
        <f t="shared" si="110"/>
        <v>Away Team</v>
      </c>
    </row>
    <row r="2364" spans="1:25"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c r="W2364" t="str">
        <f t="shared" si="108"/>
        <v>Port Adelaide</v>
      </c>
      <c r="X2364" t="str">
        <f t="shared" si="109"/>
        <v>Medium</v>
      </c>
      <c r="Y2364" t="str">
        <f t="shared" si="110"/>
        <v>Away Team</v>
      </c>
    </row>
    <row r="2365" spans="1:25"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c r="W2365" t="str">
        <f t="shared" si="108"/>
        <v>Carlton</v>
      </c>
      <c r="X2365" t="str">
        <f t="shared" si="109"/>
        <v>High</v>
      </c>
      <c r="Y2365" t="str">
        <f t="shared" si="110"/>
        <v>Away Team</v>
      </c>
    </row>
    <row r="2366" spans="1:25"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c r="W2366" t="str">
        <f t="shared" si="108"/>
        <v>Greater Western Sydney</v>
      </c>
      <c r="X2366" t="str">
        <f t="shared" si="109"/>
        <v>Low</v>
      </c>
      <c r="Y2366" t="str">
        <f t="shared" si="110"/>
        <v>Away Team</v>
      </c>
    </row>
    <row r="2367" spans="1:25"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c r="W2367" t="str">
        <f t="shared" si="108"/>
        <v>St Kilda</v>
      </c>
      <c r="X2367" t="str">
        <f t="shared" si="109"/>
        <v>Medium</v>
      </c>
      <c r="Y2367" t="str">
        <f t="shared" si="110"/>
        <v>Away Team</v>
      </c>
    </row>
    <row r="2368" spans="1:25"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c r="W2368" t="str">
        <f t="shared" si="108"/>
        <v>Richmond</v>
      </c>
      <c r="X2368" t="str">
        <f t="shared" si="109"/>
        <v>Medium</v>
      </c>
      <c r="Y2368" t="str">
        <f t="shared" si="110"/>
        <v>Home Team</v>
      </c>
    </row>
    <row r="2369" spans="1:25"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c r="W2369" t="str">
        <f t="shared" si="108"/>
        <v>Collingwood</v>
      </c>
      <c r="X2369" t="str">
        <f t="shared" si="109"/>
        <v>Medium</v>
      </c>
      <c r="Y2369" t="str">
        <f t="shared" si="110"/>
        <v>Away Team</v>
      </c>
    </row>
    <row r="2370" spans="1:25"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c r="W2370" t="str">
        <f t="shared" si="108"/>
        <v>Brisbane</v>
      </c>
      <c r="X2370" t="str">
        <f t="shared" si="109"/>
        <v>Low</v>
      </c>
      <c r="Y2370" t="str">
        <f t="shared" si="110"/>
        <v>Home Team</v>
      </c>
    </row>
    <row r="2371" spans="1:25"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c r="W2371" t="str">
        <f t="shared" ref="W2371:W2434" si="111">IF(P2371&gt;V2371,K2371, IF(P2371&lt;V2371,Q2371, "Draw"))</f>
        <v>Greater Western Sydney</v>
      </c>
      <c r="X2371" t="str">
        <f t="shared" ref="X2371:X2434" si="112">IF(J2371&lt;30000,"Low", IF(J2371&lt;50000,"Medium","High"))</f>
        <v>Low</v>
      </c>
      <c r="Y2371" t="str">
        <f t="shared" ref="Y2371:Y2434" si="113">IF(P2371&gt;V2371,"Home Team", IF(P2371&lt;V2371,"Away Team","Draw"))</f>
        <v>Home Team</v>
      </c>
    </row>
    <row r="2372" spans="1:25"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c r="W2372" t="str">
        <f t="shared" si="111"/>
        <v>Melbourne</v>
      </c>
      <c r="X2372" t="str">
        <f t="shared" si="112"/>
        <v>Medium</v>
      </c>
      <c r="Y2372" t="str">
        <f t="shared" si="113"/>
        <v>Away Team</v>
      </c>
    </row>
    <row r="2373" spans="1:25"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c r="W2373" t="str">
        <f t="shared" si="111"/>
        <v>Port Adelaide</v>
      </c>
      <c r="X2373" t="str">
        <f t="shared" si="112"/>
        <v>Medium</v>
      </c>
      <c r="Y2373" t="str">
        <f t="shared" si="113"/>
        <v>Home Team</v>
      </c>
    </row>
    <row r="2374" spans="1:25"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c r="W2374" t="str">
        <f t="shared" si="111"/>
        <v>Geelong</v>
      </c>
      <c r="X2374" t="str">
        <f t="shared" si="112"/>
        <v>Low</v>
      </c>
      <c r="Y2374" t="str">
        <f t="shared" si="113"/>
        <v>Home Team</v>
      </c>
    </row>
    <row r="2375" spans="1:25"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c r="W2375" t="str">
        <f t="shared" si="111"/>
        <v>Essendon</v>
      </c>
      <c r="X2375" t="str">
        <f t="shared" si="112"/>
        <v>Medium</v>
      </c>
      <c r="Y2375" t="str">
        <f t="shared" si="113"/>
        <v>Home Team</v>
      </c>
    </row>
    <row r="2376" spans="1:25"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c r="W2376" t="str">
        <f t="shared" si="111"/>
        <v>Carlton</v>
      </c>
      <c r="X2376" t="str">
        <f t="shared" si="112"/>
        <v>Medium</v>
      </c>
      <c r="Y2376" t="str">
        <f t="shared" si="113"/>
        <v>Away Team</v>
      </c>
    </row>
    <row r="2377" spans="1:25"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c r="W2377" t="str">
        <f t="shared" si="111"/>
        <v>Sydney</v>
      </c>
      <c r="X2377" t="str">
        <f t="shared" si="112"/>
        <v>Low</v>
      </c>
      <c r="Y2377" t="str">
        <f t="shared" si="113"/>
        <v>Home Team</v>
      </c>
    </row>
    <row r="2378" spans="1:25"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c r="W2378" t="str">
        <f t="shared" si="111"/>
        <v>Melbourne</v>
      </c>
      <c r="X2378" t="str">
        <f t="shared" si="112"/>
        <v>Medium</v>
      </c>
      <c r="Y2378" t="str">
        <f t="shared" si="113"/>
        <v>Home Team</v>
      </c>
    </row>
    <row r="2379" spans="1:25"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c r="W2379" t="str">
        <f t="shared" si="111"/>
        <v>Collingwood</v>
      </c>
      <c r="X2379" t="str">
        <f t="shared" si="112"/>
        <v>High</v>
      </c>
      <c r="Y2379" t="str">
        <f t="shared" si="113"/>
        <v>Home Team</v>
      </c>
    </row>
    <row r="2380" spans="1:25"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c r="W2380" t="str">
        <f t="shared" si="111"/>
        <v>Gold Coast</v>
      </c>
      <c r="X2380" t="str">
        <f t="shared" si="112"/>
        <v>Low</v>
      </c>
      <c r="Y2380" t="str">
        <f t="shared" si="113"/>
        <v>Home Team</v>
      </c>
    </row>
    <row r="2381" spans="1:25"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c r="W2381" t="str">
        <f t="shared" si="111"/>
        <v>Carlton</v>
      </c>
      <c r="X2381" t="str">
        <f t="shared" si="112"/>
        <v>Medium</v>
      </c>
      <c r="Y2381" t="str">
        <f t="shared" si="113"/>
        <v>Home Team</v>
      </c>
    </row>
    <row r="2382" spans="1:25"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c r="W2382" t="str">
        <f t="shared" si="111"/>
        <v>Geelong</v>
      </c>
      <c r="X2382" t="str">
        <f t="shared" si="112"/>
        <v>Low</v>
      </c>
      <c r="Y2382" t="str">
        <f t="shared" si="113"/>
        <v>Home Team</v>
      </c>
    </row>
    <row r="2383" spans="1:25"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c r="W2383" t="str">
        <f t="shared" si="111"/>
        <v>Greater Western Sydney</v>
      </c>
      <c r="X2383" t="str">
        <f t="shared" si="112"/>
        <v>Medium</v>
      </c>
      <c r="Y2383" t="str">
        <f t="shared" si="113"/>
        <v>Away Team</v>
      </c>
    </row>
    <row r="2384" spans="1:25"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c r="W2384" t="str">
        <f t="shared" si="111"/>
        <v>Hawthorn</v>
      </c>
      <c r="X2384" t="str">
        <f t="shared" si="112"/>
        <v>Medium</v>
      </c>
      <c r="Y2384" t="str">
        <f t="shared" si="113"/>
        <v>Away Team</v>
      </c>
    </row>
    <row r="2385" spans="1:25"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c r="W2385" t="str">
        <f t="shared" si="111"/>
        <v>Richmond</v>
      </c>
      <c r="X2385" t="str">
        <f t="shared" si="112"/>
        <v>Medium</v>
      </c>
      <c r="Y2385" t="str">
        <f t="shared" si="113"/>
        <v>Away Team</v>
      </c>
    </row>
    <row r="2386" spans="1:25"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c r="W2386" t="str">
        <f t="shared" si="111"/>
        <v>Western Bulldogs</v>
      </c>
      <c r="X2386" t="str">
        <f t="shared" si="112"/>
        <v>Medium</v>
      </c>
      <c r="Y2386" t="str">
        <f t="shared" si="113"/>
        <v>Away Team</v>
      </c>
    </row>
    <row r="2387" spans="1:25"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c r="W2387" t="str">
        <f t="shared" si="111"/>
        <v>Richmond</v>
      </c>
      <c r="X2387" t="str">
        <f t="shared" si="112"/>
        <v>High</v>
      </c>
      <c r="Y2387" t="str">
        <f t="shared" si="113"/>
        <v>Home Team</v>
      </c>
    </row>
    <row r="2388" spans="1:25"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c r="W2388" t="str">
        <f t="shared" si="111"/>
        <v>Carlton</v>
      </c>
      <c r="X2388" t="str">
        <f t="shared" si="112"/>
        <v>Medium</v>
      </c>
      <c r="Y2388" t="str">
        <f t="shared" si="113"/>
        <v>Home Team</v>
      </c>
    </row>
    <row r="2389" spans="1:25"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c r="W2389" t="str">
        <f t="shared" si="111"/>
        <v>Brisbane</v>
      </c>
      <c r="X2389" t="str">
        <f t="shared" si="112"/>
        <v>Medium</v>
      </c>
      <c r="Y2389" t="str">
        <f t="shared" si="113"/>
        <v>Home Team</v>
      </c>
    </row>
    <row r="2390" spans="1:25"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c r="W2390" t="str">
        <f t="shared" si="111"/>
        <v>Sydney</v>
      </c>
      <c r="X2390" t="str">
        <f t="shared" si="112"/>
        <v>Medium</v>
      </c>
      <c r="Y2390" t="str">
        <f t="shared" si="113"/>
        <v>Away Team</v>
      </c>
    </row>
    <row r="2391" spans="1:25"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c r="W2391" t="str">
        <f t="shared" si="111"/>
        <v>Collingwood</v>
      </c>
      <c r="X2391" t="str">
        <f t="shared" si="112"/>
        <v>Medium</v>
      </c>
      <c r="Y2391" t="str">
        <f t="shared" si="113"/>
        <v>Away Team</v>
      </c>
    </row>
    <row r="2392" spans="1:25"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c r="W2392" t="str">
        <f t="shared" si="111"/>
        <v>Greater Western Sydney</v>
      </c>
      <c r="X2392" t="str">
        <f t="shared" si="112"/>
        <v>Low</v>
      </c>
      <c r="Y2392" t="str">
        <f t="shared" si="113"/>
        <v>Home Team</v>
      </c>
    </row>
    <row r="2393" spans="1:25"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c r="W2393" t="str">
        <f t="shared" si="111"/>
        <v>Melbourne</v>
      </c>
      <c r="X2393" t="str">
        <f t="shared" si="112"/>
        <v>Medium</v>
      </c>
      <c r="Y2393" t="str">
        <f t="shared" si="113"/>
        <v>Home Team</v>
      </c>
    </row>
    <row r="2394" spans="1:25"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c r="W2394" t="str">
        <f t="shared" si="111"/>
        <v>St Kilda</v>
      </c>
      <c r="X2394" t="str">
        <f t="shared" si="112"/>
        <v>Low</v>
      </c>
      <c r="Y2394" t="str">
        <f t="shared" si="113"/>
        <v>Home Team</v>
      </c>
    </row>
    <row r="2395" spans="1:25"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c r="W2395" t="str">
        <f t="shared" si="111"/>
        <v>Carlton</v>
      </c>
      <c r="X2395" t="str">
        <f t="shared" si="112"/>
        <v>High</v>
      </c>
      <c r="Y2395" t="str">
        <f t="shared" si="113"/>
        <v>Away Team</v>
      </c>
    </row>
    <row r="2396" spans="1:25"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c r="W2396" t="str">
        <f t="shared" si="111"/>
        <v>Greater Western Sydney</v>
      </c>
      <c r="X2396" t="str">
        <f t="shared" si="112"/>
        <v>Low</v>
      </c>
      <c r="Y2396" t="str">
        <f t="shared" si="113"/>
        <v>Away Team</v>
      </c>
    </row>
    <row r="2397" spans="1:25"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c r="W2397" t="str">
        <f t="shared" si="111"/>
        <v>Fremantle</v>
      </c>
      <c r="X2397" t="str">
        <f t="shared" si="112"/>
        <v>Low</v>
      </c>
      <c r="Y2397" t="str">
        <f t="shared" si="113"/>
        <v>Away Team</v>
      </c>
    </row>
    <row r="2398" spans="1:25"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c r="W2398" t="str">
        <f t="shared" si="111"/>
        <v>Gold Coast</v>
      </c>
      <c r="X2398" t="str">
        <f t="shared" si="112"/>
        <v>Low</v>
      </c>
      <c r="Y2398" t="str">
        <f t="shared" si="113"/>
        <v>Home Team</v>
      </c>
    </row>
    <row r="2399" spans="1:25"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c r="W2399" t="str">
        <f t="shared" si="111"/>
        <v>Sydney</v>
      </c>
      <c r="X2399" t="str">
        <f t="shared" si="112"/>
        <v>Medium</v>
      </c>
      <c r="Y2399" t="str">
        <f t="shared" si="113"/>
        <v>Away Team</v>
      </c>
    </row>
    <row r="2400" spans="1:25"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c r="W2400" t="str">
        <f t="shared" si="111"/>
        <v>Adelaide</v>
      </c>
      <c r="X2400" t="str">
        <f t="shared" si="112"/>
        <v>High</v>
      </c>
      <c r="Y2400" t="str">
        <f t="shared" si="113"/>
        <v>Home Team</v>
      </c>
    </row>
    <row r="2401" spans="1:25"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c r="W2401" t="str">
        <f t="shared" si="111"/>
        <v>St Kilda</v>
      </c>
      <c r="X2401" t="str">
        <f t="shared" si="112"/>
        <v>Low</v>
      </c>
      <c r="Y2401" t="str">
        <f t="shared" si="113"/>
        <v>Away Team</v>
      </c>
    </row>
    <row r="2402" spans="1:25"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c r="W2402" t="str">
        <f t="shared" si="111"/>
        <v>Melbourne</v>
      </c>
      <c r="X2402" t="str">
        <f t="shared" si="112"/>
        <v>High</v>
      </c>
      <c r="Y2402" t="str">
        <f t="shared" si="113"/>
        <v>Away Team</v>
      </c>
    </row>
    <row r="2403" spans="1:25"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c r="W2403" t="str">
        <f t="shared" si="111"/>
        <v>West Coast</v>
      </c>
      <c r="X2403" t="str">
        <f t="shared" si="112"/>
        <v>Medium</v>
      </c>
      <c r="Y2403" t="str">
        <f t="shared" si="113"/>
        <v>Home Team</v>
      </c>
    </row>
    <row r="2404" spans="1:25"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c r="W2404" t="str">
        <f t="shared" si="111"/>
        <v>Western Bulldogs</v>
      </c>
      <c r="X2404" t="str">
        <f t="shared" si="112"/>
        <v>Medium</v>
      </c>
      <c r="Y2404" t="str">
        <f t="shared" si="113"/>
        <v>Home Team</v>
      </c>
    </row>
    <row r="2405" spans="1:25"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c r="W2405" t="str">
        <f t="shared" si="111"/>
        <v>Essendon</v>
      </c>
      <c r="X2405" t="str">
        <f t="shared" si="112"/>
        <v>Medium</v>
      </c>
      <c r="Y2405" t="str">
        <f t="shared" si="113"/>
        <v>Home Team</v>
      </c>
    </row>
    <row r="2406" spans="1:25"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c r="W2406" t="str">
        <f t="shared" si="111"/>
        <v>Adelaide</v>
      </c>
      <c r="X2406" t="str">
        <f t="shared" si="112"/>
        <v>Medium</v>
      </c>
      <c r="Y2406" t="str">
        <f t="shared" si="113"/>
        <v>Home Team</v>
      </c>
    </row>
    <row r="2407" spans="1:25"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c r="W2407" t="str">
        <f t="shared" si="111"/>
        <v>Hawthorn</v>
      </c>
      <c r="X2407" t="str">
        <f t="shared" si="112"/>
        <v>High</v>
      </c>
      <c r="Y2407" t="str">
        <f t="shared" si="113"/>
        <v>Home Team</v>
      </c>
    </row>
    <row r="2408" spans="1:25"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c r="W2408" t="str">
        <f t="shared" si="111"/>
        <v>Geelong</v>
      </c>
      <c r="X2408" t="str">
        <f t="shared" si="112"/>
        <v>Low</v>
      </c>
      <c r="Y2408" t="str">
        <f t="shared" si="113"/>
        <v>Home Team</v>
      </c>
    </row>
    <row r="2409" spans="1:25"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c r="W2409" t="str">
        <f t="shared" si="111"/>
        <v>Sydney</v>
      </c>
      <c r="X2409" t="str">
        <f t="shared" si="112"/>
        <v>Low</v>
      </c>
      <c r="Y2409" t="str">
        <f t="shared" si="113"/>
        <v>Away Team</v>
      </c>
    </row>
    <row r="2410" spans="1:25"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c r="W2410" t="str">
        <f t="shared" si="111"/>
        <v>Melbourne</v>
      </c>
      <c r="X2410" t="str">
        <f t="shared" si="112"/>
        <v>Low</v>
      </c>
      <c r="Y2410" t="str">
        <f t="shared" si="113"/>
        <v>Away Team</v>
      </c>
    </row>
    <row r="2411" spans="1:25"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c r="W2411" t="str">
        <f t="shared" si="111"/>
        <v>Carlton</v>
      </c>
      <c r="X2411" t="str">
        <f t="shared" si="112"/>
        <v>Medium</v>
      </c>
      <c r="Y2411" t="str">
        <f t="shared" si="113"/>
        <v>Away Team</v>
      </c>
    </row>
    <row r="2412" spans="1:25"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c r="W2412" t="str">
        <f t="shared" si="111"/>
        <v>Brisbane</v>
      </c>
      <c r="X2412" t="str">
        <f t="shared" si="112"/>
        <v>Medium</v>
      </c>
      <c r="Y2412" t="str">
        <f t="shared" si="113"/>
        <v>Away Team</v>
      </c>
    </row>
    <row r="2413" spans="1:25"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c r="W2413" t="str">
        <f t="shared" si="111"/>
        <v>Collingwood</v>
      </c>
      <c r="X2413" t="str">
        <f t="shared" si="112"/>
        <v>High</v>
      </c>
      <c r="Y2413" t="str">
        <f t="shared" si="113"/>
        <v>Home Team</v>
      </c>
    </row>
    <row r="2414" spans="1:25"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c r="W2414" t="str">
        <f t="shared" si="111"/>
        <v>Essendon</v>
      </c>
      <c r="X2414" t="str">
        <f t="shared" si="112"/>
        <v>Medium</v>
      </c>
      <c r="Y2414" t="str">
        <f t="shared" si="113"/>
        <v>Away Team</v>
      </c>
    </row>
    <row r="2415" spans="1:25"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c r="W2415" t="str">
        <f t="shared" si="111"/>
        <v>Sydney</v>
      </c>
      <c r="X2415" t="str">
        <f t="shared" si="112"/>
        <v>Medium</v>
      </c>
      <c r="Y2415" t="str">
        <f t="shared" si="113"/>
        <v>Home Team</v>
      </c>
    </row>
    <row r="2416" spans="1:25"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c r="W2416" t="str">
        <f t="shared" si="111"/>
        <v>Brisbane</v>
      </c>
      <c r="X2416" t="str">
        <f t="shared" si="112"/>
        <v>Medium</v>
      </c>
      <c r="Y2416" t="str">
        <f t="shared" si="113"/>
        <v>Home Team</v>
      </c>
    </row>
    <row r="2417" spans="1:25"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c r="W2417" t="str">
        <f t="shared" si="111"/>
        <v>Carlton</v>
      </c>
      <c r="X2417" t="str">
        <f t="shared" si="112"/>
        <v>High</v>
      </c>
      <c r="Y2417" t="str">
        <f t="shared" si="113"/>
        <v>Home Team</v>
      </c>
    </row>
    <row r="2418" spans="1:25"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c r="W2418" t="str">
        <f t="shared" si="111"/>
        <v>Fremantle</v>
      </c>
      <c r="X2418" t="str">
        <f t="shared" si="112"/>
        <v>High</v>
      </c>
      <c r="Y2418" t="str">
        <f t="shared" si="113"/>
        <v>Away Team</v>
      </c>
    </row>
    <row r="2419" spans="1:25"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c r="W2419" t="str">
        <f t="shared" si="111"/>
        <v>Hawthorn</v>
      </c>
      <c r="X2419" t="str">
        <f t="shared" si="112"/>
        <v>Low</v>
      </c>
      <c r="Y2419" t="str">
        <f t="shared" si="113"/>
        <v>Home Team</v>
      </c>
    </row>
    <row r="2420" spans="1:25"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c r="W2420" t="str">
        <f t="shared" si="111"/>
        <v>St Kilda</v>
      </c>
      <c r="X2420" t="str">
        <f t="shared" si="112"/>
        <v>Medium</v>
      </c>
      <c r="Y2420" t="str">
        <f t="shared" si="113"/>
        <v>Home Team</v>
      </c>
    </row>
    <row r="2421" spans="1:25"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c r="W2421" t="str">
        <f t="shared" si="111"/>
        <v>Port Adelaide</v>
      </c>
      <c r="X2421" t="str">
        <f t="shared" si="112"/>
        <v>Medium</v>
      </c>
      <c r="Y2421" t="str">
        <f t="shared" si="113"/>
        <v>Home Team</v>
      </c>
    </row>
    <row r="2422" spans="1:25"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c r="W2422" t="str">
        <f t="shared" si="111"/>
        <v>Brisbane</v>
      </c>
      <c r="X2422" t="str">
        <f t="shared" si="112"/>
        <v>Medium</v>
      </c>
      <c r="Y2422" t="str">
        <f t="shared" si="113"/>
        <v>Away Team</v>
      </c>
    </row>
    <row r="2423" spans="1:25"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c r="W2423" t="str">
        <f t="shared" si="111"/>
        <v>Richmond</v>
      </c>
      <c r="X2423" t="str">
        <f t="shared" si="112"/>
        <v>High</v>
      </c>
      <c r="Y2423" t="str">
        <f t="shared" si="113"/>
        <v>Home Team</v>
      </c>
    </row>
    <row r="2424" spans="1:25"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c r="W2424" t="str">
        <f t="shared" si="111"/>
        <v>Carlton</v>
      </c>
      <c r="X2424" t="str">
        <f t="shared" si="112"/>
        <v>Low</v>
      </c>
      <c r="Y2424" t="str">
        <f t="shared" si="113"/>
        <v>Away Team</v>
      </c>
    </row>
    <row r="2425" spans="1:25"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c r="W2425" t="str">
        <f t="shared" si="111"/>
        <v>Greater Western Sydney</v>
      </c>
      <c r="X2425" t="str">
        <f t="shared" si="112"/>
        <v>Low</v>
      </c>
      <c r="Y2425" t="str">
        <f t="shared" si="113"/>
        <v>Home Team</v>
      </c>
    </row>
    <row r="2426" spans="1:25"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c r="W2426" t="str">
        <f t="shared" si="111"/>
        <v>St Kilda</v>
      </c>
      <c r="X2426" t="str">
        <f t="shared" si="112"/>
        <v>Medium</v>
      </c>
      <c r="Y2426" t="str">
        <f t="shared" si="113"/>
        <v>Home Team</v>
      </c>
    </row>
    <row r="2427" spans="1:25"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c r="W2427" t="str">
        <f t="shared" si="111"/>
        <v>Sydney</v>
      </c>
      <c r="X2427" t="str">
        <f t="shared" si="112"/>
        <v>Medium</v>
      </c>
      <c r="Y2427" t="str">
        <f t="shared" si="113"/>
        <v>Away Team</v>
      </c>
    </row>
    <row r="2428" spans="1:25"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c r="W2428" t="str">
        <f t="shared" si="111"/>
        <v>West Coast</v>
      </c>
      <c r="X2428" t="str">
        <f t="shared" si="112"/>
        <v>Low</v>
      </c>
      <c r="Y2428" t="str">
        <f t="shared" si="113"/>
        <v>Away Team</v>
      </c>
    </row>
    <row r="2429" spans="1:25"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c r="W2429" t="str">
        <f t="shared" si="111"/>
        <v>Melbourne</v>
      </c>
      <c r="X2429" t="str">
        <f t="shared" si="112"/>
        <v>High</v>
      </c>
      <c r="Y2429" t="str">
        <f t="shared" si="113"/>
        <v>Home Team</v>
      </c>
    </row>
    <row r="2430" spans="1:25"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c r="W2430" t="str">
        <f t="shared" si="111"/>
        <v>Port Adelaide</v>
      </c>
      <c r="X2430" t="str">
        <f t="shared" si="112"/>
        <v>Medium</v>
      </c>
      <c r="Y2430" t="str">
        <f t="shared" si="113"/>
        <v>Away Team</v>
      </c>
    </row>
    <row r="2431" spans="1:25"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c r="W2431" t="str">
        <f t="shared" si="111"/>
        <v>Collingwood</v>
      </c>
      <c r="X2431" t="str">
        <f t="shared" si="112"/>
        <v>High</v>
      </c>
      <c r="Y2431" t="str">
        <f t="shared" si="113"/>
        <v>Away Team</v>
      </c>
    </row>
    <row r="2432" spans="1:25"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c r="W2432" t="str">
        <f t="shared" si="111"/>
        <v>Fremantle</v>
      </c>
      <c r="X2432" t="str">
        <f t="shared" si="112"/>
        <v>Low</v>
      </c>
      <c r="Y2432" t="str">
        <f t="shared" si="113"/>
        <v>Away Team</v>
      </c>
    </row>
    <row r="2433" spans="1:25"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c r="W2433" t="str">
        <f t="shared" si="111"/>
        <v>North Melbourne</v>
      </c>
      <c r="X2433" t="str">
        <f t="shared" si="112"/>
        <v>Low</v>
      </c>
      <c r="Y2433" t="str">
        <f t="shared" si="113"/>
        <v>Home Team</v>
      </c>
    </row>
    <row r="2434" spans="1:25"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c r="W2434" t="str">
        <f t="shared" si="111"/>
        <v>Brisbane</v>
      </c>
      <c r="X2434" t="str">
        <f t="shared" si="112"/>
        <v>Medium</v>
      </c>
      <c r="Y2434" t="str">
        <f t="shared" si="113"/>
        <v>Home Team</v>
      </c>
    </row>
    <row r="2435" spans="1:25"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c r="W2435" t="str">
        <f t="shared" ref="W2435:W2498" si="114">IF(P2435&gt;V2435,K2435, IF(P2435&lt;V2435,Q2435, "Draw"))</f>
        <v>Western Bulldogs</v>
      </c>
      <c r="X2435" t="str">
        <f t="shared" ref="X2435:X2498" si="115">IF(J2435&lt;30000,"Low", IF(J2435&lt;50000,"Medium","High"))</f>
        <v>Low</v>
      </c>
      <c r="Y2435" t="str">
        <f t="shared" ref="Y2435:Y2498" si="116">IF(P2435&gt;V2435,"Home Team", IF(P2435&lt;V2435,"Away Team","Draw"))</f>
        <v>Away Team</v>
      </c>
    </row>
    <row r="2436" spans="1:25"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c r="W2436" t="str">
        <f t="shared" si="114"/>
        <v>Adelaide</v>
      </c>
      <c r="X2436" t="str">
        <f t="shared" si="115"/>
        <v>Medium</v>
      </c>
      <c r="Y2436" t="str">
        <f t="shared" si="116"/>
        <v>Away Team</v>
      </c>
    </row>
    <row r="2437" spans="1:25"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c r="W2437" t="str">
        <f t="shared" si="114"/>
        <v>Port Adelaide</v>
      </c>
      <c r="X2437" t="str">
        <f t="shared" si="115"/>
        <v>Medium</v>
      </c>
      <c r="Y2437" t="str">
        <f t="shared" si="116"/>
        <v>Home Team</v>
      </c>
    </row>
    <row r="2438" spans="1:25"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c r="W2438" t="str">
        <f t="shared" si="114"/>
        <v>Melbourne</v>
      </c>
      <c r="X2438" t="str">
        <f t="shared" si="115"/>
        <v>Medium</v>
      </c>
      <c r="Y2438" t="str">
        <f t="shared" si="116"/>
        <v>Away Team</v>
      </c>
    </row>
    <row r="2439" spans="1:25"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c r="W2439" t="str">
        <f t="shared" si="114"/>
        <v>Greater Western Sydney</v>
      </c>
      <c r="X2439" t="str">
        <f t="shared" si="115"/>
        <v>Medium</v>
      </c>
      <c r="Y2439" t="str">
        <f t="shared" si="116"/>
        <v>Away Team</v>
      </c>
    </row>
    <row r="2440" spans="1:25"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c r="W2440" t="str">
        <f t="shared" si="114"/>
        <v>Collingwood</v>
      </c>
      <c r="X2440" t="str">
        <f t="shared" si="115"/>
        <v>High</v>
      </c>
      <c r="Y2440" t="str">
        <f t="shared" si="116"/>
        <v>Home Team</v>
      </c>
    </row>
    <row r="2441" spans="1:25"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c r="W2441" t="str">
        <f t="shared" si="114"/>
        <v>Carlton</v>
      </c>
      <c r="X2441" t="str">
        <f t="shared" si="115"/>
        <v>High</v>
      </c>
      <c r="Y2441" t="str">
        <f t="shared" si="116"/>
        <v>Home Team</v>
      </c>
    </row>
    <row r="2442" spans="1:25"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c r="W2442" t="str">
        <f t="shared" si="114"/>
        <v>Greater Western Sydney</v>
      </c>
      <c r="X2442" t="str">
        <f t="shared" si="115"/>
        <v>High</v>
      </c>
      <c r="Y2442" t="str">
        <f t="shared" si="116"/>
        <v>Away Team</v>
      </c>
    </row>
    <row r="2443" spans="1:25"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c r="W2443" t="str">
        <f t="shared" si="114"/>
        <v>Brisbane</v>
      </c>
      <c r="X2443" t="str">
        <f t="shared" si="115"/>
        <v>Medium</v>
      </c>
      <c r="Y2443" t="str">
        <f t="shared" si="116"/>
        <v>Home Team</v>
      </c>
    </row>
    <row r="2444" spans="1:25"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c r="W2444" t="str">
        <f t="shared" si="114"/>
        <v>Carlton</v>
      </c>
      <c r="X2444" t="str">
        <f t="shared" si="115"/>
        <v>High</v>
      </c>
      <c r="Y2444" t="str">
        <f t="shared" si="116"/>
        <v>Away Team</v>
      </c>
    </row>
    <row r="2445" spans="1:25"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c r="W2445" t="str">
        <f t="shared" si="114"/>
        <v>Greater Western Sydney</v>
      </c>
      <c r="X2445" t="str">
        <f t="shared" si="115"/>
        <v>Medium</v>
      </c>
      <c r="Y2445" t="str">
        <f t="shared" si="116"/>
        <v>Away Team</v>
      </c>
    </row>
    <row r="2446" spans="1:25"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c r="W2446" t="str">
        <f t="shared" si="114"/>
        <v>Collingwood</v>
      </c>
      <c r="X2446" t="str">
        <f t="shared" si="115"/>
        <v>High</v>
      </c>
      <c r="Y2446" t="str">
        <f t="shared" si="116"/>
        <v>Home Team</v>
      </c>
    </row>
    <row r="2447" spans="1:25"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c r="W2447" t="str">
        <f t="shared" si="114"/>
        <v>Brisbane</v>
      </c>
      <c r="X2447" t="str">
        <f t="shared" si="115"/>
        <v>Medium</v>
      </c>
      <c r="Y2447" t="str">
        <f t="shared" si="116"/>
        <v>Home Team</v>
      </c>
    </row>
    <row r="2448" spans="1:25"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c r="W2448" t="str">
        <f t="shared" si="114"/>
        <v>Collingwood</v>
      </c>
      <c r="X2448" t="str">
        <f t="shared" si="115"/>
        <v>High</v>
      </c>
      <c r="Y2448" t="str">
        <f t="shared" si="116"/>
        <v>Home Team</v>
      </c>
    </row>
    <row r="2449" spans="1:25"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c r="W2449" t="str">
        <f t="shared" si="114"/>
        <v>Sydney</v>
      </c>
      <c r="X2449" t="str">
        <f t="shared" si="115"/>
        <v>Medium</v>
      </c>
      <c r="Y2449" t="str">
        <f t="shared" si="116"/>
        <v>Home Team</v>
      </c>
    </row>
    <row r="2450" spans="1:25"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c r="W2450" t="str">
        <f t="shared" si="114"/>
        <v>Carlton</v>
      </c>
      <c r="X2450" t="str">
        <f t="shared" si="115"/>
        <v>Medium</v>
      </c>
      <c r="Y2450" t="str">
        <f t="shared" si="116"/>
        <v>Away Team</v>
      </c>
    </row>
    <row r="2451" spans="1:25"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c r="W2451" t="str">
        <f t="shared" si="114"/>
        <v>Gold Coast</v>
      </c>
      <c r="X2451" t="str">
        <f t="shared" si="115"/>
        <v>Low</v>
      </c>
      <c r="Y2451" t="str">
        <f t="shared" si="116"/>
        <v>Home Team</v>
      </c>
    </row>
    <row r="2452" spans="1:25"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c r="W2452" t="str">
        <f t="shared" si="114"/>
        <v>Greater Western Sydney</v>
      </c>
      <c r="X2452" t="str">
        <f t="shared" si="115"/>
        <v>Low</v>
      </c>
      <c r="Y2452" t="str">
        <f t="shared" si="116"/>
        <v>Home Team</v>
      </c>
    </row>
    <row r="2453" spans="1:25"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c r="W2453" t="str">
        <f t="shared" si="114"/>
        <v>Carlton</v>
      </c>
      <c r="X2453" t="str">
        <f t="shared" si="115"/>
        <v>High</v>
      </c>
      <c r="Y2453" t="str">
        <f t="shared" si="116"/>
        <v>Home Team</v>
      </c>
    </row>
    <row r="2454" spans="1:25"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c r="W2454" t="str">
        <f t="shared" si="114"/>
        <v>Sydney</v>
      </c>
      <c r="X2454" t="str">
        <f t="shared" si="115"/>
        <v>High</v>
      </c>
      <c r="Y2454" t="str">
        <f t="shared" si="116"/>
        <v>Away Team</v>
      </c>
    </row>
    <row r="2455" spans="1:25"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c r="W2455" t="str">
        <f t="shared" si="114"/>
        <v>Essendon</v>
      </c>
      <c r="X2455" t="str">
        <f t="shared" si="115"/>
        <v>High</v>
      </c>
      <c r="Y2455" t="str">
        <f t="shared" si="116"/>
        <v>Home Team</v>
      </c>
    </row>
    <row r="2456" spans="1:25"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c r="W2456" t="str">
        <f t="shared" si="114"/>
        <v>Greater Western Sydney</v>
      </c>
      <c r="X2456" t="str">
        <f t="shared" si="115"/>
        <v>Low</v>
      </c>
      <c r="Y2456" t="str">
        <f t="shared" si="116"/>
        <v>Home Team</v>
      </c>
    </row>
    <row r="2457" spans="1:25"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c r="W2457" t="str">
        <f t="shared" si="114"/>
        <v>Geelong</v>
      </c>
      <c r="X2457" t="str">
        <f t="shared" si="115"/>
        <v>Medium</v>
      </c>
      <c r="Y2457" t="str">
        <f t="shared" si="116"/>
        <v>Home Team</v>
      </c>
    </row>
    <row r="2458" spans="1:25"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c r="W2458" t="str">
        <f t="shared" si="114"/>
        <v>Gold Coast</v>
      </c>
      <c r="X2458" t="str">
        <f t="shared" si="115"/>
        <v>Low</v>
      </c>
      <c r="Y2458" t="str">
        <f t="shared" si="116"/>
        <v>Home Team</v>
      </c>
    </row>
    <row r="2459" spans="1:25"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c r="W2459" t="str">
        <f t="shared" si="114"/>
        <v>Melbourne</v>
      </c>
      <c r="X2459" t="str">
        <f t="shared" si="115"/>
        <v>Medium</v>
      </c>
      <c r="Y2459" t="str">
        <f t="shared" si="116"/>
        <v>Home Team</v>
      </c>
    </row>
    <row r="2460" spans="1:25"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c r="W2460" t="str">
        <f t="shared" si="114"/>
        <v>Port Adelaide</v>
      </c>
      <c r="X2460" t="str">
        <f t="shared" si="115"/>
        <v>Medium</v>
      </c>
      <c r="Y2460" t="str">
        <f t="shared" si="116"/>
        <v>Home Team</v>
      </c>
    </row>
    <row r="2461" spans="1:25"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c r="W2461" t="str">
        <f t="shared" si="114"/>
        <v>Fremantle</v>
      </c>
      <c r="X2461" t="str">
        <f t="shared" si="115"/>
        <v>Medium</v>
      </c>
      <c r="Y2461" t="str">
        <f t="shared" si="116"/>
        <v>Home Team</v>
      </c>
    </row>
    <row r="2462" spans="1:25"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c r="W2462" t="str">
        <f t="shared" si="114"/>
        <v>St Kilda</v>
      </c>
      <c r="X2462" t="str">
        <f t="shared" si="115"/>
        <v>High</v>
      </c>
      <c r="Y2462" t="str">
        <f t="shared" si="116"/>
        <v>Home Team</v>
      </c>
    </row>
    <row r="2463" spans="1:25"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c r="W2463" t="str">
        <f t="shared" si="114"/>
        <v>Geelong</v>
      </c>
      <c r="X2463" t="str">
        <f t="shared" si="115"/>
        <v>Medium</v>
      </c>
      <c r="Y2463" t="str">
        <f t="shared" si="116"/>
        <v>Away Team</v>
      </c>
    </row>
    <row r="2464" spans="1:25"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c r="W2464" t="str">
        <f t="shared" si="114"/>
        <v>Fremantle</v>
      </c>
      <c r="X2464" t="str">
        <f t="shared" si="115"/>
        <v>Low</v>
      </c>
      <c r="Y2464" t="str">
        <f t="shared" si="116"/>
        <v>Away Team</v>
      </c>
    </row>
    <row r="2465" spans="1:25"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c r="W2465" t="str">
        <f t="shared" si="114"/>
        <v>Melbourne</v>
      </c>
      <c r="X2465" t="str">
        <f t="shared" si="115"/>
        <v>Medium</v>
      </c>
      <c r="Y2465" t="str">
        <f t="shared" si="116"/>
        <v>Away Team</v>
      </c>
    </row>
    <row r="2466" spans="1:25"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c r="W2466" t="str">
        <f t="shared" si="114"/>
        <v>Sydney</v>
      </c>
      <c r="X2466" t="str">
        <f t="shared" si="115"/>
        <v>Medium</v>
      </c>
      <c r="Y2466" t="str">
        <f t="shared" si="116"/>
        <v>Home Team</v>
      </c>
    </row>
    <row r="2467" spans="1:25"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c r="W2467" t="str">
        <f t="shared" si="114"/>
        <v>Western Bulldogs</v>
      </c>
      <c r="X2467" t="str">
        <f t="shared" si="115"/>
        <v>Low</v>
      </c>
      <c r="Y2467" t="str">
        <f t="shared" si="116"/>
        <v>Home Team</v>
      </c>
    </row>
    <row r="2468" spans="1:25"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c r="W2468" t="str">
        <f t="shared" si="114"/>
        <v>Port Adelaide</v>
      </c>
      <c r="X2468" t="str">
        <f t="shared" si="115"/>
        <v>Medium</v>
      </c>
      <c r="Y2468" t="str">
        <f t="shared" si="116"/>
        <v>Away Team</v>
      </c>
    </row>
    <row r="2469" spans="1:25"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c r="W2469" t="str">
        <f t="shared" si="114"/>
        <v>Greater Western Sydney</v>
      </c>
      <c r="X2469" t="str">
        <f t="shared" si="115"/>
        <v>Medium</v>
      </c>
      <c r="Y2469" t="str">
        <f t="shared" si="116"/>
        <v>Away Team</v>
      </c>
    </row>
    <row r="2470" spans="1:25"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c r="W2470" t="str">
        <f t="shared" si="114"/>
        <v>Collingwood</v>
      </c>
      <c r="X2470" t="str">
        <f t="shared" si="115"/>
        <v>Medium</v>
      </c>
      <c r="Y2470" t="str">
        <f t="shared" si="116"/>
        <v>Away Team</v>
      </c>
    </row>
    <row r="2471" spans="1:25"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c r="W2471" t="str">
        <f t="shared" si="114"/>
        <v>Carlton</v>
      </c>
      <c r="X2471" t="str">
        <f t="shared" si="115"/>
        <v>Medium</v>
      </c>
      <c r="Y2471" t="str">
        <f t="shared" si="116"/>
        <v>Away Team</v>
      </c>
    </row>
    <row r="2472" spans="1:25"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c r="W2472" t="str">
        <f t="shared" si="114"/>
        <v>Fremantle</v>
      </c>
      <c r="X2472" t="str">
        <f t="shared" si="115"/>
        <v>High</v>
      </c>
      <c r="Y2472" t="str">
        <f t="shared" si="116"/>
        <v>Home Team</v>
      </c>
    </row>
    <row r="2473" spans="1:25"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c r="W2473" t="str">
        <f t="shared" si="114"/>
        <v>Essendon</v>
      </c>
      <c r="X2473" t="str">
        <f t="shared" si="115"/>
        <v>Medium</v>
      </c>
      <c r="Y2473" t="str">
        <f t="shared" si="116"/>
        <v>Home Team</v>
      </c>
    </row>
    <row r="2474" spans="1:25"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c r="W2474" t="str">
        <f t="shared" si="114"/>
        <v>Melbourne</v>
      </c>
      <c r="X2474" t="str">
        <f t="shared" si="115"/>
        <v>Medium</v>
      </c>
      <c r="Y2474" t="str">
        <f t="shared" si="116"/>
        <v>Away Team</v>
      </c>
    </row>
    <row r="2475" spans="1:25"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c r="W2475" t="str">
        <f t="shared" si="114"/>
        <v>Western Bulldogs</v>
      </c>
      <c r="X2475" t="str">
        <f t="shared" si="115"/>
        <v>Low</v>
      </c>
      <c r="Y2475" t="str">
        <f t="shared" si="116"/>
        <v>Home Team</v>
      </c>
    </row>
    <row r="2476" spans="1:25"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c r="W2476" t="str">
        <f t="shared" si="114"/>
        <v>Richmond</v>
      </c>
      <c r="X2476" t="str">
        <f t="shared" si="115"/>
        <v>Medium</v>
      </c>
      <c r="Y2476" t="str">
        <f t="shared" si="116"/>
        <v>Home Team</v>
      </c>
    </row>
    <row r="2477" spans="1:25"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c r="W2477" t="str">
        <f t="shared" si="114"/>
        <v>Geelong</v>
      </c>
      <c r="X2477" t="str">
        <f t="shared" si="115"/>
        <v>High</v>
      </c>
      <c r="Y2477" t="str">
        <f t="shared" si="116"/>
        <v>Away Team</v>
      </c>
    </row>
    <row r="2478" spans="1:25"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c r="W2478" t="str">
        <f t="shared" si="114"/>
        <v>Melbourne</v>
      </c>
      <c r="X2478" t="str">
        <f t="shared" si="115"/>
        <v>Medium</v>
      </c>
      <c r="Y2478" t="str">
        <f t="shared" si="116"/>
        <v>Away Team</v>
      </c>
    </row>
    <row r="2479" spans="1:25"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c r="W2479" t="str">
        <f t="shared" si="114"/>
        <v>Brisbane</v>
      </c>
      <c r="X2479" t="str">
        <f t="shared" si="115"/>
        <v>Low</v>
      </c>
      <c r="Y2479" t="str">
        <f t="shared" si="116"/>
        <v>Home Team</v>
      </c>
    </row>
    <row r="2480" spans="1:25"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c r="W2480" t="str">
        <f t="shared" si="114"/>
        <v>Port Adelaide</v>
      </c>
      <c r="X2480" t="str">
        <f t="shared" si="115"/>
        <v>Medium</v>
      </c>
      <c r="Y2480" t="str">
        <f t="shared" si="116"/>
        <v>Home Team</v>
      </c>
    </row>
    <row r="2481" spans="1:25"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c r="W2481" t="str">
        <f t="shared" si="114"/>
        <v>Sydney</v>
      </c>
      <c r="X2481" t="str">
        <f t="shared" si="115"/>
        <v>Low</v>
      </c>
      <c r="Y2481" t="str">
        <f t="shared" si="116"/>
        <v>Away Team</v>
      </c>
    </row>
    <row r="2482" spans="1:25"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c r="W2482" t="str">
        <f t="shared" si="114"/>
        <v>Carlton</v>
      </c>
      <c r="X2482" t="str">
        <f t="shared" si="115"/>
        <v>Medium</v>
      </c>
      <c r="Y2482" t="str">
        <f t="shared" si="116"/>
        <v>Away Team</v>
      </c>
    </row>
    <row r="2483" spans="1:25"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c r="W2483" t="str">
        <f t="shared" si="114"/>
        <v>Geelong</v>
      </c>
      <c r="X2483" t="str">
        <f t="shared" si="115"/>
        <v>Medium</v>
      </c>
      <c r="Y2483" t="str">
        <f t="shared" si="116"/>
        <v>Away Team</v>
      </c>
    </row>
    <row r="2484" spans="1:25"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c r="W2484" t="str">
        <f t="shared" si="114"/>
        <v>Greater Western Sydney</v>
      </c>
      <c r="X2484" t="str">
        <f t="shared" si="115"/>
        <v>Low</v>
      </c>
      <c r="Y2484" t="str">
        <f t="shared" si="116"/>
        <v>Away Team</v>
      </c>
    </row>
    <row r="2485" spans="1:25"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c r="W2485" t="str">
        <f t="shared" si="114"/>
        <v>St Kilda</v>
      </c>
      <c r="X2485" t="str">
        <f t="shared" si="115"/>
        <v>Low</v>
      </c>
      <c r="Y2485" t="str">
        <f t="shared" si="116"/>
        <v>Away Team</v>
      </c>
    </row>
    <row r="2486" spans="1:25"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c r="W2486" t="str">
        <f t="shared" si="114"/>
        <v>Collingwood</v>
      </c>
      <c r="X2486" t="str">
        <f t="shared" si="115"/>
        <v>Medium</v>
      </c>
      <c r="Y2486" t="str">
        <f t="shared" si="116"/>
        <v>Home Team</v>
      </c>
    </row>
    <row r="2487" spans="1:25"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c r="W2487" t="str">
        <f t="shared" si="114"/>
        <v>Brisbane</v>
      </c>
      <c r="X2487" t="str">
        <f t="shared" si="115"/>
        <v>Medium</v>
      </c>
      <c r="Y2487" t="str">
        <f t="shared" si="116"/>
        <v>Away Team</v>
      </c>
    </row>
    <row r="2488" spans="1:25"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c r="W2488" t="str">
        <f t="shared" si="114"/>
        <v>Essendon</v>
      </c>
      <c r="X2488" t="str">
        <f t="shared" si="115"/>
        <v>High</v>
      </c>
      <c r="Y2488" t="str">
        <f t="shared" si="116"/>
        <v>Away Team</v>
      </c>
    </row>
    <row r="2489" spans="1:25"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c r="W2489" t="str">
        <f t="shared" si="114"/>
        <v>Greater Western Sydney</v>
      </c>
      <c r="X2489" t="str">
        <f t="shared" si="115"/>
        <v>Low</v>
      </c>
      <c r="Y2489" t="str">
        <f t="shared" si="116"/>
        <v>Home Team</v>
      </c>
    </row>
    <row r="2490" spans="1:25"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c r="W2490" t="str">
        <f t="shared" si="114"/>
        <v>Adelaide</v>
      </c>
      <c r="X2490" t="str">
        <f t="shared" si="115"/>
        <v>Medium</v>
      </c>
      <c r="Y2490" t="str">
        <f t="shared" si="116"/>
        <v>Away Team</v>
      </c>
    </row>
    <row r="2491" spans="1:25"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c r="W2491" t="str">
        <f t="shared" si="114"/>
        <v>Port Adelaide</v>
      </c>
      <c r="X2491" t="str">
        <f t="shared" si="115"/>
        <v>Medium</v>
      </c>
      <c r="Y2491" t="str">
        <f t="shared" si="116"/>
        <v>Home Team</v>
      </c>
    </row>
    <row r="2492" spans="1:25"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c r="W2492" t="str">
        <f t="shared" si="114"/>
        <v>Gold Coast</v>
      </c>
      <c r="X2492" t="str">
        <f t="shared" si="115"/>
        <v>Low</v>
      </c>
      <c r="Y2492" t="str">
        <f t="shared" si="116"/>
        <v>Home Team</v>
      </c>
    </row>
    <row r="2493" spans="1:25"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c r="W2493" t="str">
        <f t="shared" si="114"/>
        <v>Geelong</v>
      </c>
      <c r="X2493" t="str">
        <f t="shared" si="115"/>
        <v>Medium</v>
      </c>
      <c r="Y2493" t="str">
        <f t="shared" si="116"/>
        <v>Home Team</v>
      </c>
    </row>
    <row r="2494" spans="1:25"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c r="W2494" t="str">
        <f t="shared" si="114"/>
        <v>West Coast</v>
      </c>
      <c r="X2494" t="str">
        <f t="shared" si="115"/>
        <v>Medium</v>
      </c>
      <c r="Y2494" t="str">
        <f t="shared" si="116"/>
        <v>Home Team</v>
      </c>
    </row>
    <row r="2495" spans="1:25"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c r="W2495" t="str">
        <f t="shared" si="114"/>
        <v>Western Bulldogs</v>
      </c>
      <c r="X2495" t="str">
        <f t="shared" si="115"/>
        <v>Low</v>
      </c>
      <c r="Y2495" t="str">
        <f t="shared" si="116"/>
        <v>Away Team</v>
      </c>
    </row>
    <row r="2496" spans="1:25"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c r="W2496" t="str">
        <f t="shared" si="114"/>
        <v>Essendon</v>
      </c>
      <c r="X2496" t="str">
        <f t="shared" si="115"/>
        <v>Medium</v>
      </c>
      <c r="Y2496" t="str">
        <f t="shared" si="116"/>
        <v>Away Team</v>
      </c>
    </row>
    <row r="2497" spans="1:25"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c r="W2497" t="str">
        <f t="shared" si="114"/>
        <v>Collingwood</v>
      </c>
      <c r="X2497" t="str">
        <f t="shared" si="115"/>
        <v>High</v>
      </c>
      <c r="Y2497" t="str">
        <f t="shared" si="116"/>
        <v>Home Team</v>
      </c>
    </row>
    <row r="2498" spans="1:25"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c r="W2498" t="str">
        <f t="shared" si="114"/>
        <v>Carlton</v>
      </c>
      <c r="X2498" t="str">
        <f t="shared" si="115"/>
        <v>Medium</v>
      </c>
      <c r="Y2498" t="str">
        <f t="shared" si="116"/>
        <v>Home Team</v>
      </c>
    </row>
    <row r="2499" spans="1:25"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c r="W2499" t="str">
        <f t="shared" ref="W2499:W2562" si="117">IF(P2499&gt;V2499,K2499, IF(P2499&lt;V2499,Q2499, "Draw"))</f>
        <v>Geelong</v>
      </c>
      <c r="X2499" t="str">
        <f t="shared" ref="X2499:X2562" si="118">IF(J2499&lt;30000,"Low", IF(J2499&lt;50000,"Medium","High"))</f>
        <v>Medium</v>
      </c>
      <c r="Y2499" t="str">
        <f t="shared" ref="Y2499:Y2562" si="119">IF(P2499&gt;V2499,"Home Team", IF(P2499&lt;V2499,"Away Team","Draw"))</f>
        <v>Away Team</v>
      </c>
    </row>
    <row r="2500" spans="1:25"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c r="W2500" t="str">
        <f t="shared" si="117"/>
        <v>West Coast</v>
      </c>
      <c r="X2500" t="str">
        <f t="shared" si="118"/>
        <v>High</v>
      </c>
      <c r="Y2500" t="str">
        <f t="shared" si="119"/>
        <v>Home Team</v>
      </c>
    </row>
    <row r="2501" spans="1:25"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c r="W2501" t="str">
        <f t="shared" si="117"/>
        <v>Sydney</v>
      </c>
      <c r="X2501" t="str">
        <f t="shared" si="118"/>
        <v>Medium</v>
      </c>
      <c r="Y2501" t="str">
        <f t="shared" si="119"/>
        <v>Home Team</v>
      </c>
    </row>
    <row r="2502" spans="1:25"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c r="W2502" t="str">
        <f t="shared" si="117"/>
        <v>Hawthorn</v>
      </c>
      <c r="X2502" t="str">
        <f t="shared" si="118"/>
        <v>Medium</v>
      </c>
      <c r="Y2502" t="str">
        <f t="shared" si="119"/>
        <v>Away Team</v>
      </c>
    </row>
    <row r="2503" spans="1:25"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c r="W2503" t="str">
        <f t="shared" si="117"/>
        <v>Melbourne</v>
      </c>
      <c r="X2503" t="str">
        <f t="shared" si="118"/>
        <v>High</v>
      </c>
      <c r="Y2503" t="str">
        <f t="shared" si="119"/>
        <v>Away Team</v>
      </c>
    </row>
    <row r="2504" spans="1:25"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c r="W2504" t="str">
        <f t="shared" si="117"/>
        <v>Draw</v>
      </c>
      <c r="X2504" t="str">
        <f t="shared" si="118"/>
        <v>High</v>
      </c>
      <c r="Y2504" t="str">
        <f t="shared" si="119"/>
        <v>Draw</v>
      </c>
    </row>
    <row r="2505" spans="1:25"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c r="W2505" t="str">
        <f t="shared" si="117"/>
        <v>Greater Western Sydney</v>
      </c>
      <c r="X2505" t="str">
        <f t="shared" si="118"/>
        <v>Low</v>
      </c>
      <c r="Y2505" t="str">
        <f t="shared" si="119"/>
        <v>Home Team</v>
      </c>
    </row>
    <row r="2506" spans="1:25"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c r="W2506" t="str">
        <f t="shared" si="117"/>
        <v>Port Adelaide</v>
      </c>
      <c r="X2506" t="str">
        <f t="shared" si="118"/>
        <v>Medium</v>
      </c>
      <c r="Y2506" t="str">
        <f t="shared" si="119"/>
        <v>Home Team</v>
      </c>
    </row>
    <row r="2507" spans="1:25"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c r="W2507" t="str">
        <f t="shared" si="117"/>
        <v>Adelaide</v>
      </c>
      <c r="X2507" t="str">
        <f t="shared" si="118"/>
        <v>Low</v>
      </c>
      <c r="Y2507" t="str">
        <f t="shared" si="119"/>
        <v>Away Team</v>
      </c>
    </row>
    <row r="2508" spans="1:25"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c r="W2508" t="str">
        <f t="shared" si="117"/>
        <v>Geelong</v>
      </c>
      <c r="X2508" t="str">
        <f t="shared" si="118"/>
        <v>High</v>
      </c>
      <c r="Y2508" t="str">
        <f t="shared" si="119"/>
        <v>Home Team</v>
      </c>
    </row>
    <row r="2509" spans="1:25"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c r="W2509" t="str">
        <f t="shared" si="117"/>
        <v>Fremantle</v>
      </c>
      <c r="X2509" t="str">
        <f t="shared" si="118"/>
        <v>Medium</v>
      </c>
      <c r="Y2509" t="str">
        <f t="shared" si="119"/>
        <v>Home Team</v>
      </c>
    </row>
    <row r="2510" spans="1:25"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c r="W2510" t="str">
        <f t="shared" si="117"/>
        <v>Gold Coast</v>
      </c>
      <c r="X2510" t="str">
        <f t="shared" si="118"/>
        <v>Low</v>
      </c>
      <c r="Y2510" t="str">
        <f t="shared" si="119"/>
        <v>Home Team</v>
      </c>
    </row>
    <row r="2511" spans="1:25"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c r="W2511" t="str">
        <f t="shared" si="117"/>
        <v>Sydney</v>
      </c>
      <c r="X2511" t="str">
        <f t="shared" si="118"/>
        <v>Medium</v>
      </c>
      <c r="Y2511" t="str">
        <f t="shared" si="119"/>
        <v>Away Team</v>
      </c>
    </row>
    <row r="2512" spans="1:25"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c r="W2512" t="str">
        <f t="shared" si="117"/>
        <v>Adelaide</v>
      </c>
      <c r="X2512" t="str">
        <f t="shared" si="118"/>
        <v>High</v>
      </c>
      <c r="Y2512" t="str">
        <f t="shared" si="119"/>
        <v>Home Team</v>
      </c>
    </row>
    <row r="2513" spans="1:25"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c r="W2513" t="str">
        <f t="shared" si="117"/>
        <v>Collingwood</v>
      </c>
      <c r="X2513" t="str">
        <f t="shared" si="118"/>
        <v>High</v>
      </c>
      <c r="Y2513" t="str">
        <f t="shared" si="119"/>
        <v>Away Team</v>
      </c>
    </row>
    <row r="2514" spans="1:25"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c r="W2514" t="str">
        <f t="shared" si="117"/>
        <v>Sydney</v>
      </c>
      <c r="X2514" t="str">
        <f t="shared" si="118"/>
        <v>Medium</v>
      </c>
      <c r="Y2514" t="str">
        <f t="shared" si="119"/>
        <v>Home Team</v>
      </c>
    </row>
    <row r="2515" spans="1:25"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c r="W2515" t="str">
        <f t="shared" si="117"/>
        <v>St Kilda</v>
      </c>
      <c r="X2515" t="str">
        <f t="shared" si="118"/>
        <v>Low</v>
      </c>
      <c r="Y2515" t="str">
        <f t="shared" si="119"/>
        <v>Home Team</v>
      </c>
    </row>
    <row r="2516" spans="1:25"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c r="W2516" t="str">
        <f t="shared" si="117"/>
        <v>Melbourne</v>
      </c>
      <c r="X2516" t="str">
        <f t="shared" si="118"/>
        <v>High</v>
      </c>
      <c r="Y2516" t="str">
        <f t="shared" si="119"/>
        <v>Home Team</v>
      </c>
    </row>
    <row r="2517" spans="1:25"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c r="W2517" t="str">
        <f t="shared" si="117"/>
        <v>Essendon</v>
      </c>
      <c r="X2517" t="str">
        <f t="shared" si="118"/>
        <v>High</v>
      </c>
      <c r="Y2517" t="str">
        <f t="shared" si="119"/>
        <v>Away Team</v>
      </c>
    </row>
    <row r="2518" spans="1:25"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c r="W2518" t="str">
        <f t="shared" si="117"/>
        <v>Fremantle</v>
      </c>
      <c r="X2518" t="str">
        <f t="shared" si="118"/>
        <v>Medium</v>
      </c>
      <c r="Y2518" t="str">
        <f t="shared" si="119"/>
        <v>Away Team</v>
      </c>
    </row>
    <row r="2519" spans="1:25"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c r="W2519" t="str">
        <f t="shared" si="117"/>
        <v>Hawthorn</v>
      </c>
      <c r="X2519" t="str">
        <f t="shared" si="118"/>
        <v>Low</v>
      </c>
      <c r="Y2519" t="str">
        <f t="shared" si="119"/>
        <v>Away Team</v>
      </c>
    </row>
    <row r="2520" spans="1:25"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c r="W2520" t="str">
        <f t="shared" si="117"/>
        <v>Brisbane</v>
      </c>
      <c r="X2520" t="str">
        <f t="shared" si="118"/>
        <v>Medium</v>
      </c>
      <c r="Y2520" t="str">
        <f t="shared" si="119"/>
        <v>Home Team</v>
      </c>
    </row>
    <row r="2521" spans="1:25"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c r="W2521" t="str">
        <f t="shared" si="117"/>
        <v>Carlton</v>
      </c>
      <c r="X2521" t="str">
        <f t="shared" si="118"/>
        <v>High</v>
      </c>
      <c r="Y2521" t="str">
        <f t="shared" si="119"/>
        <v>Home Team</v>
      </c>
    </row>
    <row r="2522" spans="1:25"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c r="W2522" t="str">
        <f t="shared" si="117"/>
        <v>Port Adelaide</v>
      </c>
      <c r="X2522" t="str">
        <f t="shared" si="118"/>
        <v>Low</v>
      </c>
      <c r="Y2522" t="str">
        <f t="shared" si="119"/>
        <v>Away Team</v>
      </c>
    </row>
    <row r="2523" spans="1:25"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c r="W2523" t="str">
        <f t="shared" si="117"/>
        <v>Sydney</v>
      </c>
      <c r="X2523" t="str">
        <f t="shared" si="118"/>
        <v>Medium</v>
      </c>
      <c r="Y2523" t="str">
        <f t="shared" si="119"/>
        <v>Away Team</v>
      </c>
    </row>
    <row r="2524" spans="1:25"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c r="W2524" t="str">
        <f t="shared" si="117"/>
        <v>Hawthorn</v>
      </c>
      <c r="X2524" t="str">
        <f t="shared" si="118"/>
        <v>Low</v>
      </c>
      <c r="Y2524" t="str">
        <f t="shared" si="119"/>
        <v>Home Team</v>
      </c>
    </row>
    <row r="2525" spans="1:25"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c r="W2525" t="str">
        <f t="shared" si="117"/>
        <v>Essendon</v>
      </c>
      <c r="X2525" t="str">
        <f t="shared" si="118"/>
        <v>Medium</v>
      </c>
      <c r="Y2525" t="str">
        <f t="shared" si="119"/>
        <v>Home Team</v>
      </c>
    </row>
    <row r="2526" spans="1:25"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c r="W2526" t="str">
        <f t="shared" si="117"/>
        <v>Gold Coast</v>
      </c>
      <c r="X2526" t="str">
        <f t="shared" si="118"/>
        <v>Low</v>
      </c>
      <c r="Y2526" t="str">
        <f t="shared" si="119"/>
        <v>Home Team</v>
      </c>
    </row>
    <row r="2527" spans="1:25"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c r="W2527" t="str">
        <f t="shared" si="117"/>
        <v>Western Bulldogs</v>
      </c>
      <c r="X2527" t="str">
        <f t="shared" si="118"/>
        <v>Medium</v>
      </c>
      <c r="Y2527" t="str">
        <f t="shared" si="119"/>
        <v>Away Team</v>
      </c>
    </row>
    <row r="2528" spans="1:25"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c r="W2528" t="str">
        <f t="shared" si="117"/>
        <v>Collingwood</v>
      </c>
      <c r="X2528" t="str">
        <f t="shared" si="118"/>
        <v>Medium</v>
      </c>
      <c r="Y2528" t="str">
        <f t="shared" si="119"/>
        <v>Home Team</v>
      </c>
    </row>
    <row r="2529" spans="1:25"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c r="W2529" t="str">
        <f t="shared" si="117"/>
        <v>Draw</v>
      </c>
      <c r="X2529" t="str">
        <f t="shared" si="118"/>
        <v>Medium</v>
      </c>
      <c r="Y2529" t="str">
        <f t="shared" si="119"/>
        <v>Draw</v>
      </c>
    </row>
    <row r="2530" spans="1:25"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c r="W2530" t="str">
        <f t="shared" si="117"/>
        <v>Gold Coast</v>
      </c>
      <c r="X2530" t="str">
        <f t="shared" si="118"/>
        <v>Low</v>
      </c>
      <c r="Y2530" t="str">
        <f t="shared" si="119"/>
        <v>Home Team</v>
      </c>
    </row>
    <row r="2531" spans="1:25"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c r="W2531" t="str">
        <f t="shared" si="117"/>
        <v>Sydney</v>
      </c>
      <c r="X2531" t="str">
        <f t="shared" si="118"/>
        <v>Medium</v>
      </c>
      <c r="Y2531" t="str">
        <f t="shared" si="119"/>
        <v>Home Team</v>
      </c>
    </row>
    <row r="2532" spans="1:25"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c r="W2532" t="str">
        <f t="shared" si="117"/>
        <v>Collingwood</v>
      </c>
      <c r="X2532" t="str">
        <f t="shared" si="118"/>
        <v>High</v>
      </c>
      <c r="Y2532" t="str">
        <f t="shared" si="119"/>
        <v>Home Team</v>
      </c>
    </row>
    <row r="2533" spans="1:25"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c r="W2533" t="str">
        <f t="shared" si="117"/>
        <v>Western Bulldogs</v>
      </c>
      <c r="X2533" t="str">
        <f t="shared" si="118"/>
        <v>Low</v>
      </c>
      <c r="Y2533" t="str">
        <f t="shared" si="119"/>
        <v>Away Team</v>
      </c>
    </row>
    <row r="2534" spans="1:25"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c r="W2534" t="str">
        <f t="shared" si="117"/>
        <v>Fremantle</v>
      </c>
      <c r="X2534" t="str">
        <f t="shared" si="118"/>
        <v>Low</v>
      </c>
      <c r="Y2534" t="str">
        <f t="shared" si="119"/>
        <v>Away Team</v>
      </c>
    </row>
    <row r="2535" spans="1:25"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c r="W2535" t="str">
        <f t="shared" si="117"/>
        <v>Brisbane</v>
      </c>
      <c r="X2535" t="str">
        <f t="shared" si="118"/>
        <v>Low</v>
      </c>
      <c r="Y2535" t="str">
        <f t="shared" si="119"/>
        <v>Home Team</v>
      </c>
    </row>
    <row r="2536" spans="1:25"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c r="W2536" t="str">
        <f t="shared" si="117"/>
        <v>Essendon</v>
      </c>
      <c r="X2536" t="str">
        <f t="shared" si="118"/>
        <v>Medium</v>
      </c>
      <c r="Y2536" t="str">
        <f t="shared" si="119"/>
        <v>Home Team</v>
      </c>
    </row>
    <row r="2537" spans="1:25"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c r="W2537" t="str">
        <f t="shared" si="117"/>
        <v>Port Adelaide</v>
      </c>
      <c r="X2537" t="str">
        <f t="shared" si="118"/>
        <v>Medium</v>
      </c>
      <c r="Y2537" t="str">
        <f t="shared" si="119"/>
        <v>Home Team</v>
      </c>
    </row>
    <row r="2538" spans="1:25"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c r="W2538" t="str">
        <f t="shared" si="117"/>
        <v>West Coast</v>
      </c>
      <c r="X2538" t="str">
        <f t="shared" si="118"/>
        <v>Medium</v>
      </c>
      <c r="Y2538" t="str">
        <f t="shared" si="119"/>
        <v>Home Team</v>
      </c>
    </row>
    <row r="2539" spans="1:25"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c r="W2539" t="str">
        <f t="shared" si="117"/>
        <v>Sydney</v>
      </c>
      <c r="X2539" t="str">
        <f t="shared" si="118"/>
        <v>Low</v>
      </c>
      <c r="Y2539" t="str">
        <f t="shared" si="119"/>
        <v>Away Team</v>
      </c>
    </row>
    <row r="2540" spans="1:25"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c r="W2540" t="str">
        <f t="shared" si="117"/>
        <v>Draw</v>
      </c>
      <c r="X2540" t="str">
        <f t="shared" si="118"/>
        <v>High</v>
      </c>
      <c r="Y2540" t="str">
        <f t="shared" si="119"/>
        <v>Draw</v>
      </c>
    </row>
    <row r="2541" spans="1:25"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c r="W2541" t="str">
        <f t="shared" si="117"/>
        <v>Carlton</v>
      </c>
      <c r="X2541" t="str">
        <f t="shared" si="118"/>
        <v>Medium</v>
      </c>
      <c r="Y2541" t="str">
        <f t="shared" si="119"/>
        <v>Home Team</v>
      </c>
    </row>
    <row r="2542" spans="1:25"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c r="W2542" t="str">
        <f t="shared" si="117"/>
        <v>Port Adelaide</v>
      </c>
      <c r="X2542" t="str">
        <f t="shared" si="118"/>
        <v>Low</v>
      </c>
      <c r="Y2542" t="str">
        <f t="shared" si="119"/>
        <v>Away Team</v>
      </c>
    </row>
    <row r="2543" spans="1:25"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c r="W2543" t="str">
        <f t="shared" si="117"/>
        <v>Greater Western Sydney</v>
      </c>
      <c r="X2543" t="str">
        <f t="shared" si="118"/>
        <v>Medium</v>
      </c>
      <c r="Y2543" t="str">
        <f t="shared" si="119"/>
        <v>Away Team</v>
      </c>
    </row>
    <row r="2544" spans="1:25"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c r="W2544" t="str">
        <f t="shared" si="117"/>
        <v>Essendon</v>
      </c>
      <c r="X2544" t="str">
        <f t="shared" si="118"/>
        <v>High</v>
      </c>
      <c r="Y2544" t="str">
        <f t="shared" si="119"/>
        <v>Away Team</v>
      </c>
    </row>
    <row r="2545" spans="1:25"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c r="W2545" t="str">
        <f t="shared" si="117"/>
        <v>Hawthorn</v>
      </c>
      <c r="X2545" t="str">
        <f t="shared" si="118"/>
        <v>Low</v>
      </c>
      <c r="Y2545" t="str">
        <f t="shared" si="119"/>
        <v>Home Team</v>
      </c>
    </row>
    <row r="2546" spans="1:25"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c r="W2546" t="str">
        <f t="shared" si="117"/>
        <v>Melbourne</v>
      </c>
      <c r="X2546" t="str">
        <f t="shared" si="118"/>
        <v>Medium</v>
      </c>
      <c r="Y2546" t="str">
        <f t="shared" si="119"/>
        <v>Home Team</v>
      </c>
    </row>
    <row r="2547" spans="1:25"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c r="W2547" t="str">
        <f t="shared" si="117"/>
        <v>Adelaide</v>
      </c>
      <c r="X2547" t="str">
        <f t="shared" si="118"/>
        <v>Medium</v>
      </c>
      <c r="Y2547" t="str">
        <f t="shared" si="119"/>
        <v>Home Team</v>
      </c>
    </row>
    <row r="2548" spans="1:25"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c r="W2548" t="str">
        <f t="shared" si="117"/>
        <v>Carlton</v>
      </c>
      <c r="X2548" t="str">
        <f t="shared" si="118"/>
        <v>Medium</v>
      </c>
      <c r="Y2548" t="str">
        <f t="shared" si="119"/>
        <v>Away Team</v>
      </c>
    </row>
    <row r="2549" spans="1:25"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c r="W2549" t="str">
        <f t="shared" si="117"/>
        <v>Western Bulldogs</v>
      </c>
      <c r="X2549" t="str">
        <f t="shared" si="118"/>
        <v>Medium</v>
      </c>
      <c r="Y2549" t="str">
        <f t="shared" si="119"/>
        <v>Away Team</v>
      </c>
    </row>
    <row r="2550" spans="1:25"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c r="W2550" t="str">
        <f t="shared" si="117"/>
        <v>Hawthorn</v>
      </c>
      <c r="X2550" t="str">
        <f t="shared" si="118"/>
        <v>Medium</v>
      </c>
      <c r="Y2550" t="str">
        <f t="shared" si="119"/>
        <v>Home Team</v>
      </c>
    </row>
    <row r="2551" spans="1:25"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c r="W2551" t="str">
        <f t="shared" si="117"/>
        <v>St Kilda</v>
      </c>
      <c r="X2551" t="str">
        <f t="shared" si="118"/>
        <v>Medium</v>
      </c>
      <c r="Y2551" t="str">
        <f t="shared" si="119"/>
        <v>Away Team</v>
      </c>
    </row>
    <row r="2552" spans="1:25"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c r="W2552" t="str">
        <f t="shared" si="117"/>
        <v>Geelong</v>
      </c>
      <c r="X2552" t="str">
        <f t="shared" si="118"/>
        <v>Medium</v>
      </c>
      <c r="Y2552" t="str">
        <f t="shared" si="119"/>
        <v>Home Team</v>
      </c>
    </row>
    <row r="2553" spans="1:25"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c r="W2553" t="str">
        <f t="shared" si="117"/>
        <v>Fremantle</v>
      </c>
      <c r="X2553" t="str">
        <f t="shared" si="118"/>
        <v>Low</v>
      </c>
      <c r="Y2553" t="str">
        <f t="shared" si="119"/>
        <v>Away Team</v>
      </c>
    </row>
    <row r="2554" spans="1:25"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c r="W2554" t="str">
        <f t="shared" si="117"/>
        <v>Gold Coast</v>
      </c>
      <c r="X2554" t="str">
        <f t="shared" si="118"/>
        <v>Low</v>
      </c>
      <c r="Y2554" t="str">
        <f t="shared" si="119"/>
        <v>Home Team</v>
      </c>
    </row>
    <row r="2555" spans="1:25"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c r="W2555" t="str">
        <f t="shared" si="117"/>
        <v>Richmond</v>
      </c>
      <c r="X2555" t="str">
        <f t="shared" si="118"/>
        <v>Medium</v>
      </c>
      <c r="Y2555" t="str">
        <f t="shared" si="119"/>
        <v>Away Team</v>
      </c>
    </row>
    <row r="2556" spans="1:25"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c r="W2556" t="str">
        <f t="shared" si="117"/>
        <v>Brisbane</v>
      </c>
      <c r="X2556" t="str">
        <f t="shared" si="118"/>
        <v>Medium</v>
      </c>
      <c r="Y2556" t="str">
        <f t="shared" si="119"/>
        <v>Away Team</v>
      </c>
    </row>
    <row r="2557" spans="1:25"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c r="W2557" t="str">
        <f t="shared" si="117"/>
        <v>Hawthorn</v>
      </c>
      <c r="X2557" t="str">
        <f t="shared" si="118"/>
        <v>Low</v>
      </c>
      <c r="Y2557" t="str">
        <f t="shared" si="119"/>
        <v>Home Team</v>
      </c>
    </row>
    <row r="2558" spans="1:25"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c r="W2558" t="str">
        <f t="shared" si="117"/>
        <v>North Melbourne</v>
      </c>
      <c r="X2558" t="str">
        <f t="shared" si="118"/>
        <v>Medium</v>
      </c>
      <c r="Y2558" t="str">
        <f t="shared" si="119"/>
        <v>Away Team</v>
      </c>
    </row>
    <row r="2559" spans="1:25"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c r="W2559" t="str">
        <f t="shared" si="117"/>
        <v>St Kilda</v>
      </c>
      <c r="X2559" t="str">
        <f t="shared" si="118"/>
        <v>Low</v>
      </c>
      <c r="Y2559" t="str">
        <f t="shared" si="119"/>
        <v>Home Team</v>
      </c>
    </row>
    <row r="2560" spans="1:25"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c r="W2560" t="str">
        <f t="shared" si="117"/>
        <v>Sydney</v>
      </c>
      <c r="X2560" t="str">
        <f t="shared" si="118"/>
        <v>Medium</v>
      </c>
      <c r="Y2560" t="str">
        <f t="shared" si="119"/>
        <v>Home Team</v>
      </c>
    </row>
    <row r="2561" spans="1:25"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c r="W2561" t="str">
        <f t="shared" si="117"/>
        <v>Carlton</v>
      </c>
      <c r="X2561" t="str">
        <f t="shared" si="118"/>
        <v>High</v>
      </c>
      <c r="Y2561" t="str">
        <f t="shared" si="119"/>
        <v>Away Team</v>
      </c>
    </row>
    <row r="2562" spans="1:25"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c r="W2562" t="str">
        <f t="shared" si="117"/>
        <v>Collingwood</v>
      </c>
      <c r="X2562" t="str">
        <f t="shared" si="118"/>
        <v>High</v>
      </c>
      <c r="Y2562" t="str">
        <f t="shared" si="119"/>
        <v>Home Team</v>
      </c>
    </row>
    <row r="2563" spans="1:25"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c r="W2563" t="str">
        <f t="shared" ref="W2563:W2626" si="120">IF(P2563&gt;V2563,K2563, IF(P2563&lt;V2563,Q2563, "Draw"))</f>
        <v>Brisbane</v>
      </c>
      <c r="X2563" t="str">
        <f t="shared" ref="X2563:X2626" si="121">IF(J2563&lt;30000,"Low", IF(J2563&lt;50000,"Medium","High"))</f>
        <v>Low</v>
      </c>
      <c r="Y2563" t="str">
        <f t="shared" ref="Y2563:Y2626" si="122">IF(P2563&gt;V2563,"Home Team", IF(P2563&lt;V2563,"Away Team","Draw"))</f>
        <v>Home Team</v>
      </c>
    </row>
    <row r="2564" spans="1:25"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c r="W2564" t="str">
        <f t="shared" si="120"/>
        <v>Western Bulldogs</v>
      </c>
      <c r="X2564" t="str">
        <f t="shared" si="121"/>
        <v>Low</v>
      </c>
      <c r="Y2564" t="str">
        <f t="shared" si="122"/>
        <v>Home Team</v>
      </c>
    </row>
    <row r="2565" spans="1:25"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c r="W2565" t="str">
        <f t="shared" si="120"/>
        <v>Hawthorn</v>
      </c>
      <c r="X2565" t="str">
        <f t="shared" si="121"/>
        <v>High</v>
      </c>
      <c r="Y2565" t="str">
        <f t="shared" si="122"/>
        <v>Away Team</v>
      </c>
    </row>
    <row r="2566" spans="1:25"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c r="W2566" t="str">
        <f t="shared" si="120"/>
        <v>Sydney</v>
      </c>
      <c r="X2566" t="str">
        <f t="shared" si="121"/>
        <v>Medium</v>
      </c>
      <c r="Y2566" t="str">
        <f t="shared" si="122"/>
        <v>Away Team</v>
      </c>
    </row>
    <row r="2567" spans="1:25"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c r="W2567" t="str">
        <f t="shared" si="120"/>
        <v>Collingwood</v>
      </c>
      <c r="X2567" t="str">
        <f t="shared" si="121"/>
        <v>Medium</v>
      </c>
      <c r="Y2567" t="str">
        <f t="shared" si="122"/>
        <v>Away Team</v>
      </c>
    </row>
    <row r="2568" spans="1:25"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c r="W2568" t="str">
        <f t="shared" si="120"/>
        <v>Greater Western Sydney</v>
      </c>
      <c r="X2568" t="str">
        <f t="shared" si="121"/>
        <v>Low</v>
      </c>
      <c r="Y2568" t="str">
        <f t="shared" si="122"/>
        <v>Home Team</v>
      </c>
    </row>
    <row r="2569" spans="1:25"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c r="W2569" t="str">
        <f t="shared" si="120"/>
        <v>Carlton</v>
      </c>
      <c r="X2569" t="str">
        <f t="shared" si="121"/>
        <v>High</v>
      </c>
      <c r="Y2569" t="str">
        <f t="shared" si="122"/>
        <v>Home Team</v>
      </c>
    </row>
    <row r="2570" spans="1:25"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c r="W2570" t="str">
        <f t="shared" si="120"/>
        <v>Brisbane</v>
      </c>
      <c r="X2570" t="str">
        <f t="shared" si="121"/>
        <v>Medium</v>
      </c>
      <c r="Y2570" t="str">
        <f t="shared" si="122"/>
        <v>Away Team</v>
      </c>
    </row>
    <row r="2571" spans="1:25"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c r="W2571" t="str">
        <f t="shared" si="120"/>
        <v>Sydney</v>
      </c>
      <c r="X2571" t="str">
        <f t="shared" si="121"/>
        <v>Low</v>
      </c>
      <c r="Y2571" t="str">
        <f t="shared" si="122"/>
        <v>Away Team</v>
      </c>
    </row>
    <row r="2572" spans="1:25"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c r="W2572" t="str">
        <f t="shared" si="120"/>
        <v>Melbourne</v>
      </c>
      <c r="X2572" t="str">
        <f t="shared" si="121"/>
        <v>Low</v>
      </c>
      <c r="Y2572" t="str">
        <f t="shared" si="122"/>
        <v>Home Team</v>
      </c>
    </row>
    <row r="2573" spans="1:25"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c r="W2573" t="str">
        <f t="shared" si="120"/>
        <v>Essendon</v>
      </c>
      <c r="X2573" t="str">
        <f t="shared" si="121"/>
        <v>Medium</v>
      </c>
      <c r="Y2573" t="str">
        <f t="shared" si="122"/>
        <v>Home Team</v>
      </c>
    </row>
    <row r="2574" spans="1:25"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c r="W2574" t="str">
        <f t="shared" si="120"/>
        <v>Fremantle</v>
      </c>
      <c r="X2574" t="str">
        <f t="shared" si="121"/>
        <v>Medium</v>
      </c>
      <c r="Y2574" t="str">
        <f t="shared" si="122"/>
        <v>Home Team</v>
      </c>
    </row>
    <row r="2575" spans="1:25"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c r="W2575" t="str">
        <f t="shared" si="120"/>
        <v>Brisbane</v>
      </c>
      <c r="X2575" t="str">
        <f t="shared" si="121"/>
        <v>Low</v>
      </c>
      <c r="Y2575" t="str">
        <f t="shared" si="122"/>
        <v>Home Team</v>
      </c>
    </row>
    <row r="2576" spans="1:25"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c r="W2576" t="str">
        <f t="shared" si="120"/>
        <v>Western Bulldogs</v>
      </c>
      <c r="X2576" t="str">
        <f t="shared" si="121"/>
        <v>Low</v>
      </c>
      <c r="Y2576" t="str">
        <f t="shared" si="122"/>
        <v>Away Team</v>
      </c>
    </row>
    <row r="2577" spans="1:25"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c r="W2577" t="str">
        <f t="shared" si="120"/>
        <v>Fremantle</v>
      </c>
      <c r="X2577" t="str">
        <f t="shared" si="121"/>
        <v>Medium</v>
      </c>
      <c r="Y2577" t="str">
        <f t="shared" si="122"/>
        <v>Away Team</v>
      </c>
    </row>
    <row r="2578" spans="1:25"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c r="W2578" t="str">
        <f t="shared" si="120"/>
        <v>Gold Coast</v>
      </c>
      <c r="X2578" t="str">
        <f t="shared" si="121"/>
        <v>Low</v>
      </c>
      <c r="Y2578" t="str">
        <f t="shared" si="122"/>
        <v>Home Team</v>
      </c>
    </row>
    <row r="2579" spans="1:25"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c r="W2579" t="str">
        <f t="shared" si="120"/>
        <v>Adelaide</v>
      </c>
      <c r="X2579" t="str">
        <f t="shared" si="121"/>
        <v>Low</v>
      </c>
      <c r="Y2579" t="str">
        <f t="shared" si="122"/>
        <v>Home Team</v>
      </c>
    </row>
    <row r="2580" spans="1:25"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c r="W2580" t="str">
        <f t="shared" si="120"/>
        <v>Geelong</v>
      </c>
      <c r="X2580" t="str">
        <f t="shared" si="121"/>
        <v>High</v>
      </c>
      <c r="Y2580" t="str">
        <f t="shared" si="122"/>
        <v>Home Team</v>
      </c>
    </row>
    <row r="2581" spans="1:25"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c r="W2581" t="str">
        <f t="shared" si="120"/>
        <v>Port Adelaide</v>
      </c>
      <c r="X2581" t="str">
        <f t="shared" si="121"/>
        <v>Low</v>
      </c>
      <c r="Y2581" t="str">
        <f t="shared" si="122"/>
        <v>Away Team</v>
      </c>
    </row>
    <row r="2582" spans="1:25"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c r="W2582" t="str">
        <f t="shared" si="120"/>
        <v>Carlton</v>
      </c>
      <c r="X2582" t="str">
        <f t="shared" si="121"/>
        <v>High</v>
      </c>
      <c r="Y2582" t="str">
        <f t="shared" si="122"/>
        <v>Away Team</v>
      </c>
    </row>
    <row r="2583" spans="1:25"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c r="W2583" t="str">
        <f t="shared" si="120"/>
        <v>Hawthorn</v>
      </c>
      <c r="X2583" t="str">
        <f t="shared" si="121"/>
        <v>Medium</v>
      </c>
      <c r="Y2583" t="str">
        <f t="shared" si="122"/>
        <v>Away Team</v>
      </c>
    </row>
    <row r="2584" spans="1:25"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c r="W2584" t="str">
        <f t="shared" si="120"/>
        <v>Essendon</v>
      </c>
      <c r="X2584" t="str">
        <f t="shared" si="121"/>
        <v>High</v>
      </c>
      <c r="Y2584" t="str">
        <f t="shared" si="122"/>
        <v>Away Team</v>
      </c>
    </row>
    <row r="2585" spans="1:25"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c r="W2585" t="str">
        <f t="shared" si="120"/>
        <v>Port Adelaide</v>
      </c>
      <c r="X2585" t="str">
        <f t="shared" si="121"/>
        <v>Medium</v>
      </c>
      <c r="Y2585" t="str">
        <f t="shared" si="122"/>
        <v>Home Team</v>
      </c>
    </row>
    <row r="2586" spans="1:25"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c r="W2586" t="str">
        <f t="shared" si="120"/>
        <v>North Melbourne</v>
      </c>
      <c r="X2586" t="str">
        <f t="shared" si="121"/>
        <v>Low</v>
      </c>
      <c r="Y2586" t="str">
        <f t="shared" si="122"/>
        <v>Home Team</v>
      </c>
    </row>
    <row r="2587" spans="1:25"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c r="W2587" t="str">
        <f t="shared" si="120"/>
        <v>Geelong</v>
      </c>
      <c r="X2587" t="str">
        <f t="shared" si="121"/>
        <v>Medium</v>
      </c>
      <c r="Y2587" t="str">
        <f t="shared" si="122"/>
        <v>Home Team</v>
      </c>
    </row>
    <row r="2588" spans="1:25"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c r="W2588" t="str">
        <f t="shared" si="120"/>
        <v>Greater Western Sydney</v>
      </c>
      <c r="X2588" t="str">
        <f t="shared" si="121"/>
        <v>Low</v>
      </c>
      <c r="Y2588" t="str">
        <f t="shared" si="122"/>
        <v>Home Team</v>
      </c>
    </row>
    <row r="2589" spans="1:25"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c r="W2589" t="str">
        <f t="shared" si="120"/>
        <v>Fremantle</v>
      </c>
      <c r="X2589" t="str">
        <f t="shared" si="121"/>
        <v>Medium</v>
      </c>
      <c r="Y2589" t="str">
        <f t="shared" si="122"/>
        <v>Home Team</v>
      </c>
    </row>
    <row r="2590" spans="1:25"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c r="W2590" t="str">
        <f t="shared" si="120"/>
        <v>Melbourne</v>
      </c>
      <c r="X2590" t="str">
        <f t="shared" si="121"/>
        <v>Medium</v>
      </c>
      <c r="Y2590" t="str">
        <f t="shared" si="122"/>
        <v>Home Team</v>
      </c>
    </row>
    <row r="2591" spans="1:25"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c r="W2591" t="str">
        <f t="shared" si="120"/>
        <v>St Kilda</v>
      </c>
      <c r="X2591" t="str">
        <f t="shared" si="121"/>
        <v>Medium</v>
      </c>
      <c r="Y2591" t="str">
        <f t="shared" si="122"/>
        <v>Home Team</v>
      </c>
    </row>
    <row r="2592" spans="1:25"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c r="W2592" t="str">
        <f t="shared" si="120"/>
        <v>Brisbane</v>
      </c>
      <c r="X2592" t="str">
        <f t="shared" si="121"/>
        <v>Medium</v>
      </c>
      <c r="Y2592" t="str">
        <f t="shared" si="122"/>
        <v>Home Team</v>
      </c>
    </row>
    <row r="2593" spans="1:25"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c r="W2593" t="str">
        <f t="shared" si="120"/>
        <v>Geelong</v>
      </c>
      <c r="X2593" t="str">
        <f t="shared" si="121"/>
        <v>High</v>
      </c>
      <c r="Y2593" t="str">
        <f t="shared" si="122"/>
        <v>Away Team</v>
      </c>
    </row>
    <row r="2594" spans="1:25"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c r="W2594" t="str">
        <f t="shared" si="120"/>
        <v>Hawthorn</v>
      </c>
      <c r="X2594" t="str">
        <f t="shared" si="121"/>
        <v>Low</v>
      </c>
      <c r="Y2594" t="str">
        <f t="shared" si="122"/>
        <v>Home Team</v>
      </c>
    </row>
    <row r="2595" spans="1:25"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c r="W2595" t="str">
        <f t="shared" si="120"/>
        <v>Sydney</v>
      </c>
      <c r="X2595" t="str">
        <f t="shared" si="121"/>
        <v>Medium</v>
      </c>
      <c r="Y2595" t="str">
        <f t="shared" si="122"/>
        <v>Home Team</v>
      </c>
    </row>
    <row r="2596" spans="1:25"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c r="W2596" t="str">
        <f t="shared" si="120"/>
        <v>Western Bulldogs</v>
      </c>
      <c r="X2596" t="str">
        <f t="shared" si="121"/>
        <v>Medium</v>
      </c>
      <c r="Y2596" t="str">
        <f t="shared" si="122"/>
        <v>Home Team</v>
      </c>
    </row>
    <row r="2597" spans="1:25"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c r="W2597" t="str">
        <f t="shared" si="120"/>
        <v>Adelaide</v>
      </c>
      <c r="X2597" t="str">
        <f t="shared" si="121"/>
        <v>Medium</v>
      </c>
      <c r="Y2597" t="str">
        <f t="shared" si="122"/>
        <v>Home Team</v>
      </c>
    </row>
    <row r="2598" spans="1:25"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c r="W2598" t="str">
        <f t="shared" si="120"/>
        <v>Melbourne</v>
      </c>
      <c r="X2598" t="str">
        <f t="shared" si="121"/>
        <v>High</v>
      </c>
      <c r="Y2598" t="str">
        <f t="shared" si="122"/>
        <v>Home Team</v>
      </c>
    </row>
    <row r="2599" spans="1:25"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c r="W2599" t="str">
        <f t="shared" si="120"/>
        <v>Gold Coast</v>
      </c>
      <c r="X2599" t="str">
        <f t="shared" si="121"/>
        <v>Low</v>
      </c>
      <c r="Y2599" t="str">
        <f t="shared" si="122"/>
        <v>Home Team</v>
      </c>
    </row>
    <row r="2600" spans="1:25"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c r="W2600" t="str">
        <f t="shared" si="120"/>
        <v>Greater Western Sydney</v>
      </c>
      <c r="X2600" t="str">
        <f t="shared" si="121"/>
        <v>Low</v>
      </c>
      <c r="Y2600" t="str">
        <f t="shared" si="122"/>
        <v>Away Team</v>
      </c>
    </row>
    <row r="2601" spans="1:25"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c r="W2601" t="str">
        <f t="shared" si="120"/>
        <v>Brisbane</v>
      </c>
      <c r="X2601" t="str">
        <f t="shared" si="121"/>
        <v>Medium</v>
      </c>
      <c r="Y2601" t="str">
        <f t="shared" si="122"/>
        <v>Away Team</v>
      </c>
    </row>
    <row r="2602" spans="1:25"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c r="W2602" t="str">
        <f t="shared" si="120"/>
        <v>Adelaide</v>
      </c>
      <c r="X2602" t="str">
        <f t="shared" si="121"/>
        <v>Medium</v>
      </c>
      <c r="Y2602" t="str">
        <f t="shared" si="122"/>
        <v>Away Team</v>
      </c>
    </row>
    <row r="2603" spans="1:25"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c r="W2603" t="str">
        <f t="shared" si="120"/>
        <v>St Kilda</v>
      </c>
      <c r="X2603" t="str">
        <f t="shared" si="121"/>
        <v>Low</v>
      </c>
      <c r="Y2603" t="str">
        <f t="shared" si="122"/>
        <v>Home Team</v>
      </c>
    </row>
    <row r="2604" spans="1:25"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c r="W2604" t="str">
        <f t="shared" si="120"/>
        <v>Greater Western Sydney</v>
      </c>
      <c r="X2604" t="str">
        <f t="shared" si="121"/>
        <v>Low</v>
      </c>
      <c r="Y2604" t="str">
        <f t="shared" si="122"/>
        <v>Home Team</v>
      </c>
    </row>
    <row r="2605" spans="1:25"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c r="W2605" t="str">
        <f t="shared" si="120"/>
        <v>Hawthorn</v>
      </c>
      <c r="X2605" t="str">
        <f t="shared" si="121"/>
        <v>High</v>
      </c>
      <c r="Y2605" t="str">
        <f t="shared" si="122"/>
        <v>Home Team</v>
      </c>
    </row>
    <row r="2606" spans="1:25"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c r="W2606" t="str">
        <f t="shared" si="120"/>
        <v>Port Adelaide</v>
      </c>
      <c r="X2606" t="str">
        <f t="shared" si="121"/>
        <v>Low</v>
      </c>
      <c r="Y2606" t="str">
        <f t="shared" si="122"/>
        <v>Home Team</v>
      </c>
    </row>
    <row r="2607" spans="1:25"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c r="W2607" t="str">
        <f t="shared" si="120"/>
        <v>Western Bulldogs</v>
      </c>
      <c r="X2607" t="str">
        <f t="shared" si="121"/>
        <v>Low</v>
      </c>
      <c r="Y2607" t="str">
        <f t="shared" si="122"/>
        <v>Away Team</v>
      </c>
    </row>
    <row r="2608" spans="1:25"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c r="W2608" t="str">
        <f t="shared" si="120"/>
        <v>Brisbane</v>
      </c>
      <c r="X2608" t="str">
        <f t="shared" si="121"/>
        <v>Medium</v>
      </c>
      <c r="Y2608" t="str">
        <f t="shared" si="122"/>
        <v>Home Team</v>
      </c>
    </row>
    <row r="2609" spans="1:25"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c r="W2609" t="str">
        <f t="shared" si="120"/>
        <v>Fremantle</v>
      </c>
      <c r="X2609" t="str">
        <f t="shared" si="121"/>
        <v>Medium</v>
      </c>
      <c r="Y2609" t="str">
        <f t="shared" si="122"/>
        <v>Home Team</v>
      </c>
    </row>
    <row r="2610" spans="1:25"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c r="W2610" t="str">
        <f t="shared" si="120"/>
        <v>Carlton</v>
      </c>
      <c r="X2610" t="str">
        <f t="shared" si="121"/>
        <v>Medium</v>
      </c>
      <c r="Y2610" t="str">
        <f t="shared" si="122"/>
        <v>Home Team</v>
      </c>
    </row>
    <row r="2611" spans="1:25"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c r="W2611" t="str">
        <f t="shared" si="120"/>
        <v>Port Adelaide</v>
      </c>
      <c r="X2611" t="str">
        <f t="shared" si="121"/>
        <v>Medium</v>
      </c>
      <c r="Y2611" t="str">
        <f t="shared" si="122"/>
        <v>Away Team</v>
      </c>
    </row>
    <row r="2612" spans="1:25"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c r="W2612" t="str">
        <f t="shared" si="120"/>
        <v>Geelong</v>
      </c>
      <c r="X2612" t="str">
        <f t="shared" si="121"/>
        <v>Low</v>
      </c>
      <c r="Y2612" t="str">
        <f t="shared" si="122"/>
        <v>Away Team</v>
      </c>
    </row>
    <row r="2613" spans="1:25"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c r="W2613" t="str">
        <f t="shared" si="120"/>
        <v>St Kilda</v>
      </c>
      <c r="X2613" t="str">
        <f t="shared" si="121"/>
        <v>Medium</v>
      </c>
      <c r="Y2613" t="str">
        <f t="shared" si="122"/>
        <v>Home Team</v>
      </c>
    </row>
    <row r="2614" spans="1:25"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c r="W2614" t="str">
        <f t="shared" si="120"/>
        <v>Brisbane</v>
      </c>
      <c r="X2614" t="str">
        <f t="shared" si="121"/>
        <v>Low</v>
      </c>
      <c r="Y2614" t="str">
        <f t="shared" si="122"/>
        <v>Away Team</v>
      </c>
    </row>
    <row r="2615" spans="1:25"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c r="W2615" t="str">
        <f t="shared" si="120"/>
        <v>Greater Western Sydney</v>
      </c>
      <c r="X2615" t="str">
        <f t="shared" si="121"/>
        <v>Low</v>
      </c>
      <c r="Y2615" t="str">
        <f t="shared" si="122"/>
        <v>Away Team</v>
      </c>
    </row>
    <row r="2616" spans="1:25"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c r="W2616" t="str">
        <f t="shared" si="120"/>
        <v>Fremantle</v>
      </c>
      <c r="X2616" t="str">
        <f t="shared" si="121"/>
        <v>High</v>
      </c>
      <c r="Y2616" t="str">
        <f t="shared" si="122"/>
        <v>Home Team</v>
      </c>
    </row>
    <row r="2617" spans="1:25"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c r="W2617" t="str">
        <f t="shared" si="120"/>
        <v>Collingwood</v>
      </c>
      <c r="X2617" t="str">
        <f t="shared" si="121"/>
        <v>High</v>
      </c>
      <c r="Y2617" t="str">
        <f t="shared" si="122"/>
        <v>Home Team</v>
      </c>
    </row>
    <row r="2618" spans="1:25"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c r="W2618" t="str">
        <f t="shared" si="120"/>
        <v>Western Bulldogs</v>
      </c>
      <c r="X2618" t="str">
        <f t="shared" si="121"/>
        <v>Medium</v>
      </c>
      <c r="Y2618" t="str">
        <f t="shared" si="122"/>
        <v>Away Team</v>
      </c>
    </row>
    <row r="2619" spans="1:25"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c r="W2619" t="str">
        <f t="shared" si="120"/>
        <v>Hawthorn</v>
      </c>
      <c r="X2619" t="str">
        <f t="shared" si="121"/>
        <v>Medium</v>
      </c>
      <c r="Y2619" t="str">
        <f t="shared" si="122"/>
        <v>Away Team</v>
      </c>
    </row>
    <row r="2620" spans="1:25"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c r="W2620" t="str">
        <f t="shared" si="120"/>
        <v>Western Bulldogs</v>
      </c>
      <c r="X2620" t="str">
        <f t="shared" si="121"/>
        <v>Medium</v>
      </c>
      <c r="Y2620" t="str">
        <f t="shared" si="122"/>
        <v>Home Team</v>
      </c>
    </row>
    <row r="2621" spans="1:25"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c r="W2621" t="str">
        <f t="shared" si="120"/>
        <v>West Coast</v>
      </c>
      <c r="X2621" t="str">
        <f t="shared" si="121"/>
        <v>Medium</v>
      </c>
      <c r="Y2621" t="str">
        <f t="shared" si="122"/>
        <v>Home Team</v>
      </c>
    </row>
    <row r="2622" spans="1:25"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c r="W2622" t="str">
        <f t="shared" si="120"/>
        <v>North Melbourne</v>
      </c>
      <c r="X2622" t="str">
        <f t="shared" si="121"/>
        <v>Medium</v>
      </c>
      <c r="Y2622" t="str">
        <f t="shared" si="122"/>
        <v>Home Team</v>
      </c>
    </row>
    <row r="2623" spans="1:25"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c r="W2623" t="str">
        <f t="shared" si="120"/>
        <v>Geelong</v>
      </c>
      <c r="X2623" t="str">
        <f t="shared" si="121"/>
        <v>Low</v>
      </c>
      <c r="Y2623" t="str">
        <f t="shared" si="122"/>
        <v>Home Team</v>
      </c>
    </row>
    <row r="2624" spans="1:25"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c r="W2624" t="str">
        <f t="shared" si="120"/>
        <v>Port Adelaide</v>
      </c>
      <c r="X2624" t="str">
        <f t="shared" si="121"/>
        <v>Medium</v>
      </c>
      <c r="Y2624" t="str">
        <f t="shared" si="122"/>
        <v>Home Team</v>
      </c>
    </row>
    <row r="2625" spans="1:25"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c r="W2625" t="str">
        <f t="shared" si="120"/>
        <v>Collingwood</v>
      </c>
      <c r="X2625" t="str">
        <f t="shared" si="121"/>
        <v>High</v>
      </c>
      <c r="Y2625" t="str">
        <f t="shared" si="122"/>
        <v>Home Team</v>
      </c>
    </row>
    <row r="2626" spans="1:25"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c r="W2626" t="str">
        <f t="shared" si="120"/>
        <v>Greater Western Sydney</v>
      </c>
      <c r="X2626" t="str">
        <f t="shared" si="121"/>
        <v>Low</v>
      </c>
      <c r="Y2626" t="str">
        <f t="shared" si="122"/>
        <v>Home Team</v>
      </c>
    </row>
    <row r="2627" spans="1:25"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c r="W2627" t="str">
        <f t="shared" ref="W2627:W2690" si="123">IF(P2627&gt;V2627,K2627, IF(P2627&lt;V2627,Q2627, "Draw"))</f>
        <v>Essendon</v>
      </c>
      <c r="X2627" t="str">
        <f t="shared" ref="X2627:X2690" si="124">IF(J2627&lt;30000,"Low", IF(J2627&lt;50000,"Medium","High"))</f>
        <v>Medium</v>
      </c>
      <c r="Y2627" t="str">
        <f t="shared" ref="Y2627:Y2690" si="125">IF(P2627&gt;V2627,"Home Team", IF(P2627&lt;V2627,"Away Team","Draw"))</f>
        <v>Home Team</v>
      </c>
    </row>
    <row r="2628" spans="1:25"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c r="W2628" t="str">
        <f t="shared" si="123"/>
        <v>Brisbane</v>
      </c>
      <c r="X2628" t="str">
        <f t="shared" si="124"/>
        <v>Low</v>
      </c>
      <c r="Y2628" t="str">
        <f t="shared" si="125"/>
        <v>Away Team</v>
      </c>
    </row>
    <row r="2629" spans="1:25"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c r="W2629" t="str">
        <f t="shared" si="123"/>
        <v>Sydney</v>
      </c>
      <c r="X2629" t="str">
        <f t="shared" si="124"/>
        <v>Medium</v>
      </c>
      <c r="Y2629" t="str">
        <f t="shared" si="125"/>
        <v>Home Team</v>
      </c>
    </row>
    <row r="2630" spans="1:25"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c r="W2630" t="str">
        <f t="shared" si="123"/>
        <v>West Coast</v>
      </c>
      <c r="X2630" t="str">
        <f t="shared" si="124"/>
        <v>Low</v>
      </c>
      <c r="Y2630" t="str">
        <f t="shared" si="125"/>
        <v>Away Team</v>
      </c>
    </row>
    <row r="2631" spans="1:25"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c r="W2631" t="str">
        <f t="shared" si="123"/>
        <v>Greater Western Sydney</v>
      </c>
      <c r="X2631" t="str">
        <f t="shared" si="124"/>
        <v>Medium</v>
      </c>
      <c r="Y2631" t="str">
        <f t="shared" si="125"/>
        <v>Away Team</v>
      </c>
    </row>
    <row r="2632" spans="1:25"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c r="W2632" t="str">
        <f t="shared" si="123"/>
        <v>Geelong</v>
      </c>
      <c r="X2632" t="str">
        <f t="shared" si="124"/>
        <v>High</v>
      </c>
      <c r="Y2632" t="str">
        <f t="shared" si="125"/>
        <v>Away Team</v>
      </c>
    </row>
    <row r="2633" spans="1:25"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c r="W2633" t="str">
        <f t="shared" si="123"/>
        <v>Gold Coast</v>
      </c>
      <c r="X2633" t="str">
        <f t="shared" si="124"/>
        <v>Low</v>
      </c>
      <c r="Y2633" t="str">
        <f t="shared" si="125"/>
        <v>Away Team</v>
      </c>
    </row>
    <row r="2634" spans="1:25"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c r="W2634" t="str">
        <f t="shared" si="123"/>
        <v>Port Adelaide</v>
      </c>
      <c r="X2634" t="str">
        <f t="shared" si="124"/>
        <v>Low</v>
      </c>
      <c r="Y2634" t="str">
        <f t="shared" si="125"/>
        <v>Away Team</v>
      </c>
    </row>
    <row r="2635" spans="1:25"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c r="W2635" t="str">
        <f t="shared" si="123"/>
        <v>Hawthorn</v>
      </c>
      <c r="X2635" t="str">
        <f t="shared" si="124"/>
        <v>High</v>
      </c>
      <c r="Y2635" t="str">
        <f t="shared" si="125"/>
        <v>Away Team</v>
      </c>
    </row>
    <row r="2636" spans="1:25"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c r="W2636" t="str">
        <f t="shared" si="123"/>
        <v>St Kilda</v>
      </c>
      <c r="X2636" t="str">
        <f t="shared" si="124"/>
        <v>Low</v>
      </c>
      <c r="Y2636" t="str">
        <f t="shared" si="125"/>
        <v>Away Team</v>
      </c>
    </row>
    <row r="2637" spans="1:25"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c r="W2637" t="str">
        <f t="shared" si="123"/>
        <v>Adelaide</v>
      </c>
      <c r="X2637" t="str">
        <f t="shared" si="124"/>
        <v>Medium</v>
      </c>
      <c r="Y2637" t="str">
        <f t="shared" si="125"/>
        <v>Home Team</v>
      </c>
    </row>
    <row r="2638" spans="1:25"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c r="W2638" t="str">
        <f t="shared" si="123"/>
        <v>Sydney</v>
      </c>
      <c r="X2638" t="str">
        <f t="shared" si="124"/>
        <v>Medium</v>
      </c>
      <c r="Y2638" t="str">
        <f t="shared" si="125"/>
        <v>Away Team</v>
      </c>
    </row>
    <row r="2639" spans="1:25"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c r="W2639" t="str">
        <f t="shared" si="123"/>
        <v>Greater Western Sydney</v>
      </c>
      <c r="X2639" t="str">
        <f t="shared" si="124"/>
        <v>Low</v>
      </c>
      <c r="Y2639" t="str">
        <f t="shared" si="125"/>
        <v>Home Team</v>
      </c>
    </row>
    <row r="2640" spans="1:25"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c r="W2640" t="str">
        <f t="shared" si="123"/>
        <v>Melbourne</v>
      </c>
      <c r="X2640" t="str">
        <f t="shared" si="124"/>
        <v>Low</v>
      </c>
      <c r="Y2640" t="str">
        <f t="shared" si="125"/>
        <v>Away Team</v>
      </c>
    </row>
    <row r="2641" spans="1:25"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c r="W2641" t="str">
        <f t="shared" si="123"/>
        <v>Collingwood</v>
      </c>
      <c r="X2641" t="str">
        <f t="shared" si="124"/>
        <v>High</v>
      </c>
      <c r="Y2641" t="str">
        <f t="shared" si="125"/>
        <v>Home Team</v>
      </c>
    </row>
    <row r="2642" spans="1:25"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c r="W2642" t="str">
        <f t="shared" si="123"/>
        <v>Port Adelaide</v>
      </c>
      <c r="X2642" t="str">
        <f t="shared" si="124"/>
        <v>High</v>
      </c>
      <c r="Y2642" t="str">
        <f t="shared" si="125"/>
        <v>Home Team</v>
      </c>
    </row>
    <row r="2643" spans="1:25"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c r="W2643" t="str">
        <f t="shared" si="123"/>
        <v>St Kilda</v>
      </c>
      <c r="X2643" t="str">
        <f t="shared" si="124"/>
        <v>Medium</v>
      </c>
      <c r="Y2643" t="str">
        <f t="shared" si="125"/>
        <v>Home Team</v>
      </c>
    </row>
    <row r="2644" spans="1:25"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c r="W2644" t="str">
        <f t="shared" si="123"/>
        <v>Western Bulldogs</v>
      </c>
      <c r="X2644" t="str">
        <f t="shared" si="124"/>
        <v>Medium</v>
      </c>
      <c r="Y2644" t="str">
        <f t="shared" si="125"/>
        <v>Home Team</v>
      </c>
    </row>
    <row r="2645" spans="1:25"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c r="W2645" t="str">
        <f t="shared" si="123"/>
        <v>Hawthorn</v>
      </c>
      <c r="X2645" t="str">
        <f t="shared" si="124"/>
        <v>High</v>
      </c>
      <c r="Y2645" t="str">
        <f t="shared" si="125"/>
        <v>Home Team</v>
      </c>
    </row>
    <row r="2646" spans="1:25"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c r="W2646" t="str">
        <f t="shared" si="123"/>
        <v>Carlton</v>
      </c>
      <c r="X2646" t="str">
        <f t="shared" si="124"/>
        <v>Medium</v>
      </c>
      <c r="Y2646" t="str">
        <f t="shared" si="125"/>
        <v>Away Team</v>
      </c>
    </row>
    <row r="2647" spans="1:25"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c r="W2647" t="str">
        <f t="shared" si="123"/>
        <v>Collingwood</v>
      </c>
      <c r="X2647" t="str">
        <f t="shared" si="124"/>
        <v>High</v>
      </c>
      <c r="Y2647" t="str">
        <f t="shared" si="125"/>
        <v>Away Team</v>
      </c>
    </row>
    <row r="2648" spans="1:25"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c r="W2648" t="str">
        <f t="shared" si="123"/>
        <v>Hawthorn</v>
      </c>
      <c r="X2648" t="str">
        <f t="shared" si="124"/>
        <v>Low</v>
      </c>
      <c r="Y2648" t="str">
        <f t="shared" si="125"/>
        <v>Home Team</v>
      </c>
    </row>
    <row r="2649" spans="1:25"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c r="W2649" t="str">
        <f t="shared" si="123"/>
        <v>Geelong</v>
      </c>
      <c r="X2649" t="str">
        <f t="shared" si="124"/>
        <v>Medium</v>
      </c>
      <c r="Y2649" t="str">
        <f t="shared" si="125"/>
        <v>Home Team</v>
      </c>
    </row>
    <row r="2650" spans="1:25"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c r="W2650" t="str">
        <f t="shared" si="123"/>
        <v>Gold Coast</v>
      </c>
      <c r="X2650" t="str">
        <f t="shared" si="124"/>
        <v>Medium</v>
      </c>
      <c r="Y2650" t="str">
        <f t="shared" si="125"/>
        <v>Away Team</v>
      </c>
    </row>
    <row r="2651" spans="1:25"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c r="W2651" t="str">
        <f t="shared" si="123"/>
        <v>Brisbane</v>
      </c>
      <c r="X2651" t="str">
        <f t="shared" si="124"/>
        <v>Medium</v>
      </c>
      <c r="Y2651" t="str">
        <f t="shared" si="125"/>
        <v>Home Team</v>
      </c>
    </row>
    <row r="2652" spans="1:25"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c r="W2652" t="str">
        <f t="shared" si="123"/>
        <v>Sydney</v>
      </c>
      <c r="X2652" t="str">
        <f t="shared" si="124"/>
        <v>Medium</v>
      </c>
      <c r="Y2652" t="str">
        <f t="shared" si="125"/>
        <v>Home Team</v>
      </c>
    </row>
    <row r="2653" spans="1:25"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c r="W2653" t="str">
        <f t="shared" si="123"/>
        <v>Western Bulldogs</v>
      </c>
      <c r="X2653" t="str">
        <f t="shared" si="124"/>
        <v>Low</v>
      </c>
      <c r="Y2653" t="str">
        <f t="shared" si="125"/>
        <v>Home Team</v>
      </c>
    </row>
    <row r="2654" spans="1:25"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c r="W2654" t="str">
        <f t="shared" si="123"/>
        <v>St Kilda</v>
      </c>
      <c r="X2654" t="str">
        <f t="shared" si="124"/>
        <v>Medium</v>
      </c>
      <c r="Y2654" t="str">
        <f t="shared" si="125"/>
        <v>Away Team</v>
      </c>
    </row>
    <row r="2655" spans="1:25"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c r="W2655" t="str">
        <f t="shared" si="123"/>
        <v>Port Adelaide</v>
      </c>
      <c r="X2655" t="str">
        <f t="shared" si="124"/>
        <v>Medium</v>
      </c>
      <c r="Y2655" t="str">
        <f t="shared" si="125"/>
        <v>Away Team</v>
      </c>
    </row>
    <row r="2656" spans="1:25"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c r="W2656" t="str">
        <f t="shared" si="123"/>
        <v>Geelong</v>
      </c>
      <c r="X2656" t="str">
        <f t="shared" si="124"/>
        <v>High</v>
      </c>
      <c r="Y2656" t="str">
        <f t="shared" si="125"/>
        <v>Away Team</v>
      </c>
    </row>
    <row r="2657" spans="1:25"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c r="W2657" t="str">
        <f t="shared" si="123"/>
        <v>Hawthorn</v>
      </c>
      <c r="X2657" t="str">
        <f t="shared" si="124"/>
        <v>High</v>
      </c>
      <c r="Y2657" t="str">
        <f t="shared" si="125"/>
        <v>Away Team</v>
      </c>
    </row>
    <row r="2658" spans="1:25"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c r="W2658" t="str">
        <f t="shared" si="123"/>
        <v>Brisbane</v>
      </c>
      <c r="X2658" t="str">
        <f t="shared" si="124"/>
        <v>Medium</v>
      </c>
      <c r="Y2658" t="str">
        <f t="shared" si="125"/>
        <v>Home Team</v>
      </c>
    </row>
    <row r="2659" spans="1:25"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c r="W2659" t="str">
        <f t="shared" si="123"/>
        <v>Sydney</v>
      </c>
      <c r="X2659" t="str">
        <f t="shared" si="124"/>
        <v>Medium</v>
      </c>
      <c r="Y2659" t="str">
        <f t="shared" si="125"/>
        <v>Home Team</v>
      </c>
    </row>
    <row r="2660" spans="1:25"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c r="W2660" t="str">
        <f t="shared" si="123"/>
        <v>Port Adelaide</v>
      </c>
      <c r="X2660" t="str">
        <f t="shared" si="124"/>
        <v>High</v>
      </c>
      <c r="Y2660" t="str">
        <f t="shared" si="125"/>
        <v>Home Team</v>
      </c>
    </row>
    <row r="2661" spans="1:25"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c r="W2661" t="str">
        <f t="shared" si="123"/>
        <v>Brisbane</v>
      </c>
      <c r="X2661" t="str">
        <f t="shared" si="124"/>
        <v>Low</v>
      </c>
      <c r="Y2661" t="str">
        <f t="shared" si="125"/>
        <v>Away Team</v>
      </c>
    </row>
    <row r="2662" spans="1:25"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c r="W2662" t="str">
        <f t="shared" si="123"/>
        <v>Sydney</v>
      </c>
      <c r="X2662" t="str">
        <f t="shared" si="124"/>
        <v>Medium</v>
      </c>
      <c r="Y2662" t="str">
        <f t="shared" si="125"/>
        <v>Home Team</v>
      </c>
    </row>
    <row r="2663" spans="1:25"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c r="W2663" t="str">
        <f t="shared" si="123"/>
        <v>Brisbane</v>
      </c>
      <c r="X2663" t="str">
        <f t="shared" si="124"/>
        <v>High</v>
      </c>
      <c r="Y2663" t="str">
        <f t="shared" si="125"/>
        <v>Away Team</v>
      </c>
    </row>
    <row r="2664" spans="1:25"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c r="W2664" t="str">
        <f t="shared" si="123"/>
        <v>Brisbane</v>
      </c>
      <c r="X2664" t="str">
        <f t="shared" si="124"/>
        <v>High</v>
      </c>
      <c r="Y2664" t="str">
        <f t="shared" si="125"/>
        <v>Away Team</v>
      </c>
    </row>
    <row r="2665" spans="1:25"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c r="W2665" t="str">
        <f t="shared" si="123"/>
        <v>Hawthorn</v>
      </c>
      <c r="X2665" t="str">
        <f t="shared" si="124"/>
        <v>Medium</v>
      </c>
      <c r="Y2665" t="str">
        <f t="shared" si="125"/>
        <v>Away Team</v>
      </c>
    </row>
    <row r="2666" spans="1:25"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c r="W2666" t="str">
        <f t="shared" si="123"/>
        <v>Greater Western Sydney</v>
      </c>
      <c r="X2666" t="str">
        <f t="shared" si="124"/>
        <v>Low</v>
      </c>
      <c r="Y2666" t="str">
        <f t="shared" si="125"/>
        <v>Home Team</v>
      </c>
    </row>
    <row r="2667" spans="1:25"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c r="W2667" t="str">
        <f t="shared" si="123"/>
        <v>Richmond</v>
      </c>
      <c r="X2667" t="str">
        <f t="shared" si="124"/>
        <v>High</v>
      </c>
      <c r="Y2667" t="str">
        <f t="shared" si="125"/>
        <v>Home Team</v>
      </c>
    </row>
    <row r="2668" spans="1:25"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c r="W2668" t="str">
        <f t="shared" si="123"/>
        <v>Hawthorn</v>
      </c>
      <c r="X2668" t="str">
        <f t="shared" si="124"/>
        <v>High</v>
      </c>
      <c r="Y2668" t="str">
        <f t="shared" si="125"/>
        <v>Home Team</v>
      </c>
    </row>
    <row r="2669" spans="1:25"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c r="W2669" t="str">
        <f t="shared" si="123"/>
        <v>Geelong</v>
      </c>
      <c r="X2669" t="str">
        <f t="shared" si="124"/>
        <v>Low</v>
      </c>
      <c r="Y2669" t="str">
        <f t="shared" si="125"/>
        <v>Home Team</v>
      </c>
    </row>
    <row r="2670" spans="1:25"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c r="W2670" t="str">
        <f t="shared" si="123"/>
        <v>Brisbane</v>
      </c>
      <c r="X2670" t="str">
        <f t="shared" si="124"/>
        <v>Medium</v>
      </c>
      <c r="Y2670" t="str">
        <f t="shared" si="125"/>
        <v>Away Team</v>
      </c>
    </row>
    <row r="2671" spans="1:25"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c r="W2671" t="str">
        <f t="shared" si="123"/>
        <v>Collingwood</v>
      </c>
      <c r="X2671" t="str">
        <f t="shared" si="124"/>
        <v>High</v>
      </c>
      <c r="Y2671" t="str">
        <f t="shared" si="125"/>
        <v>Home Team</v>
      </c>
    </row>
    <row r="2672" spans="1:25"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c r="W2672" t="str">
        <f t="shared" si="123"/>
        <v>Western Bulldogs</v>
      </c>
      <c r="X2672" t="str">
        <f t="shared" si="124"/>
        <v>Medium</v>
      </c>
      <c r="Y2672" t="str">
        <f t="shared" si="125"/>
        <v>Home Team</v>
      </c>
    </row>
    <row r="2673" spans="1:25"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c r="W2673" t="str">
        <f t="shared" si="123"/>
        <v>Adelaide</v>
      </c>
      <c r="X2673" t="str">
        <f t="shared" si="124"/>
        <v>Medium</v>
      </c>
      <c r="Y2673" t="str">
        <f t="shared" si="125"/>
        <v>Home Team</v>
      </c>
    </row>
    <row r="2674" spans="1:25"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c r="W2674" t="str">
        <f t="shared" si="123"/>
        <v>Greater Western Sydney</v>
      </c>
      <c r="X2674" t="str">
        <f t="shared" si="124"/>
        <v>Low</v>
      </c>
      <c r="Y2674" t="str">
        <f t="shared" si="125"/>
        <v>Away Team</v>
      </c>
    </row>
    <row r="2675" spans="1:25"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c r="W2675" t="str">
        <f t="shared" si="123"/>
        <v>Gold Coast</v>
      </c>
      <c r="X2675" t="str">
        <f t="shared" si="124"/>
        <v>Medium</v>
      </c>
      <c r="Y2675" t="str">
        <f t="shared" si="125"/>
        <v>Away Team</v>
      </c>
    </row>
    <row r="2676" spans="1:25"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c r="W2676" t="str">
        <f t="shared" si="123"/>
        <v>Hawthorn</v>
      </c>
      <c r="X2676" t="str">
        <f t="shared" si="124"/>
        <v>High</v>
      </c>
      <c r="Y2676" t="str">
        <f t="shared" si="125"/>
        <v>Away Team</v>
      </c>
    </row>
    <row r="2677" spans="1:25"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c r="W2677" t="str">
        <f t="shared" si="123"/>
        <v>Collingwood</v>
      </c>
      <c r="X2677" t="str">
        <f t="shared" si="124"/>
        <v>High</v>
      </c>
      <c r="Y2677" t="str">
        <f t="shared" si="125"/>
        <v>Away Team</v>
      </c>
    </row>
    <row r="2678" spans="1:25"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c r="W2678" t="str">
        <f t="shared" si="123"/>
        <v>Adelaide</v>
      </c>
      <c r="X2678" t="str">
        <f t="shared" si="124"/>
        <v>Medium</v>
      </c>
      <c r="Y2678" t="str">
        <f t="shared" si="125"/>
        <v>Away Team</v>
      </c>
    </row>
    <row r="2679" spans="1:25"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c r="W2679" t="str">
        <f t="shared" si="123"/>
        <v>Port Adelaide</v>
      </c>
      <c r="X2679" t="str">
        <f t="shared" si="124"/>
        <v>Medium</v>
      </c>
      <c r="Y2679" t="str">
        <f t="shared" si="125"/>
        <v>Home Team</v>
      </c>
    </row>
    <row r="2680" spans="1:25"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c r="W2680" t="str">
        <f t="shared" si="123"/>
        <v>St Kilda</v>
      </c>
      <c r="X2680" t="str">
        <f t="shared" si="124"/>
        <v>Medium</v>
      </c>
      <c r="Y2680" t="str">
        <f t="shared" si="125"/>
        <v>Home Team</v>
      </c>
    </row>
    <row r="2681" spans="1:25"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c r="W2681" t="str">
        <f t="shared" si="123"/>
        <v>Brisbane</v>
      </c>
      <c r="X2681" t="str">
        <f t="shared" si="124"/>
        <v>Medium</v>
      </c>
      <c r="Y2681" t="str">
        <f t="shared" si="125"/>
        <v>Home Team</v>
      </c>
    </row>
    <row r="2682" spans="1:25"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c r="W2682" t="str">
        <f t="shared" si="123"/>
        <v>North Melbourne</v>
      </c>
      <c r="X2682" t="str">
        <f t="shared" si="124"/>
        <v>Low</v>
      </c>
      <c r="Y2682" t="str">
        <f t="shared" si="125"/>
        <v>Home Team</v>
      </c>
    </row>
    <row r="2683" spans="1:25"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c r="W2683" t="str">
        <f t="shared" si="123"/>
        <v>Sydney</v>
      </c>
      <c r="X2683" t="str">
        <f t="shared" si="124"/>
        <v>Medium</v>
      </c>
      <c r="Y2683" t="str">
        <f t="shared" si="125"/>
        <v>Away Team</v>
      </c>
    </row>
    <row r="2684" spans="1:25"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c r="W2684" t="str">
        <f t="shared" si="123"/>
        <v>Essendon</v>
      </c>
      <c r="X2684" t="str">
        <f t="shared" si="124"/>
        <v>Low</v>
      </c>
      <c r="Y2684" t="str">
        <f t="shared" si="125"/>
        <v>Home Team</v>
      </c>
    </row>
    <row r="2685" spans="1:25"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c r="W2685" t="str">
        <f t="shared" si="123"/>
        <v>Western Bulldogs</v>
      </c>
      <c r="X2685" t="str">
        <f t="shared" si="124"/>
        <v>Medium</v>
      </c>
      <c r="Y2685" t="str">
        <f t="shared" si="125"/>
        <v>Away Team</v>
      </c>
    </row>
    <row r="2686" spans="1:25"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c r="W2686" t="str">
        <f t="shared" si="123"/>
        <v>Brisbane</v>
      </c>
      <c r="X2686" t="str">
        <f t="shared" si="124"/>
        <v>Low</v>
      </c>
      <c r="Y2686" t="str">
        <f t="shared" si="125"/>
        <v>Home Team</v>
      </c>
    </row>
    <row r="2687" spans="1:25"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c r="W2687" t="str">
        <f t="shared" si="123"/>
        <v>Gold Coast</v>
      </c>
      <c r="X2687" t="str">
        <f t="shared" si="124"/>
        <v>Low</v>
      </c>
      <c r="Y2687" t="str">
        <f t="shared" si="125"/>
        <v>Away Team</v>
      </c>
    </row>
    <row r="2688" spans="1:25"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c r="W2688" t="str">
        <f t="shared" si="123"/>
        <v>St Kilda</v>
      </c>
      <c r="X2688" t="str">
        <f t="shared" si="124"/>
        <v>Medium</v>
      </c>
      <c r="Y2688" t="str">
        <f t="shared" si="125"/>
        <v>Home Team</v>
      </c>
    </row>
    <row r="2689" spans="1:25"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c r="W2689" t="str">
        <f t="shared" si="123"/>
        <v>Hawthorn</v>
      </c>
      <c r="X2689" t="str">
        <f t="shared" si="124"/>
        <v>Low</v>
      </c>
      <c r="Y2689" t="str">
        <f t="shared" si="125"/>
        <v>Home Team</v>
      </c>
    </row>
    <row r="2690" spans="1:25"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c r="W2690" t="str">
        <f t="shared" si="123"/>
        <v>Adelaide</v>
      </c>
      <c r="X2690" t="str">
        <f t="shared" si="124"/>
        <v>Medium</v>
      </c>
      <c r="Y2690" t="str">
        <f t="shared" si="125"/>
        <v>Home Team</v>
      </c>
    </row>
    <row r="2691" spans="1:25"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c r="W2691" t="str">
        <f t="shared" ref="W2691:W2754" si="126">IF(P2691&gt;V2691,K2691, IF(P2691&lt;V2691,Q2691, "Draw"))</f>
        <v>Fremantle</v>
      </c>
      <c r="X2691" t="str">
        <f t="shared" ref="X2691:X2754" si="127">IF(J2691&lt;30000,"Low", IF(J2691&lt;50000,"Medium","High"))</f>
        <v>High</v>
      </c>
      <c r="Y2691" t="str">
        <f t="shared" ref="Y2691:Y2754" si="128">IF(P2691&gt;V2691,"Home Team", IF(P2691&lt;V2691,"Away Team","Draw"))</f>
        <v>Away Team</v>
      </c>
    </row>
    <row r="2692" spans="1:25"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c r="W2692" t="str">
        <f t="shared" si="126"/>
        <v>Collingwood</v>
      </c>
      <c r="X2692" t="str">
        <f t="shared" si="127"/>
        <v>High</v>
      </c>
      <c r="Y2692" t="str">
        <f t="shared" si="128"/>
        <v>Home Team</v>
      </c>
    </row>
    <row r="2693" spans="1:25"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c r="W2693" t="str">
        <f t="shared" si="126"/>
        <v>Geelong</v>
      </c>
      <c r="X2693" t="str">
        <f t="shared" si="127"/>
        <v>Medium</v>
      </c>
      <c r="Y2693" t="str">
        <f t="shared" si="128"/>
        <v>Home Team</v>
      </c>
    </row>
    <row r="2694" spans="1:25"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c r="W2694" t="str">
        <f t="shared" si="126"/>
        <v>Gold Coast</v>
      </c>
      <c r="X2694" t="str">
        <f t="shared" si="127"/>
        <v>Low</v>
      </c>
      <c r="Y2694" t="str">
        <f t="shared" si="128"/>
        <v>Home Team</v>
      </c>
    </row>
    <row r="2695" spans="1:25"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c r="W2695" t="str">
        <f t="shared" si="126"/>
        <v>Brisbane</v>
      </c>
      <c r="X2695" t="str">
        <f t="shared" si="127"/>
        <v>Medium</v>
      </c>
      <c r="Y2695" t="str">
        <f t="shared" si="128"/>
        <v>Away Team</v>
      </c>
    </row>
    <row r="2696" spans="1:25"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c r="W2696" t="str">
        <f t="shared" si="126"/>
        <v>Sydney</v>
      </c>
      <c r="X2696" t="str">
        <f t="shared" si="127"/>
        <v>Medium</v>
      </c>
      <c r="Y2696" t="str">
        <f t="shared" si="128"/>
        <v>Away Team</v>
      </c>
    </row>
    <row r="2697" spans="1:25"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c r="W2697" t="str">
        <f t="shared" si="126"/>
        <v>Greater Western Sydney</v>
      </c>
      <c r="X2697" t="str">
        <f t="shared" si="127"/>
        <v>Low</v>
      </c>
      <c r="Y2697" t="str">
        <f t="shared" si="128"/>
        <v>Home Team</v>
      </c>
    </row>
    <row r="2698" spans="1:25"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c r="W2698" t="str">
        <f t="shared" si="126"/>
        <v>St Kilda</v>
      </c>
      <c r="X2698" t="str">
        <f t="shared" si="127"/>
        <v>Medium</v>
      </c>
      <c r="Y2698" t="str">
        <f t="shared" si="128"/>
        <v>Away Team</v>
      </c>
    </row>
    <row r="2699" spans="1:25"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c r="W2699" t="str">
        <f t="shared" si="126"/>
        <v>Fremantle</v>
      </c>
      <c r="X2699" t="str">
        <f t="shared" si="127"/>
        <v>Medium</v>
      </c>
      <c r="Y2699" t="str">
        <f t="shared" si="128"/>
        <v>Home Team</v>
      </c>
    </row>
    <row r="2700" spans="1:25"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c r="W2700" t="str">
        <f t="shared" si="126"/>
        <v>Geelong</v>
      </c>
      <c r="X2700" t="str">
        <f t="shared" si="127"/>
        <v>High</v>
      </c>
      <c r="Y2700" t="str">
        <f t="shared" si="128"/>
        <v>Away Team</v>
      </c>
    </row>
    <row r="2701" spans="1:25"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c r="W2701" t="str">
        <f t="shared" si="126"/>
        <v>Collingwood</v>
      </c>
      <c r="X2701" t="str">
        <f t="shared" si="127"/>
        <v>Medium</v>
      </c>
      <c r="Y2701" t="str">
        <f t="shared" si="128"/>
        <v>Home Team</v>
      </c>
    </row>
    <row r="2702" spans="1:25"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c r="W2702" t="str">
        <f t="shared" si="126"/>
        <v>Gold Coast</v>
      </c>
      <c r="X2702" t="str">
        <f t="shared" si="127"/>
        <v>Low</v>
      </c>
      <c r="Y2702" t="str">
        <f t="shared" si="128"/>
        <v>Away Team</v>
      </c>
    </row>
    <row r="2703" spans="1:25"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c r="W2703" t="str">
        <f t="shared" si="126"/>
        <v>Carlton</v>
      </c>
      <c r="X2703" t="str">
        <f t="shared" si="127"/>
        <v>Medium</v>
      </c>
      <c r="Y2703" t="str">
        <f t="shared" si="128"/>
        <v>Home Team</v>
      </c>
    </row>
    <row r="2704" spans="1:25"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c r="W2704" t="str">
        <f t="shared" si="126"/>
        <v>Brisbane</v>
      </c>
      <c r="X2704" t="str">
        <f t="shared" si="127"/>
        <v>Low</v>
      </c>
      <c r="Y2704" t="str">
        <f t="shared" si="128"/>
        <v>Away Team</v>
      </c>
    </row>
    <row r="2705" spans="1:25"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c r="W2705" t="str">
        <f t="shared" si="126"/>
        <v>Essendon</v>
      </c>
      <c r="X2705" t="str">
        <f t="shared" si="127"/>
        <v>Medium</v>
      </c>
      <c r="Y2705" t="str">
        <f t="shared" si="128"/>
        <v>Away Team</v>
      </c>
    </row>
    <row r="2706" spans="1:25"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c r="W2706" t="str">
        <f t="shared" si="126"/>
        <v>Fremantle</v>
      </c>
      <c r="X2706" t="str">
        <f t="shared" si="127"/>
        <v>Low</v>
      </c>
      <c r="Y2706" t="str">
        <f t="shared" si="128"/>
        <v>Away Team</v>
      </c>
    </row>
    <row r="2707" spans="1:25"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c r="W2707" t="str">
        <f t="shared" si="126"/>
        <v>Greater Western Sydney</v>
      </c>
      <c r="X2707" t="str">
        <f t="shared" si="127"/>
        <v>Low</v>
      </c>
      <c r="Y2707" t="str">
        <f t="shared" si="128"/>
        <v>Away Team</v>
      </c>
    </row>
    <row r="2708" spans="1:25"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c r="W2708" t="str">
        <f t="shared" si="126"/>
        <v>Port Adelaide</v>
      </c>
      <c r="X2708" t="str">
        <f t="shared" si="127"/>
        <v>Medium</v>
      </c>
      <c r="Y2708" t="str">
        <f t="shared" si="128"/>
        <v>Home Team</v>
      </c>
    </row>
    <row r="2709" spans="1:25"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c r="W2709" t="str">
        <f t="shared" si="126"/>
        <v>Collingwood</v>
      </c>
      <c r="X2709" t="str">
        <f t="shared" si="127"/>
        <v>Medium</v>
      </c>
      <c r="Y2709" t="str">
        <f t="shared" si="128"/>
        <v>Away Team</v>
      </c>
    </row>
    <row r="2710" spans="1:25"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c r="W2710" t="str">
        <f t="shared" si="126"/>
        <v>Carlton</v>
      </c>
      <c r="X2710" t="str">
        <f t="shared" si="127"/>
        <v>Medium</v>
      </c>
      <c r="Y2710" t="str">
        <f t="shared" si="128"/>
        <v>Away Team</v>
      </c>
    </row>
    <row r="2711" spans="1:25"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c r="W2711" t="str">
        <f t="shared" si="126"/>
        <v>Essendon</v>
      </c>
      <c r="X2711" t="str">
        <f t="shared" si="127"/>
        <v>Medium</v>
      </c>
      <c r="Y2711" t="str">
        <f t="shared" si="128"/>
        <v>Away Team</v>
      </c>
    </row>
    <row r="2712" spans="1:25"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c r="W2712" t="str">
        <f t="shared" si="126"/>
        <v>Melbourne</v>
      </c>
      <c r="X2712" t="str">
        <f t="shared" si="127"/>
        <v>Low</v>
      </c>
      <c r="Y2712" t="str">
        <f t="shared" si="128"/>
        <v>Home Team</v>
      </c>
    </row>
    <row r="2713" spans="1:25"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c r="W2713" t="str">
        <f t="shared" si="126"/>
        <v>Adelaide</v>
      </c>
      <c r="X2713" t="str">
        <f t="shared" si="127"/>
        <v>Medium</v>
      </c>
      <c r="Y2713" t="str">
        <f t="shared" si="128"/>
        <v>Home Team</v>
      </c>
    </row>
    <row r="2714" spans="1:25"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c r="W2714" t="str">
        <f t="shared" si="126"/>
        <v>Richmond</v>
      </c>
      <c r="X2714" t="str">
        <f t="shared" si="127"/>
        <v>Low</v>
      </c>
      <c r="Y2714" t="str">
        <f t="shared" si="128"/>
        <v>Home Team</v>
      </c>
    </row>
    <row r="2715" spans="1:25"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c r="W2715" t="str">
        <f t="shared" si="126"/>
        <v>Port Adelaide</v>
      </c>
      <c r="X2715" t="str">
        <f t="shared" si="127"/>
        <v>Medium</v>
      </c>
      <c r="Y2715" t="str">
        <f t="shared" si="128"/>
        <v>Away Team</v>
      </c>
    </row>
    <row r="2716" spans="1:25"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c r="W2716" t="str">
        <f t="shared" si="126"/>
        <v>Western Bulldogs</v>
      </c>
      <c r="X2716" t="str">
        <f t="shared" si="127"/>
        <v>Medium</v>
      </c>
      <c r="Y2716" t="str">
        <f t="shared" si="128"/>
        <v>Home Team</v>
      </c>
    </row>
    <row r="2717" spans="1:25"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c r="W2717" t="str">
        <f t="shared" si="126"/>
        <v>Geelong</v>
      </c>
      <c r="X2717" t="str">
        <f t="shared" si="127"/>
        <v>High</v>
      </c>
      <c r="Y2717" t="str">
        <f t="shared" si="128"/>
        <v>Home Team</v>
      </c>
    </row>
    <row r="2718" spans="1:25"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c r="W2718" t="str">
        <f t="shared" si="126"/>
        <v>Melbourne</v>
      </c>
      <c r="X2718" t="str">
        <f t="shared" si="127"/>
        <v>High</v>
      </c>
      <c r="Y2718" t="str">
        <f t="shared" si="128"/>
        <v>Home Team</v>
      </c>
    </row>
    <row r="2719" spans="1:25"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c r="W2719" t="str">
        <f t="shared" si="126"/>
        <v>Collingwood</v>
      </c>
      <c r="X2719" t="str">
        <f t="shared" si="127"/>
        <v>High</v>
      </c>
      <c r="Y2719" t="str">
        <f t="shared" si="128"/>
        <v>Home Team</v>
      </c>
    </row>
    <row r="2720" spans="1:25"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c r="W2720" t="str">
        <f t="shared" si="126"/>
        <v>Fremantle</v>
      </c>
      <c r="X2720" t="str">
        <f t="shared" si="127"/>
        <v>High</v>
      </c>
      <c r="Y2720" t="str">
        <f t="shared" si="128"/>
        <v>Home Team</v>
      </c>
    </row>
    <row r="2721" spans="1:25"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c r="W2721" t="str">
        <f t="shared" si="126"/>
        <v>Brisbane</v>
      </c>
      <c r="X2721" t="str">
        <f t="shared" si="127"/>
        <v>Low</v>
      </c>
      <c r="Y2721" t="str">
        <f t="shared" si="128"/>
        <v>Away Team</v>
      </c>
    </row>
    <row r="2722" spans="1:25"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c r="W2722" t="str">
        <f t="shared" si="126"/>
        <v>Port Adelaide</v>
      </c>
      <c r="X2722" t="str">
        <f t="shared" si="127"/>
        <v>Medium</v>
      </c>
      <c r="Y2722" t="str">
        <f t="shared" si="128"/>
        <v>Home Team</v>
      </c>
    </row>
    <row r="2723" spans="1:25"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c r="W2723" t="str">
        <f t="shared" si="126"/>
        <v>Western Bulldogs</v>
      </c>
      <c r="X2723" t="str">
        <f t="shared" si="127"/>
        <v>Low</v>
      </c>
      <c r="Y2723" t="str">
        <f t="shared" si="128"/>
        <v>Away Team</v>
      </c>
    </row>
    <row r="2724" spans="1:25"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c r="W2724" t="str">
        <f t="shared" si="126"/>
        <v>Gold Coast</v>
      </c>
      <c r="X2724" t="str">
        <f t="shared" si="127"/>
        <v>Low</v>
      </c>
      <c r="Y2724" t="str">
        <f t="shared" si="128"/>
        <v>Home Team</v>
      </c>
    </row>
    <row r="2725" spans="1:25"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c r="W2725" t="str">
        <f t="shared" si="126"/>
        <v>Carlton</v>
      </c>
      <c r="X2725" t="str">
        <f t="shared" si="127"/>
        <v>High</v>
      </c>
      <c r="Y2725" t="str">
        <f t="shared" si="128"/>
        <v>Home Team</v>
      </c>
    </row>
    <row r="2726" spans="1:25"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c r="W2726" t="str">
        <f t="shared" si="126"/>
        <v>Hawthorn</v>
      </c>
      <c r="X2726" t="str">
        <f t="shared" si="127"/>
        <v>Low</v>
      </c>
      <c r="Y2726" t="str">
        <f t="shared" si="128"/>
        <v>Home Team</v>
      </c>
    </row>
    <row r="2727" spans="1:25"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c r="W2727" t="str">
        <f t="shared" si="126"/>
        <v>Essendon</v>
      </c>
      <c r="X2727" t="str">
        <f t="shared" si="127"/>
        <v>Medium</v>
      </c>
      <c r="Y2727" t="str">
        <f t="shared" si="128"/>
        <v>Home Team</v>
      </c>
    </row>
    <row r="2728" spans="1:25"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c r="W2728" t="str">
        <f t="shared" si="126"/>
        <v>St Kilda</v>
      </c>
      <c r="X2728" t="str">
        <f t="shared" si="127"/>
        <v>Low</v>
      </c>
      <c r="Y2728" t="str">
        <f t="shared" si="128"/>
        <v>Home Team</v>
      </c>
    </row>
    <row r="2729" spans="1:25"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c r="W2729" t="str">
        <f t="shared" si="126"/>
        <v>Western Bulldogs</v>
      </c>
      <c r="X2729" t="str">
        <f t="shared" si="127"/>
        <v>Low</v>
      </c>
      <c r="Y2729" t="str">
        <f t="shared" si="128"/>
        <v>Home Team</v>
      </c>
    </row>
    <row r="2730" spans="1:25"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c r="W2730" t="str">
        <f t="shared" si="126"/>
        <v>Adelaide</v>
      </c>
      <c r="X2730" t="str">
        <f t="shared" si="127"/>
        <v>Medium</v>
      </c>
      <c r="Y2730" t="str">
        <f t="shared" si="128"/>
        <v>Home Team</v>
      </c>
    </row>
    <row r="2731" spans="1:25"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c r="W2731" t="str">
        <f t="shared" si="126"/>
        <v>Melbourne</v>
      </c>
      <c r="X2731" t="str">
        <f t="shared" si="127"/>
        <v>Medium</v>
      </c>
      <c r="Y2731" t="str">
        <f t="shared" si="128"/>
        <v>Away Team</v>
      </c>
    </row>
    <row r="2732" spans="1:25"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c r="W2732" t="str">
        <f t="shared" si="126"/>
        <v>Geelong</v>
      </c>
      <c r="X2732" t="str">
        <f t="shared" si="127"/>
        <v>High</v>
      </c>
      <c r="Y2732" t="str">
        <f t="shared" si="128"/>
        <v>Away Team</v>
      </c>
    </row>
    <row r="2733" spans="1:25"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c r="W2733" t="str">
        <f t="shared" si="126"/>
        <v>Sydney</v>
      </c>
      <c r="X2733" t="str">
        <f t="shared" si="127"/>
        <v>Medium</v>
      </c>
      <c r="Y2733" t="str">
        <f t="shared" si="128"/>
        <v>Home Team</v>
      </c>
    </row>
    <row r="2734" spans="1:25"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c r="W2734" t="str">
        <f t="shared" si="126"/>
        <v>Hawthorn</v>
      </c>
      <c r="X2734" t="str">
        <f t="shared" si="127"/>
        <v>High</v>
      </c>
      <c r="Y2734" t="str">
        <f t="shared" si="128"/>
        <v>Home Team</v>
      </c>
    </row>
    <row r="2735" spans="1:25"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c r="W2735" t="str">
        <f t="shared" si="126"/>
        <v>Brisbane</v>
      </c>
      <c r="X2735" t="str">
        <f t="shared" si="127"/>
        <v>Medium</v>
      </c>
      <c r="Y2735" t="str">
        <f t="shared" si="128"/>
        <v>Home Team</v>
      </c>
    </row>
    <row r="2736" spans="1:25"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c r="W2736" t="str">
        <f t="shared" si="126"/>
        <v>Collingwood</v>
      </c>
      <c r="X2736" t="str">
        <f t="shared" si="127"/>
        <v>Medium</v>
      </c>
      <c r="Y2736" t="str">
        <f t="shared" si="128"/>
        <v>Away Team</v>
      </c>
    </row>
    <row r="2737" spans="1:25"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c r="W2737" t="str">
        <f t="shared" si="126"/>
        <v>Carlton</v>
      </c>
      <c r="X2737" t="str">
        <f t="shared" si="127"/>
        <v>High</v>
      </c>
      <c r="Y2737" t="str">
        <f t="shared" si="128"/>
        <v>Away Team</v>
      </c>
    </row>
    <row r="2738" spans="1:25"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c r="W2738" t="str">
        <f t="shared" si="126"/>
        <v>Hawthorn</v>
      </c>
      <c r="X2738" t="str">
        <f t="shared" si="127"/>
        <v>High</v>
      </c>
      <c r="Y2738" t="str">
        <f t="shared" si="128"/>
        <v>Away Team</v>
      </c>
    </row>
    <row r="2739" spans="1:25"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c r="W2739" t="str">
        <f t="shared" si="126"/>
        <v>Essendon</v>
      </c>
      <c r="X2739" t="str">
        <f t="shared" si="127"/>
        <v>Medium</v>
      </c>
      <c r="Y2739" t="str">
        <f t="shared" si="128"/>
        <v>Home Team</v>
      </c>
    </row>
    <row r="2740" spans="1:25"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c r="W2740" t="str">
        <f t="shared" si="126"/>
        <v>Gold Coast</v>
      </c>
      <c r="X2740" t="str">
        <f t="shared" si="127"/>
        <v>Low</v>
      </c>
      <c r="Y2740" t="str">
        <f t="shared" si="128"/>
        <v>Home Team</v>
      </c>
    </row>
    <row r="2741" spans="1:25"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c r="W2741" t="str">
        <f t="shared" si="126"/>
        <v>Adelaide</v>
      </c>
      <c r="X2741" t="str">
        <f t="shared" si="127"/>
        <v>High</v>
      </c>
      <c r="Y2741" t="str">
        <f t="shared" si="128"/>
        <v>Away Team</v>
      </c>
    </row>
    <row r="2742" spans="1:25"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c r="W2742" t="str">
        <f t="shared" si="126"/>
        <v>Richmond</v>
      </c>
      <c r="X2742" t="str">
        <f t="shared" si="127"/>
        <v>Low</v>
      </c>
      <c r="Y2742" t="str">
        <f t="shared" si="128"/>
        <v>Home Team</v>
      </c>
    </row>
    <row r="2743" spans="1:25"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c r="W2743" t="str">
        <f t="shared" si="126"/>
        <v>Greater Western Sydney</v>
      </c>
      <c r="X2743" t="str">
        <f t="shared" si="127"/>
        <v>Low</v>
      </c>
      <c r="Y2743" t="str">
        <f t="shared" si="128"/>
        <v>Away Team</v>
      </c>
    </row>
    <row r="2744" spans="1:25"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c r="W2744" t="str">
        <f t="shared" si="126"/>
        <v>Draw</v>
      </c>
      <c r="X2744" t="str">
        <f t="shared" si="127"/>
        <v>Low</v>
      </c>
      <c r="Y2744" t="str">
        <f t="shared" si="128"/>
        <v>Draw</v>
      </c>
    </row>
    <row r="2745" spans="1:25"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c r="W2745" t="str">
        <f t="shared" si="126"/>
        <v>Gold Coast</v>
      </c>
      <c r="X2745" t="str">
        <f t="shared" si="127"/>
        <v>Low</v>
      </c>
      <c r="Y2745" t="str">
        <f t="shared" si="128"/>
        <v>Home Team</v>
      </c>
    </row>
    <row r="2746" spans="1:25"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c r="W2746" t="str">
        <f t="shared" si="126"/>
        <v>Sydney</v>
      </c>
      <c r="X2746" t="str">
        <f t="shared" si="127"/>
        <v>Medium</v>
      </c>
      <c r="Y2746" t="str">
        <f t="shared" si="128"/>
        <v>Home Team</v>
      </c>
    </row>
    <row r="2747" spans="1:25"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c r="W2747" t="str">
        <f t="shared" si="126"/>
        <v>Collingwood</v>
      </c>
      <c r="X2747" t="str">
        <f t="shared" si="127"/>
        <v>High</v>
      </c>
      <c r="Y2747" t="str">
        <f t="shared" si="128"/>
        <v>Home Team</v>
      </c>
    </row>
    <row r="2748" spans="1:25"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c r="W2748" t="str">
        <f t="shared" si="126"/>
        <v>Geelong</v>
      </c>
      <c r="X2748" t="str">
        <f t="shared" si="127"/>
        <v>Medium</v>
      </c>
      <c r="Y2748" t="str">
        <f t="shared" si="128"/>
        <v>Away Team</v>
      </c>
    </row>
    <row r="2749" spans="1:25"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c r="W2749" t="str">
        <f t="shared" si="126"/>
        <v>Fremantle</v>
      </c>
      <c r="X2749" t="str">
        <f t="shared" si="127"/>
        <v>Low</v>
      </c>
      <c r="Y2749" t="str">
        <f t="shared" si="128"/>
        <v>Away Team</v>
      </c>
    </row>
    <row r="2750" spans="1:25"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c r="W2750" t="str">
        <f t="shared" si="126"/>
        <v>Western Bulldogs</v>
      </c>
      <c r="X2750" t="str">
        <f t="shared" si="127"/>
        <v>Medium</v>
      </c>
      <c r="Y2750" t="str">
        <f t="shared" si="128"/>
        <v>Home Team</v>
      </c>
    </row>
    <row r="2751" spans="1:25"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c r="W2751" t="str">
        <f t="shared" si="126"/>
        <v>North Melbourne</v>
      </c>
      <c r="X2751" t="str">
        <f t="shared" si="127"/>
        <v>High</v>
      </c>
      <c r="Y2751" t="str">
        <f t="shared" si="128"/>
        <v>Away Team</v>
      </c>
    </row>
    <row r="2752" spans="1:25"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c r="W2752" t="str">
        <f t="shared" si="126"/>
        <v>Melbourne</v>
      </c>
      <c r="X2752" t="str">
        <f t="shared" si="127"/>
        <v>Medium</v>
      </c>
      <c r="Y2752" t="str">
        <f t="shared" si="128"/>
        <v>Away Team</v>
      </c>
    </row>
    <row r="2753" spans="1:25"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c r="W2753" t="str">
        <f t="shared" si="126"/>
        <v>West Coast</v>
      </c>
      <c r="X2753" t="str">
        <f t="shared" si="127"/>
        <v>Medium</v>
      </c>
      <c r="Y2753" t="str">
        <f t="shared" si="128"/>
        <v>Home Team</v>
      </c>
    </row>
    <row r="2754" spans="1:25"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c r="W2754" t="str">
        <f t="shared" si="126"/>
        <v>Geelong</v>
      </c>
      <c r="X2754" t="str">
        <f t="shared" si="127"/>
        <v>Medium</v>
      </c>
      <c r="Y2754" t="str">
        <f t="shared" si="128"/>
        <v>Home Team</v>
      </c>
    </row>
    <row r="2755" spans="1:25"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c r="W2755" t="str">
        <f t="shared" ref="W2755:W2818" si="129">IF(P2755&gt;V2755,K2755, IF(P2755&lt;V2755,Q2755, "Draw"))</f>
        <v>Essendon</v>
      </c>
      <c r="X2755" t="str">
        <f t="shared" ref="X2755:X2818" si="130">IF(J2755&lt;30000,"Low", IF(J2755&lt;50000,"Medium","High"))</f>
        <v>High</v>
      </c>
      <c r="Y2755" t="str">
        <f t="shared" ref="Y2755:Y2818" si="131">IF(P2755&gt;V2755,"Home Team", IF(P2755&lt;V2755,"Away Team","Draw"))</f>
        <v>Home Team</v>
      </c>
    </row>
    <row r="2756" spans="1:25"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c r="W2756" t="str">
        <f t="shared" si="129"/>
        <v>Greater Western Sydney</v>
      </c>
      <c r="X2756" t="str">
        <f t="shared" si="130"/>
        <v>Medium</v>
      </c>
      <c r="Y2756" t="str">
        <f t="shared" si="131"/>
        <v>Away Team</v>
      </c>
    </row>
    <row r="2757" spans="1:25"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c r="W2757" t="str">
        <f t="shared" si="129"/>
        <v>Brisbane</v>
      </c>
      <c r="X2757" t="str">
        <f t="shared" si="130"/>
        <v>High</v>
      </c>
      <c r="Y2757" t="str">
        <f t="shared" si="131"/>
        <v>Away Team</v>
      </c>
    </row>
    <row r="2758" spans="1:25"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c r="W2758" t="str">
        <f t="shared" si="129"/>
        <v>Collingwood</v>
      </c>
      <c r="X2758" t="str">
        <f t="shared" si="130"/>
        <v>Medium</v>
      </c>
      <c r="Y2758" t="str">
        <f t="shared" si="131"/>
        <v>Away Team</v>
      </c>
    </row>
    <row r="2759" spans="1:25"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c r="W2759" t="str">
        <f t="shared" si="129"/>
        <v>Fremantle</v>
      </c>
      <c r="X2759" t="str">
        <f t="shared" si="130"/>
        <v>Medium</v>
      </c>
      <c r="Y2759" t="str">
        <f t="shared" si="131"/>
        <v>Home Team</v>
      </c>
    </row>
    <row r="2760" spans="1:25"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c r="W2760" t="str">
        <f t="shared" si="129"/>
        <v>Adelaide</v>
      </c>
      <c r="X2760" t="str">
        <f t="shared" si="130"/>
        <v>Medium</v>
      </c>
      <c r="Y2760" t="str">
        <f t="shared" si="131"/>
        <v>Home Team</v>
      </c>
    </row>
    <row r="2761" spans="1:25"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c r="W2761" t="str">
        <f t="shared" si="129"/>
        <v>Melbourne</v>
      </c>
      <c r="X2761" t="str">
        <f t="shared" si="130"/>
        <v>Medium</v>
      </c>
      <c r="Y2761" t="str">
        <f t="shared" si="131"/>
        <v>Home Team</v>
      </c>
    </row>
    <row r="2762" spans="1:25"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c r="W2762" t="str">
        <f t="shared" si="129"/>
        <v>Gold Coast</v>
      </c>
      <c r="X2762" t="str">
        <f t="shared" si="130"/>
        <v>Low</v>
      </c>
      <c r="Y2762" t="str">
        <f t="shared" si="131"/>
        <v>Away Team</v>
      </c>
    </row>
    <row r="2763" spans="1:25"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c r="W2763" t="str">
        <f t="shared" si="129"/>
        <v>Brisbane</v>
      </c>
      <c r="X2763" t="str">
        <f t="shared" si="130"/>
        <v>Low</v>
      </c>
      <c r="Y2763" t="str">
        <f t="shared" si="131"/>
        <v>Home Team</v>
      </c>
    </row>
    <row r="2764" spans="1:25"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c r="W2764" t="str">
        <f t="shared" si="129"/>
        <v>Collingwood</v>
      </c>
      <c r="X2764" t="str">
        <f t="shared" si="130"/>
        <v>High</v>
      </c>
      <c r="Y2764" t="str">
        <f t="shared" si="131"/>
        <v>Home Team</v>
      </c>
    </row>
    <row r="2765" spans="1:25"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c r="W2765" t="str">
        <f t="shared" si="129"/>
        <v>Fremantle</v>
      </c>
      <c r="X2765" t="str">
        <f t="shared" si="130"/>
        <v>Low</v>
      </c>
      <c r="Y2765" t="str">
        <f t="shared" si="131"/>
        <v>Away Team</v>
      </c>
    </row>
    <row r="2766" spans="1:25"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c r="W2766" t="str">
        <f t="shared" si="129"/>
        <v>Greater Western Sydney</v>
      </c>
      <c r="X2766" t="str">
        <f t="shared" si="130"/>
        <v>Low</v>
      </c>
      <c r="Y2766" t="str">
        <f t="shared" si="131"/>
        <v>Home Team</v>
      </c>
    </row>
    <row r="2767" spans="1:25"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c r="W2767" t="str">
        <f t="shared" si="129"/>
        <v>Adelaide</v>
      </c>
      <c r="X2767" t="str">
        <f t="shared" si="130"/>
        <v>Medium</v>
      </c>
      <c r="Y2767" t="str">
        <f t="shared" si="131"/>
        <v>Away Team</v>
      </c>
    </row>
    <row r="2768" spans="1:25"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c r="W2768" t="str">
        <f t="shared" si="129"/>
        <v>St Kilda</v>
      </c>
      <c r="X2768" t="str">
        <f t="shared" si="130"/>
        <v>Low</v>
      </c>
      <c r="Y2768" t="str">
        <f t="shared" si="131"/>
        <v>Away Team</v>
      </c>
    </row>
    <row r="2769" spans="1:25"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c r="W2769" t="str">
        <f t="shared" si="129"/>
        <v>Geelong</v>
      </c>
      <c r="X2769" t="str">
        <f t="shared" si="130"/>
        <v>Medium</v>
      </c>
      <c r="Y2769" t="str">
        <f t="shared" si="131"/>
        <v>Away Team</v>
      </c>
    </row>
    <row r="2770" spans="1:25"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c r="W2770" t="str">
        <f t="shared" si="129"/>
        <v>Hawthorn</v>
      </c>
      <c r="X2770" t="str">
        <f t="shared" si="130"/>
        <v>Medium</v>
      </c>
      <c r="Y2770" t="str">
        <f t="shared" si="131"/>
        <v>Away Team</v>
      </c>
    </row>
    <row r="2771" spans="1:25"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c r="W2771" t="str">
        <f t="shared" si="129"/>
        <v>Adelaide</v>
      </c>
      <c r="X2771" t="str">
        <f t="shared" si="130"/>
        <v>Medium</v>
      </c>
      <c r="Y2771" t="str">
        <f t="shared" si="131"/>
        <v>Home Team</v>
      </c>
    </row>
    <row r="2772" spans="1:25"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c r="W2772" t="str">
        <f t="shared" si="129"/>
        <v>Sydney</v>
      </c>
      <c r="X2772" t="str">
        <f t="shared" si="130"/>
        <v>Medium</v>
      </c>
      <c r="Y2772" t="str">
        <f t="shared" si="131"/>
        <v>Away Team</v>
      </c>
    </row>
    <row r="2773" spans="1:25"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c r="W2773" t="str">
        <f t="shared" si="129"/>
        <v>Geelong</v>
      </c>
      <c r="X2773" t="str">
        <f t="shared" si="130"/>
        <v>Low</v>
      </c>
      <c r="Y2773" t="str">
        <f t="shared" si="131"/>
        <v>Home Team</v>
      </c>
    </row>
    <row r="2774" spans="1:25"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c r="W2774" t="str">
        <f t="shared" si="129"/>
        <v>Port Adelaide</v>
      </c>
      <c r="X2774" t="str">
        <f t="shared" si="130"/>
        <v>Low</v>
      </c>
      <c r="Y2774" t="str">
        <f t="shared" si="131"/>
        <v>Away Team</v>
      </c>
    </row>
    <row r="2775" spans="1:25"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c r="W2775" t="str">
        <f t="shared" si="129"/>
        <v>North Melbourne</v>
      </c>
      <c r="X2775" t="str">
        <f t="shared" si="130"/>
        <v>Low</v>
      </c>
      <c r="Y2775" t="str">
        <f t="shared" si="131"/>
        <v>Home Team</v>
      </c>
    </row>
    <row r="2776" spans="1:25"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c r="W2776" t="str">
        <f t="shared" si="129"/>
        <v>Carlton</v>
      </c>
      <c r="X2776" t="str">
        <f t="shared" si="130"/>
        <v>High</v>
      </c>
      <c r="Y2776" t="str">
        <f t="shared" si="131"/>
        <v>Home Team</v>
      </c>
    </row>
    <row r="2777" spans="1:25"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c r="W2777" t="str">
        <f t="shared" si="129"/>
        <v>Collingwood</v>
      </c>
      <c r="X2777" t="str">
        <f t="shared" si="130"/>
        <v>High</v>
      </c>
      <c r="Y2777" t="str">
        <f t="shared" si="131"/>
        <v>Away Team</v>
      </c>
    </row>
    <row r="2778" spans="1:25"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c r="W2778" t="str">
        <f t="shared" si="129"/>
        <v>Western Bulldogs</v>
      </c>
      <c r="X2778" t="str">
        <f t="shared" si="130"/>
        <v>Low</v>
      </c>
      <c r="Y2778" t="str">
        <f t="shared" si="131"/>
        <v>Away Team</v>
      </c>
    </row>
    <row r="2779" spans="1:25"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c r="W2779" t="str">
        <f t="shared" si="129"/>
        <v>Hawthorn</v>
      </c>
      <c r="X2779" t="str">
        <f t="shared" si="130"/>
        <v>Low</v>
      </c>
      <c r="Y2779" t="str">
        <f t="shared" si="131"/>
        <v>Home Team</v>
      </c>
    </row>
    <row r="2780" spans="1:25"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c r="W2780" t="str">
        <f t="shared" si="129"/>
        <v>Greater Western Sydney</v>
      </c>
      <c r="X2780" t="str">
        <f t="shared" si="130"/>
        <v>Medium</v>
      </c>
      <c r="Y2780" t="str">
        <f t="shared" si="131"/>
        <v>Away Team</v>
      </c>
    </row>
    <row r="2781" spans="1:25"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c r="W2781" t="str">
        <f t="shared" si="129"/>
        <v>Geelong</v>
      </c>
      <c r="X2781" t="str">
        <f t="shared" si="130"/>
        <v>High</v>
      </c>
      <c r="Y2781" t="str">
        <f t="shared" si="131"/>
        <v>Away Team</v>
      </c>
    </row>
    <row r="2782" spans="1:25"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c r="W2782" t="str">
        <f t="shared" si="129"/>
        <v>Fremantle</v>
      </c>
      <c r="X2782" t="str">
        <f t="shared" si="130"/>
        <v>Medium</v>
      </c>
      <c r="Y2782" t="str">
        <f t="shared" si="131"/>
        <v>Away Team</v>
      </c>
    </row>
    <row r="2783" spans="1:25"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c r="W2783" t="str">
        <f t="shared" si="129"/>
        <v>Port Adelaide</v>
      </c>
      <c r="X2783" t="str">
        <f t="shared" si="130"/>
        <v>Medium</v>
      </c>
      <c r="Y2783" t="str">
        <f t="shared" si="131"/>
        <v>Home Team</v>
      </c>
    </row>
    <row r="2784" spans="1:25"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c r="W2784" t="str">
        <f t="shared" si="129"/>
        <v>Carlton</v>
      </c>
      <c r="X2784" t="str">
        <f t="shared" si="130"/>
        <v>Medium</v>
      </c>
      <c r="Y2784" t="str">
        <f t="shared" si="131"/>
        <v>Away Team</v>
      </c>
    </row>
    <row r="2785" spans="1:25"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c r="W2785" t="str">
        <f t="shared" si="129"/>
        <v>Fremantle</v>
      </c>
      <c r="X2785" t="str">
        <f t="shared" si="130"/>
        <v>Medium</v>
      </c>
      <c r="Y2785" t="str">
        <f t="shared" si="131"/>
        <v>Home Team</v>
      </c>
    </row>
    <row r="2786" spans="1:25"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c r="W2786" t="str">
        <f t="shared" si="129"/>
        <v>Brisbane</v>
      </c>
      <c r="X2786" t="str">
        <f t="shared" si="130"/>
        <v>Medium</v>
      </c>
      <c r="Y2786" t="str">
        <f t="shared" si="131"/>
        <v>Away Team</v>
      </c>
    </row>
    <row r="2787" spans="1:25"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c r="W2787" t="str">
        <f t="shared" si="129"/>
        <v>North Melbourne</v>
      </c>
      <c r="X2787" t="str">
        <f t="shared" si="130"/>
        <v>High</v>
      </c>
      <c r="Y2787" t="str">
        <f t="shared" si="131"/>
        <v>Away Team</v>
      </c>
    </row>
    <row r="2788" spans="1:25"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c r="W2788" t="str">
        <f t="shared" si="129"/>
        <v>Sydney</v>
      </c>
      <c r="X2788" t="str">
        <f t="shared" si="130"/>
        <v>Medium</v>
      </c>
      <c r="Y2788" t="str">
        <f t="shared" si="131"/>
        <v>Away Team</v>
      </c>
    </row>
    <row r="2789" spans="1:25"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c r="W2789" t="str">
        <f t="shared" si="129"/>
        <v>Collingwood</v>
      </c>
      <c r="X2789" t="str">
        <f t="shared" si="130"/>
        <v>Medium</v>
      </c>
      <c r="Y2789" t="str">
        <f t="shared" si="131"/>
        <v>Home Team</v>
      </c>
    </row>
    <row r="2790" spans="1:25"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c r="W2790" t="str">
        <f t="shared" si="129"/>
        <v>Greater Western Sydney</v>
      </c>
      <c r="X2790" t="str">
        <f t="shared" si="130"/>
        <v>Low</v>
      </c>
      <c r="Y2790" t="str">
        <f t="shared" si="131"/>
        <v>Home Team</v>
      </c>
    </row>
    <row r="2791" spans="1:25"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c r="W2791" t="str">
        <f t="shared" si="129"/>
        <v>Western Bulldogs</v>
      </c>
      <c r="X2791" t="str">
        <f t="shared" si="130"/>
        <v>Medium</v>
      </c>
      <c r="Y2791" t="str">
        <f t="shared" si="131"/>
        <v>Home Team</v>
      </c>
    </row>
    <row r="2792" spans="1:25"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c r="W2792" t="str">
        <f t="shared" si="129"/>
        <v>Port Adelaide</v>
      </c>
      <c r="X2792" t="str">
        <f t="shared" si="130"/>
        <v>Medium</v>
      </c>
      <c r="Y2792" t="str">
        <f t="shared" si="131"/>
        <v>Home Team</v>
      </c>
    </row>
    <row r="2793" spans="1:25"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c r="W2793" t="str">
        <f t="shared" si="129"/>
        <v>Western Bulldogs</v>
      </c>
      <c r="X2793" t="str">
        <f t="shared" si="130"/>
        <v>Low</v>
      </c>
      <c r="Y2793" t="str">
        <f t="shared" si="131"/>
        <v>Away Team</v>
      </c>
    </row>
    <row r="2794" spans="1:25"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c r="W2794" t="str">
        <f t="shared" si="129"/>
        <v>Gold Coast</v>
      </c>
      <c r="X2794" t="str">
        <f t="shared" si="130"/>
        <v>Low</v>
      </c>
      <c r="Y2794" t="str">
        <f t="shared" si="131"/>
        <v>Home Team</v>
      </c>
    </row>
    <row r="2795" spans="1:25"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c r="W2795" t="str">
        <f t="shared" si="129"/>
        <v>Hawthorn</v>
      </c>
      <c r="X2795" t="str">
        <f t="shared" si="130"/>
        <v>Low</v>
      </c>
      <c r="Y2795" t="str">
        <f t="shared" si="131"/>
        <v>Home Team</v>
      </c>
    </row>
    <row r="2796" spans="1:25"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c r="W2796" t="str">
        <f t="shared" si="129"/>
        <v>Collingwood</v>
      </c>
      <c r="X2796" t="str">
        <f t="shared" si="130"/>
        <v>Medium</v>
      </c>
      <c r="Y2796" t="str">
        <f t="shared" si="131"/>
        <v>Home Team</v>
      </c>
    </row>
    <row r="2797" spans="1:25"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c r="W2797" t="str">
        <f t="shared" si="129"/>
        <v>Adelaide</v>
      </c>
      <c r="X2797" t="str">
        <f t="shared" si="130"/>
        <v>Low</v>
      </c>
      <c r="Y2797" t="str">
        <f t="shared" si="131"/>
        <v>Away Team</v>
      </c>
    </row>
    <row r="2798" spans="1:25"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c r="W2798" t="str">
        <f t="shared" si="129"/>
        <v>Fremantle</v>
      </c>
      <c r="X2798" t="str">
        <f t="shared" si="130"/>
        <v>Medium</v>
      </c>
      <c r="Y2798" t="str">
        <f t="shared" si="131"/>
        <v>Home Team</v>
      </c>
    </row>
    <row r="2799" spans="1:25"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c r="W2799" t="str">
        <f t="shared" si="129"/>
        <v>Western Bulldogs</v>
      </c>
      <c r="X2799" t="str">
        <f t="shared" si="130"/>
        <v>Low</v>
      </c>
      <c r="Y2799" t="str">
        <f t="shared" si="131"/>
        <v>Away Team</v>
      </c>
    </row>
    <row r="2800" spans="1:25"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c r="W2800" t="str">
        <f t="shared" si="129"/>
        <v>Collingwood</v>
      </c>
      <c r="X2800" t="str">
        <f t="shared" si="130"/>
        <v>High</v>
      </c>
      <c r="Y2800" t="str">
        <f t="shared" si="131"/>
        <v>Away Team</v>
      </c>
    </row>
    <row r="2801" spans="1:25"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c r="W2801" t="str">
        <f t="shared" si="129"/>
        <v>Greater Western Sydney</v>
      </c>
      <c r="X2801" t="str">
        <f t="shared" si="130"/>
        <v>Medium</v>
      </c>
      <c r="Y2801" t="str">
        <f t="shared" si="131"/>
        <v>Away Team</v>
      </c>
    </row>
    <row r="2802" spans="1:25"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c r="W2802" t="str">
        <f t="shared" si="129"/>
        <v>Gold Coast</v>
      </c>
      <c r="X2802" t="str">
        <f t="shared" si="130"/>
        <v>Low</v>
      </c>
      <c r="Y2802" t="str">
        <f t="shared" si="131"/>
        <v>Away Team</v>
      </c>
    </row>
    <row r="2803" spans="1:25"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c r="W2803" t="str">
        <f t="shared" si="129"/>
        <v>Geelong</v>
      </c>
      <c r="X2803" t="str">
        <f t="shared" si="130"/>
        <v>Medium</v>
      </c>
      <c r="Y2803" t="str">
        <f t="shared" si="131"/>
        <v>Home Team</v>
      </c>
    </row>
    <row r="2804" spans="1:25"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c r="W2804" t="str">
        <f t="shared" si="129"/>
        <v>Brisbane</v>
      </c>
      <c r="X2804" t="str">
        <f t="shared" si="130"/>
        <v>Medium</v>
      </c>
      <c r="Y2804" t="str">
        <f t="shared" si="131"/>
        <v>Home Team</v>
      </c>
    </row>
    <row r="2805" spans="1:25"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c r="W2805" t="str">
        <f t="shared" si="129"/>
        <v>Hawthorn</v>
      </c>
      <c r="X2805" t="str">
        <f t="shared" si="130"/>
        <v>Medium</v>
      </c>
      <c r="Y2805" t="str">
        <f t="shared" si="131"/>
        <v>Away Team</v>
      </c>
    </row>
    <row r="2806" spans="1:25"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c r="W2806" t="str">
        <f t="shared" si="129"/>
        <v>Sydney</v>
      </c>
      <c r="X2806" t="str">
        <f t="shared" si="130"/>
        <v>Medium</v>
      </c>
      <c r="Y2806" t="str">
        <f t="shared" si="131"/>
        <v>Home Team</v>
      </c>
    </row>
    <row r="2807" spans="1:25"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c r="W2807" t="str">
        <f t="shared" si="129"/>
        <v>Adelaide</v>
      </c>
      <c r="X2807" t="str">
        <f t="shared" si="130"/>
        <v>Medium</v>
      </c>
      <c r="Y2807" t="str">
        <f t="shared" si="131"/>
        <v>Home Team</v>
      </c>
    </row>
    <row r="2808" spans="1:25"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c r="W2808" t="str">
        <f t="shared" si="129"/>
        <v>Brisbane</v>
      </c>
      <c r="X2808" t="str">
        <f t="shared" si="130"/>
        <v>Medium</v>
      </c>
      <c r="Y2808" t="str">
        <f t="shared" si="131"/>
        <v>Away Team</v>
      </c>
    </row>
    <row r="2809" spans="1:25"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c r="W2809" t="str">
        <f t="shared" si="129"/>
        <v>Gold Coast</v>
      </c>
      <c r="X2809" t="str">
        <f t="shared" si="130"/>
        <v>Low</v>
      </c>
      <c r="Y2809" t="str">
        <f t="shared" si="131"/>
        <v>Home Team</v>
      </c>
    </row>
    <row r="2810" spans="1:25"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c r="W2810" t="str">
        <f t="shared" si="129"/>
        <v>Adelaide</v>
      </c>
      <c r="X2810" t="str">
        <f t="shared" si="130"/>
        <v>Medium</v>
      </c>
      <c r="Y2810" t="str">
        <f t="shared" si="131"/>
        <v>Away Team</v>
      </c>
    </row>
    <row r="2811" spans="1:25"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c r="W2811" t="str">
        <f t="shared" si="129"/>
        <v>Greater Western Sydney</v>
      </c>
      <c r="X2811" t="str">
        <f t="shared" si="130"/>
        <v>Low</v>
      </c>
      <c r="Y2811" t="str">
        <f t="shared" si="131"/>
        <v>Home Team</v>
      </c>
    </row>
    <row r="2812" spans="1:25"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c r="W2812" t="str">
        <f t="shared" si="129"/>
        <v>Richmond</v>
      </c>
      <c r="X2812" t="str">
        <f t="shared" si="130"/>
        <v>High</v>
      </c>
      <c r="Y2812" t="str">
        <f t="shared" si="131"/>
        <v>Home Team</v>
      </c>
    </row>
    <row r="2813" spans="1:25"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c r="W2813" t="str">
        <f t="shared" si="129"/>
        <v>Fremantle</v>
      </c>
      <c r="X2813" t="str">
        <f t="shared" si="130"/>
        <v>Medium</v>
      </c>
      <c r="Y2813" t="str">
        <f t="shared" si="131"/>
        <v>Home Team</v>
      </c>
    </row>
    <row r="2814" spans="1:25"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c r="W2814" t="str">
        <f t="shared" si="129"/>
        <v>Melbourne</v>
      </c>
      <c r="X2814" t="str">
        <f t="shared" si="130"/>
        <v>Medium</v>
      </c>
      <c r="Y2814" t="str">
        <f t="shared" si="131"/>
        <v>Home Team</v>
      </c>
    </row>
    <row r="2815" spans="1:25"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c r="W2815" t="str">
        <f t="shared" si="129"/>
        <v>Sydney</v>
      </c>
      <c r="X2815" t="str">
        <f t="shared" si="130"/>
        <v>Low</v>
      </c>
      <c r="Y2815" t="str">
        <f t="shared" si="131"/>
        <v>Away Team</v>
      </c>
    </row>
    <row r="2816" spans="1:25"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c r="W2816" t="str">
        <f t="shared" si="129"/>
        <v>Port Adelaide</v>
      </c>
      <c r="X2816" t="str">
        <f t="shared" si="130"/>
        <v>Medium</v>
      </c>
      <c r="Y2816" t="str">
        <f t="shared" si="131"/>
        <v>Home Team</v>
      </c>
    </row>
    <row r="2817" spans="1:25"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c r="W2817" t="str">
        <f t="shared" si="129"/>
        <v>Greater Western Sydney</v>
      </c>
      <c r="X2817" t="str">
        <f t="shared" si="130"/>
        <v>Low</v>
      </c>
      <c r="Y2817" t="str">
        <f t="shared" si="131"/>
        <v>Away Team</v>
      </c>
    </row>
    <row r="2818" spans="1:25"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c r="W2818" t="str">
        <f t="shared" si="129"/>
        <v>Brisbane</v>
      </c>
      <c r="X2818" t="str">
        <f t="shared" si="130"/>
        <v>Low</v>
      </c>
      <c r="Y2818" t="str">
        <f t="shared" si="131"/>
        <v>Home Team</v>
      </c>
    </row>
    <row r="2819" spans="1:25"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c r="W2819" t="str">
        <f t="shared" ref="W2819:W2880" si="132">IF(P2819&gt;V2819,K2819, IF(P2819&lt;V2819,Q2819, "Draw"))</f>
        <v>Hawthorn</v>
      </c>
      <c r="X2819" t="str">
        <f t="shared" ref="X2819:X2880" si="133">IF(J2819&lt;30000,"Low", IF(J2819&lt;50000,"Medium","High"))</f>
        <v>Low</v>
      </c>
      <c r="Y2819" t="str">
        <f t="shared" ref="Y2819:Y2880" si="134">IF(P2819&gt;V2819,"Home Team", IF(P2819&lt;V2819,"Away Team","Draw"))</f>
        <v>Home Team</v>
      </c>
    </row>
    <row r="2820" spans="1:25"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c r="W2820" t="str">
        <f t="shared" si="132"/>
        <v>Sydney</v>
      </c>
      <c r="X2820" t="str">
        <f t="shared" si="133"/>
        <v>Medium</v>
      </c>
      <c r="Y2820" t="str">
        <f t="shared" si="134"/>
        <v>Home Team</v>
      </c>
    </row>
    <row r="2821" spans="1:25"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c r="W2821" t="str">
        <f t="shared" si="132"/>
        <v>Carlton</v>
      </c>
      <c r="X2821" t="str">
        <f t="shared" si="133"/>
        <v>Medium</v>
      </c>
      <c r="Y2821" t="str">
        <f t="shared" si="134"/>
        <v>Home Team</v>
      </c>
    </row>
    <row r="2822" spans="1:25"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c r="W2822" t="str">
        <f t="shared" si="132"/>
        <v>Richmond</v>
      </c>
      <c r="X2822" t="str">
        <f t="shared" si="133"/>
        <v>Medium</v>
      </c>
      <c r="Y2822" t="str">
        <f t="shared" si="134"/>
        <v>Away Team</v>
      </c>
    </row>
    <row r="2823" spans="1:25"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c r="W2823" t="str">
        <f t="shared" si="132"/>
        <v>Geelong</v>
      </c>
      <c r="X2823" t="str">
        <f t="shared" si="133"/>
        <v>Low</v>
      </c>
      <c r="Y2823" t="str">
        <f t="shared" si="134"/>
        <v>Home Team</v>
      </c>
    </row>
    <row r="2824" spans="1:25"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c r="W2824" t="str">
        <f t="shared" si="132"/>
        <v>Fremantle</v>
      </c>
      <c r="X2824" t="str">
        <f t="shared" si="133"/>
        <v>High</v>
      </c>
      <c r="Y2824" t="str">
        <f t="shared" si="134"/>
        <v>Away Team</v>
      </c>
    </row>
    <row r="2825" spans="1:25"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c r="W2825" t="str">
        <f t="shared" si="132"/>
        <v>Adelaide</v>
      </c>
      <c r="X2825" t="str">
        <f t="shared" si="133"/>
        <v>Medium</v>
      </c>
      <c r="Y2825" t="str">
        <f t="shared" si="134"/>
        <v>Home Team</v>
      </c>
    </row>
    <row r="2826" spans="1:25"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c r="W2826" t="str">
        <f t="shared" si="132"/>
        <v>Hawthorn</v>
      </c>
      <c r="X2826" t="str">
        <f t="shared" si="133"/>
        <v>High</v>
      </c>
      <c r="Y2826" t="str">
        <f t="shared" si="134"/>
        <v>Home Team</v>
      </c>
    </row>
    <row r="2827" spans="1:25"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c r="W2827" t="str">
        <f t="shared" si="132"/>
        <v>Western Bulldogs</v>
      </c>
      <c r="X2827" t="str">
        <f t="shared" si="133"/>
        <v>Low</v>
      </c>
      <c r="Y2827" t="str">
        <f t="shared" si="134"/>
        <v>Away Team</v>
      </c>
    </row>
    <row r="2828" spans="1:25"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c r="W2828" t="str">
        <f t="shared" si="132"/>
        <v>Greater Western Sydney</v>
      </c>
      <c r="X2828" t="str">
        <f t="shared" si="133"/>
        <v>Low</v>
      </c>
      <c r="Y2828" t="str">
        <f t="shared" si="134"/>
        <v>Home Team</v>
      </c>
    </row>
    <row r="2829" spans="1:25"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c r="W2829" t="str">
        <f t="shared" si="132"/>
        <v>Gold Coast</v>
      </c>
      <c r="X2829" t="str">
        <f t="shared" si="133"/>
        <v>Low</v>
      </c>
      <c r="Y2829" t="str">
        <f t="shared" si="134"/>
        <v>Home Team</v>
      </c>
    </row>
    <row r="2830" spans="1:25"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c r="W2830" t="str">
        <f t="shared" si="132"/>
        <v>Fremantle</v>
      </c>
      <c r="X2830" t="str">
        <f t="shared" si="133"/>
        <v>High</v>
      </c>
      <c r="Y2830" t="str">
        <f t="shared" si="134"/>
        <v>Home Team</v>
      </c>
    </row>
    <row r="2831" spans="1:25"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c r="W2831" t="str">
        <f t="shared" si="132"/>
        <v>Geelong</v>
      </c>
      <c r="X2831" t="str">
        <f t="shared" si="133"/>
        <v>Low</v>
      </c>
      <c r="Y2831" t="str">
        <f t="shared" si="134"/>
        <v>Away Team</v>
      </c>
    </row>
    <row r="2832" spans="1:25"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c r="W2832" t="str">
        <f t="shared" si="132"/>
        <v>Adelaide</v>
      </c>
      <c r="X2832" t="str">
        <f t="shared" si="133"/>
        <v>Medium</v>
      </c>
      <c r="Y2832" t="str">
        <f t="shared" si="134"/>
        <v>Home Team</v>
      </c>
    </row>
    <row r="2833" spans="1:25"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c r="W2833" t="str">
        <f t="shared" si="132"/>
        <v>Collingwood</v>
      </c>
      <c r="X2833" t="str">
        <f t="shared" si="133"/>
        <v>High</v>
      </c>
      <c r="Y2833" t="str">
        <f t="shared" si="134"/>
        <v>Away Team</v>
      </c>
    </row>
    <row r="2834" spans="1:25"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c r="W2834" t="str">
        <f t="shared" si="132"/>
        <v>St Kilda</v>
      </c>
      <c r="X2834" t="str">
        <f t="shared" si="133"/>
        <v>Low</v>
      </c>
      <c r="Y2834" t="str">
        <f t="shared" si="134"/>
        <v>Home Team</v>
      </c>
    </row>
    <row r="2835" spans="1:25"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c r="W2835" t="str">
        <f t="shared" si="132"/>
        <v>Western Bulldogs</v>
      </c>
      <c r="X2835" t="str">
        <f t="shared" si="133"/>
        <v>Low</v>
      </c>
      <c r="Y2835" t="str">
        <f t="shared" si="134"/>
        <v>Home Team</v>
      </c>
    </row>
    <row r="2836" spans="1:25"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c r="W2836" t="str">
        <f t="shared" si="132"/>
        <v>Adelaide</v>
      </c>
      <c r="X2836" t="str">
        <f t="shared" si="133"/>
        <v>High</v>
      </c>
      <c r="Y2836" t="str">
        <f t="shared" si="134"/>
        <v>Home Team</v>
      </c>
    </row>
    <row r="2837" spans="1:25"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c r="W2837" t="str">
        <f t="shared" si="132"/>
        <v>Melbourne</v>
      </c>
      <c r="X2837" t="str">
        <f t="shared" si="133"/>
        <v>Low</v>
      </c>
      <c r="Y2837" t="str">
        <f t="shared" si="134"/>
        <v>Home Team</v>
      </c>
    </row>
    <row r="2838" spans="1:25"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c r="W2838" t="str">
        <f t="shared" si="132"/>
        <v>Gold Coast</v>
      </c>
      <c r="X2838" t="str">
        <f t="shared" si="133"/>
        <v>Low</v>
      </c>
      <c r="Y2838" t="str">
        <f t="shared" si="134"/>
        <v>Home Team</v>
      </c>
    </row>
    <row r="2839" spans="1:25"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c r="W2839" t="str">
        <f t="shared" si="132"/>
        <v>Sydney</v>
      </c>
      <c r="X2839" t="str">
        <f t="shared" si="133"/>
        <v>Low</v>
      </c>
      <c r="Y2839" t="str">
        <f t="shared" si="134"/>
        <v>Home Team</v>
      </c>
    </row>
    <row r="2840" spans="1:25"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c r="W2840" t="str">
        <f t="shared" si="132"/>
        <v>Brisbane</v>
      </c>
      <c r="X2840" t="str">
        <f t="shared" si="133"/>
        <v>High</v>
      </c>
      <c r="Y2840" t="str">
        <f t="shared" si="134"/>
        <v>Away Team</v>
      </c>
    </row>
    <row r="2841" spans="1:25"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c r="W2841" t="str">
        <f t="shared" si="132"/>
        <v>St Kilda</v>
      </c>
      <c r="X2841" t="str">
        <f t="shared" si="133"/>
        <v>Medium</v>
      </c>
      <c r="Y2841" t="str">
        <f t="shared" si="134"/>
        <v>Home Team</v>
      </c>
    </row>
    <row r="2842" spans="1:25"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c r="W2842" t="str">
        <f t="shared" si="132"/>
        <v>Geelong</v>
      </c>
      <c r="X2842" t="str">
        <f t="shared" si="133"/>
        <v>Low</v>
      </c>
      <c r="Y2842" t="str">
        <f t="shared" si="134"/>
        <v>Home Team</v>
      </c>
    </row>
    <row r="2843" spans="1:25"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c r="W2843" t="str">
        <f t="shared" si="132"/>
        <v>Fremantle</v>
      </c>
      <c r="X2843" t="str">
        <f t="shared" si="133"/>
        <v>Medium</v>
      </c>
      <c r="Y2843" t="str">
        <f t="shared" si="134"/>
        <v>Home Team</v>
      </c>
    </row>
    <row r="2844" spans="1:25"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c r="W2844" t="str">
        <f t="shared" si="132"/>
        <v>Hawthorn</v>
      </c>
      <c r="X2844" t="str">
        <f t="shared" si="133"/>
        <v>High</v>
      </c>
      <c r="Y2844" t="str">
        <f t="shared" si="134"/>
        <v>Home Team</v>
      </c>
    </row>
    <row r="2845" spans="1:25"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c r="W2845" t="str">
        <f t="shared" si="132"/>
        <v>Geelong</v>
      </c>
      <c r="X2845" t="str">
        <f t="shared" si="133"/>
        <v>Medium</v>
      </c>
      <c r="Y2845" t="str">
        <f t="shared" si="134"/>
        <v>Home Team</v>
      </c>
    </row>
    <row r="2846" spans="1:25"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c r="W2846" t="str">
        <f t="shared" si="132"/>
        <v>St Kilda</v>
      </c>
      <c r="X2846" t="str">
        <f t="shared" si="133"/>
        <v>Medium</v>
      </c>
      <c r="Y2846" t="str">
        <f t="shared" si="134"/>
        <v>Away Team</v>
      </c>
    </row>
    <row r="2847" spans="1:25"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c r="W2847" t="str">
        <f t="shared" si="132"/>
        <v>Sydney</v>
      </c>
      <c r="X2847" t="str">
        <f t="shared" si="133"/>
        <v>Medium</v>
      </c>
      <c r="Y2847" t="str">
        <f t="shared" si="134"/>
        <v>Away Team</v>
      </c>
    </row>
    <row r="2848" spans="1:25"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c r="W2848" t="str">
        <f t="shared" si="132"/>
        <v>Gold Coast</v>
      </c>
      <c r="X2848" t="str">
        <f t="shared" si="133"/>
        <v>Low</v>
      </c>
      <c r="Y2848" t="str">
        <f t="shared" si="134"/>
        <v>Away Team</v>
      </c>
    </row>
    <row r="2849" spans="1:25"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c r="W2849" t="str">
        <f t="shared" si="132"/>
        <v>Fremantle</v>
      </c>
      <c r="X2849" t="str">
        <f t="shared" si="133"/>
        <v>Medium</v>
      </c>
      <c r="Y2849" t="str">
        <f t="shared" si="134"/>
        <v>Away Team</v>
      </c>
    </row>
    <row r="2850" spans="1:25"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c r="W2850" t="str">
        <f t="shared" si="132"/>
        <v>Greater Western Sydney</v>
      </c>
      <c r="X2850" t="str">
        <f t="shared" si="133"/>
        <v>Low</v>
      </c>
      <c r="Y2850" t="str">
        <f t="shared" si="134"/>
        <v>Home Team</v>
      </c>
    </row>
    <row r="2851" spans="1:25"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c r="W2851" t="str">
        <f t="shared" si="132"/>
        <v>Western Bulldogs</v>
      </c>
      <c r="X2851" t="str">
        <f t="shared" si="133"/>
        <v>Medium</v>
      </c>
      <c r="Y2851" t="str">
        <f t="shared" si="134"/>
        <v>Away Team</v>
      </c>
    </row>
    <row r="2852" spans="1:25"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c r="W2852" t="str">
        <f t="shared" si="132"/>
        <v>Adelaide</v>
      </c>
      <c r="X2852" t="str">
        <f t="shared" si="133"/>
        <v>Medium</v>
      </c>
      <c r="Y2852" t="str">
        <f t="shared" si="134"/>
        <v>Away Team</v>
      </c>
    </row>
    <row r="2853" spans="1:25"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c r="W2853" t="str">
        <f t="shared" si="132"/>
        <v>St Kilda</v>
      </c>
      <c r="X2853" t="str">
        <f t="shared" si="133"/>
        <v>Medium</v>
      </c>
      <c r="Y2853" t="str">
        <f t="shared" si="134"/>
        <v>Away Team</v>
      </c>
    </row>
    <row r="2854" spans="1:25"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c r="W2854" t="str">
        <f t="shared" si="132"/>
        <v>Brisbane</v>
      </c>
      <c r="X2854" t="str">
        <f t="shared" si="133"/>
        <v>High</v>
      </c>
      <c r="Y2854" t="str">
        <f t="shared" si="134"/>
        <v>Away Team</v>
      </c>
    </row>
    <row r="2855" spans="1:25"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c r="W2855" t="str">
        <f t="shared" si="132"/>
        <v>Greater Western Sydney</v>
      </c>
      <c r="X2855" t="str">
        <f t="shared" si="133"/>
        <v>Low</v>
      </c>
      <c r="Y2855" t="str">
        <f t="shared" si="134"/>
        <v>Away Team</v>
      </c>
    </row>
    <row r="2856" spans="1:25"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c r="W2856" t="str">
        <f t="shared" si="132"/>
        <v>Carlton</v>
      </c>
      <c r="X2856" t="str">
        <f t="shared" si="133"/>
        <v>Low</v>
      </c>
      <c r="Y2856" t="str">
        <f t="shared" si="134"/>
        <v>Home Team</v>
      </c>
    </row>
    <row r="2857" spans="1:25"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c r="W2857" t="str">
        <f t="shared" si="132"/>
        <v>Hawthorn</v>
      </c>
      <c r="X2857" t="str">
        <f t="shared" si="133"/>
        <v>High</v>
      </c>
      <c r="Y2857" t="str">
        <f t="shared" si="134"/>
        <v>Home Team</v>
      </c>
    </row>
    <row r="2858" spans="1:25"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c r="W2858" t="str">
        <f t="shared" si="132"/>
        <v>Adelaide</v>
      </c>
      <c r="X2858" t="str">
        <f t="shared" si="133"/>
        <v>High</v>
      </c>
      <c r="Y2858" t="str">
        <f t="shared" si="134"/>
        <v>Home Team</v>
      </c>
    </row>
    <row r="2859" spans="1:25"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c r="W2859" t="str">
        <f t="shared" si="132"/>
        <v>North Melbourne</v>
      </c>
      <c r="X2859" t="str">
        <f t="shared" si="133"/>
        <v>Low</v>
      </c>
      <c r="Y2859" t="str">
        <f t="shared" si="134"/>
        <v>Home Team</v>
      </c>
    </row>
    <row r="2860" spans="1:25"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c r="W2860" t="str">
        <f t="shared" si="132"/>
        <v>Geelong</v>
      </c>
      <c r="X2860" t="str">
        <f t="shared" si="133"/>
        <v>Medium</v>
      </c>
      <c r="Y2860" t="str">
        <f t="shared" si="134"/>
        <v>Away Team</v>
      </c>
    </row>
    <row r="2861" spans="1:25"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c r="W2861" t="str">
        <f t="shared" si="132"/>
        <v>Western Bulldogs</v>
      </c>
      <c r="X2861" t="str">
        <f t="shared" si="133"/>
        <v>Low</v>
      </c>
      <c r="Y2861" t="str">
        <f t="shared" si="134"/>
        <v>Home Team</v>
      </c>
    </row>
    <row r="2862" spans="1:25"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c r="W2862" t="str">
        <f t="shared" si="132"/>
        <v>Carlton</v>
      </c>
      <c r="X2862" t="str">
        <f t="shared" si="133"/>
        <v>Medium</v>
      </c>
      <c r="Y2862" t="str">
        <f t="shared" si="134"/>
        <v>Away Team</v>
      </c>
    </row>
    <row r="2863" spans="1:25"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c r="W2863" t="str">
        <f t="shared" si="132"/>
        <v>Collingwood</v>
      </c>
      <c r="X2863" t="str">
        <f t="shared" si="133"/>
        <v>High</v>
      </c>
      <c r="Y2863" t="str">
        <f t="shared" si="134"/>
        <v>Home Team</v>
      </c>
    </row>
    <row r="2864" spans="1:25"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c r="W2864" t="str">
        <f t="shared" si="132"/>
        <v>Port Adelaide</v>
      </c>
      <c r="X2864" t="str">
        <f t="shared" si="133"/>
        <v>Medium</v>
      </c>
      <c r="Y2864" t="str">
        <f t="shared" si="134"/>
        <v>Home Team</v>
      </c>
    </row>
    <row r="2865" spans="1:25"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c r="W2865" t="str">
        <f t="shared" si="132"/>
        <v>Adelaide</v>
      </c>
      <c r="X2865" t="str">
        <f t="shared" si="133"/>
        <v>Low</v>
      </c>
      <c r="Y2865" t="str">
        <f t="shared" si="134"/>
        <v>Away Team</v>
      </c>
    </row>
    <row r="2866" spans="1:25"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c r="W2866" t="str">
        <f t="shared" si="132"/>
        <v>Geelong</v>
      </c>
      <c r="X2866" t="str">
        <f t="shared" si="133"/>
        <v>Medium</v>
      </c>
      <c r="Y2866" t="str">
        <f t="shared" si="134"/>
        <v>Away Team</v>
      </c>
    </row>
    <row r="2867" spans="1:25"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c r="W2867" t="str">
        <f t="shared" si="132"/>
        <v>Sydney</v>
      </c>
      <c r="X2867" t="str">
        <f t="shared" si="133"/>
        <v>Medium</v>
      </c>
      <c r="Y2867" t="str">
        <f t="shared" si="134"/>
        <v>Away Team</v>
      </c>
    </row>
    <row r="2868" spans="1:25"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c r="W2868" t="str">
        <f t="shared" si="132"/>
        <v>Greater Western Sydney</v>
      </c>
      <c r="X2868" t="str">
        <f t="shared" si="133"/>
        <v>Low</v>
      </c>
      <c r="Y2868" t="str">
        <f t="shared" si="134"/>
        <v>Home Team</v>
      </c>
    </row>
    <row r="2869" spans="1:25"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c r="W2869" t="str">
        <f t="shared" si="132"/>
        <v>Fremantle</v>
      </c>
      <c r="X2869" t="str">
        <f t="shared" si="133"/>
        <v>Medium</v>
      </c>
      <c r="Y2869" t="str">
        <f t="shared" si="134"/>
        <v>Away Team</v>
      </c>
    </row>
    <row r="2870" spans="1:25"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c r="W2870" t="str">
        <f t="shared" si="132"/>
        <v>Brisbane</v>
      </c>
      <c r="X2870" t="str">
        <f t="shared" si="133"/>
        <v>Medium</v>
      </c>
      <c r="Y2870" t="str">
        <f t="shared" si="134"/>
        <v>Home Team</v>
      </c>
    </row>
    <row r="2871" spans="1:25"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c r="W2871" t="str">
        <f t="shared" si="132"/>
        <v>Gold Coast</v>
      </c>
      <c r="X2871" t="str">
        <f t="shared" si="133"/>
        <v>Low</v>
      </c>
      <c r="Y2871" t="str">
        <f t="shared" si="134"/>
        <v>Home Team</v>
      </c>
    </row>
    <row r="2872" spans="1:25"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c r="W2872" t="str">
        <f t="shared" si="132"/>
        <v>Collingwood</v>
      </c>
      <c r="X2872" t="str">
        <f t="shared" si="133"/>
        <v>High</v>
      </c>
      <c r="Y2872" t="str">
        <f t="shared" si="134"/>
        <v>Away Team</v>
      </c>
    </row>
    <row r="2873" spans="1:25"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c r="W2873" t="str">
        <f t="shared" si="132"/>
        <v>Geelong</v>
      </c>
      <c r="X2873" t="str">
        <f t="shared" si="133"/>
        <v>High</v>
      </c>
      <c r="Y2873" t="str">
        <f t="shared" si="134"/>
        <v>Home Team</v>
      </c>
    </row>
    <row r="2874" spans="1:25"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c r="W2874" t="str">
        <f t="shared" si="132"/>
        <v>Hawthorn</v>
      </c>
      <c r="X2874" t="str">
        <f t="shared" si="133"/>
        <v>Low</v>
      </c>
      <c r="Y2874" t="str">
        <f t="shared" si="134"/>
        <v>Away Team</v>
      </c>
    </row>
    <row r="2875" spans="1:25"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c r="W2875" t="str">
        <f t="shared" si="132"/>
        <v>Gold Coast</v>
      </c>
      <c r="X2875" t="str">
        <f t="shared" si="133"/>
        <v>High</v>
      </c>
      <c r="Y2875" t="str">
        <f t="shared" si="134"/>
        <v>Away Team</v>
      </c>
    </row>
    <row r="2876" spans="1:25"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c r="W2876" t="str">
        <f t="shared" si="132"/>
        <v>Hawthorn</v>
      </c>
      <c r="X2876" t="str">
        <f t="shared" si="133"/>
        <v>High</v>
      </c>
      <c r="Y2876" t="str">
        <f t="shared" si="134"/>
        <v>Away Team</v>
      </c>
    </row>
    <row r="2877" spans="1:25"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c r="W2877" t="str">
        <f t="shared" si="132"/>
        <v>Brisbane</v>
      </c>
      <c r="X2877" t="str">
        <f t="shared" si="133"/>
        <v>Medium</v>
      </c>
      <c r="Y2877" t="str">
        <f t="shared" si="134"/>
        <v>Home Team</v>
      </c>
    </row>
    <row r="2878" spans="1:25"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c r="W2878" t="str">
        <f t="shared" si="132"/>
        <v>Geelong</v>
      </c>
      <c r="X2878" t="str">
        <f t="shared" si="133"/>
        <v>High</v>
      </c>
      <c r="Y2878" t="str">
        <f t="shared" si="134"/>
        <v>Home Team</v>
      </c>
    </row>
    <row r="2879" spans="1:25"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c r="W2879" t="str">
        <f t="shared" si="132"/>
        <v>Brisbane</v>
      </c>
      <c r="X2879" t="str">
        <f t="shared" si="133"/>
        <v>High</v>
      </c>
      <c r="Y2879" t="str">
        <f t="shared" si="134"/>
        <v>Away Team</v>
      </c>
    </row>
    <row r="2880" spans="1:25"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c r="W2880" t="str">
        <f t="shared" si="132"/>
        <v>Brisbane</v>
      </c>
      <c r="X2880" t="str">
        <f t="shared" si="133"/>
        <v>High</v>
      </c>
      <c r="Y2880" t="str">
        <f t="shared" si="134"/>
        <v>Away Team</v>
      </c>
    </row>
  </sheetData>
  <autoFilter ref="A1:V2880" xr:uid="{774C2EDF-F4AA-4026-A61F-F0EFEACD77C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13DF0-FE41-4670-A337-1405AC55D03E}">
  <dimension ref="A1:E136"/>
  <sheetViews>
    <sheetView topLeftCell="A79" workbookViewId="0">
      <selection activeCell="E135" sqref="E135"/>
    </sheetView>
  </sheetViews>
  <sheetFormatPr defaultRowHeight="15" x14ac:dyDescent="0.25"/>
  <cols>
    <col min="1" max="1" width="16.140625" bestFit="1" customWidth="1"/>
    <col min="2" max="2" width="23" bestFit="1" customWidth="1"/>
    <col min="3" max="4" width="4" bestFit="1" customWidth="1"/>
    <col min="5" max="5" width="7" bestFit="1" customWidth="1"/>
    <col min="6" max="21" width="4" bestFit="1" customWidth="1"/>
    <col min="22" max="275" width="5" bestFit="1" customWidth="1"/>
    <col min="276" max="2741" width="6" bestFit="1" customWidth="1"/>
    <col min="2742" max="2747" width="7" bestFit="1" customWidth="1"/>
    <col min="2748" max="2748" width="11.28515625" bestFit="1" customWidth="1"/>
  </cols>
  <sheetData>
    <row r="1" spans="1:2" x14ac:dyDescent="0.25">
      <c r="A1" s="4" t="s">
        <v>2973</v>
      </c>
      <c r="B1" t="s">
        <v>2975</v>
      </c>
    </row>
    <row r="2" spans="1:2" x14ac:dyDescent="0.25">
      <c r="A2" s="5">
        <v>2012</v>
      </c>
      <c r="B2" s="6">
        <v>32747.942028985508</v>
      </c>
    </row>
    <row r="3" spans="1:2" x14ac:dyDescent="0.25">
      <c r="A3" s="5">
        <v>2013</v>
      </c>
      <c r="B3" s="6">
        <v>33460.772946859906</v>
      </c>
    </row>
    <row r="4" spans="1:2" x14ac:dyDescent="0.25">
      <c r="A4" s="5">
        <v>2014</v>
      </c>
      <c r="B4" s="6">
        <v>33680.44927536232</v>
      </c>
    </row>
    <row r="5" spans="1:2" x14ac:dyDescent="0.25">
      <c r="A5" s="5">
        <v>2015</v>
      </c>
      <c r="B5" s="6">
        <v>33367.412621359224</v>
      </c>
    </row>
    <row r="6" spans="1:2" x14ac:dyDescent="0.25">
      <c r="A6" s="5">
        <v>2016</v>
      </c>
      <c r="B6" s="6">
        <v>33162.787439613523</v>
      </c>
    </row>
    <row r="7" spans="1:2" x14ac:dyDescent="0.25">
      <c r="A7" s="5">
        <v>2017</v>
      </c>
      <c r="B7" s="6">
        <v>35206.657004830915</v>
      </c>
    </row>
    <row r="8" spans="1:2" x14ac:dyDescent="0.25">
      <c r="A8" s="5">
        <v>2018</v>
      </c>
      <c r="B8" s="6">
        <v>36687.44927536232</v>
      </c>
    </row>
    <row r="9" spans="1:2" x14ac:dyDescent="0.25">
      <c r="A9" s="5">
        <v>2019</v>
      </c>
      <c r="B9" s="6">
        <v>36317.135265700483</v>
      </c>
    </row>
    <row r="10" spans="1:2" x14ac:dyDescent="0.25">
      <c r="A10" s="5">
        <v>2020</v>
      </c>
      <c r="B10" s="6">
        <v>6376.7716049382716</v>
      </c>
    </row>
    <row r="11" spans="1:2" x14ac:dyDescent="0.25">
      <c r="A11" s="5">
        <v>2021</v>
      </c>
      <c r="B11" s="6">
        <v>19719.908212560385</v>
      </c>
    </row>
    <row r="12" spans="1:2" x14ac:dyDescent="0.25">
      <c r="A12" s="5">
        <v>2022</v>
      </c>
      <c r="B12" s="6">
        <v>32620.342995169081</v>
      </c>
    </row>
    <row r="13" spans="1:2" x14ac:dyDescent="0.25">
      <c r="A13" s="5">
        <v>2023</v>
      </c>
      <c r="B13" s="6">
        <v>37682.703703703701</v>
      </c>
    </row>
    <row r="14" spans="1:2" x14ac:dyDescent="0.25">
      <c r="A14" s="5">
        <v>2024</v>
      </c>
      <c r="B14" s="6">
        <v>38364.680555555555</v>
      </c>
    </row>
    <row r="15" spans="1:2" x14ac:dyDescent="0.25">
      <c r="A15" s="5">
        <v>2025</v>
      </c>
      <c r="B15" s="6">
        <v>38226.976851851854</v>
      </c>
    </row>
    <row r="16" spans="1:2" x14ac:dyDescent="0.25">
      <c r="A16" s="5" t="s">
        <v>2974</v>
      </c>
      <c r="B16" s="6">
        <v>32429.975338659257</v>
      </c>
    </row>
    <row r="19" spans="1:2" x14ac:dyDescent="0.25">
      <c r="A19" s="4" t="s">
        <v>2973</v>
      </c>
      <c r="B19" t="s">
        <v>2975</v>
      </c>
    </row>
    <row r="20" spans="1:2" x14ac:dyDescent="0.25">
      <c r="A20" s="5" t="s">
        <v>512</v>
      </c>
      <c r="B20" s="6">
        <v>37661.599999999999</v>
      </c>
    </row>
    <row r="21" spans="1:2" x14ac:dyDescent="0.25">
      <c r="A21" s="5" t="s">
        <v>2793</v>
      </c>
      <c r="B21" s="6">
        <v>9672.5</v>
      </c>
    </row>
    <row r="22" spans="1:2" x14ac:dyDescent="0.25">
      <c r="A22" s="5" t="s">
        <v>66</v>
      </c>
      <c r="B22" s="6">
        <v>9424.3571428571431</v>
      </c>
    </row>
    <row r="23" spans="1:2" x14ac:dyDescent="0.25">
      <c r="A23" s="5" t="s">
        <v>77</v>
      </c>
      <c r="B23" s="6">
        <v>6875</v>
      </c>
    </row>
    <row r="24" spans="1:2" x14ac:dyDescent="0.25">
      <c r="A24" s="5" t="s">
        <v>38</v>
      </c>
      <c r="B24" s="6">
        <v>10572.748571428572</v>
      </c>
    </row>
    <row r="25" spans="1:2" x14ac:dyDescent="0.25">
      <c r="A25" s="5" t="s">
        <v>201</v>
      </c>
      <c r="B25" s="6">
        <v>6834.9230769230771</v>
      </c>
    </row>
    <row r="26" spans="1:2" x14ac:dyDescent="0.25">
      <c r="A26" s="5" t="s">
        <v>46</v>
      </c>
      <c r="B26" s="6">
        <v>28737.500837520936</v>
      </c>
    </row>
    <row r="27" spans="1:2" x14ac:dyDescent="0.25">
      <c r="A27" s="5" t="s">
        <v>1304</v>
      </c>
      <c r="B27" s="6">
        <v>7516.2666666666664</v>
      </c>
    </row>
    <row r="28" spans="1:2" x14ac:dyDescent="0.25">
      <c r="A28" s="5" t="s">
        <v>53</v>
      </c>
      <c r="B28" s="6">
        <v>29707.347826086956</v>
      </c>
    </row>
    <row r="29" spans="1:2" x14ac:dyDescent="0.25">
      <c r="A29" s="5" t="s">
        <v>58</v>
      </c>
      <c r="B29" s="6">
        <v>20294.075268817203</v>
      </c>
    </row>
    <row r="30" spans="1:2" x14ac:dyDescent="0.25">
      <c r="A30" s="5" t="s">
        <v>2867</v>
      </c>
      <c r="B30" s="6">
        <v>12715</v>
      </c>
    </row>
    <row r="31" spans="1:2" x14ac:dyDescent="0.25">
      <c r="A31" s="5" t="s">
        <v>1192</v>
      </c>
      <c r="B31" s="6">
        <v>10073</v>
      </c>
    </row>
    <row r="32" spans="1:2" x14ac:dyDescent="0.25">
      <c r="A32" s="5" t="s">
        <v>88</v>
      </c>
      <c r="B32" s="6">
        <v>23713.385964912282</v>
      </c>
    </row>
    <row r="33" spans="1:2" x14ac:dyDescent="0.25">
      <c r="A33" s="5" t="s">
        <v>95</v>
      </c>
      <c r="B33" s="6">
        <v>10599.948717948719</v>
      </c>
    </row>
    <row r="34" spans="1:2" x14ac:dyDescent="0.25">
      <c r="A34" s="5" t="s">
        <v>129</v>
      </c>
      <c r="B34" s="6">
        <v>8831.7000000000007</v>
      </c>
    </row>
    <row r="35" spans="1:2" x14ac:dyDescent="0.25">
      <c r="A35" s="5" t="s">
        <v>28</v>
      </c>
      <c r="B35" s="6">
        <v>52661.060606060608</v>
      </c>
    </row>
    <row r="36" spans="1:2" x14ac:dyDescent="0.25">
      <c r="A36" s="5" t="s">
        <v>2360</v>
      </c>
      <c r="B36" s="6">
        <v>9220.8333333333339</v>
      </c>
    </row>
    <row r="37" spans="1:2" x14ac:dyDescent="0.25">
      <c r="A37" s="5" t="s">
        <v>1339</v>
      </c>
      <c r="B37" s="6">
        <v>41296.696132596684</v>
      </c>
    </row>
    <row r="38" spans="1:2" x14ac:dyDescent="0.25">
      <c r="A38" s="5" t="s">
        <v>1646</v>
      </c>
      <c r="B38" s="6">
        <v>7243</v>
      </c>
    </row>
    <row r="39" spans="1:2" x14ac:dyDescent="0.25">
      <c r="A39" s="5" t="s">
        <v>61</v>
      </c>
      <c r="B39" s="6">
        <v>30568.256944444445</v>
      </c>
    </row>
    <row r="40" spans="1:2" x14ac:dyDescent="0.25">
      <c r="A40" s="5" t="s">
        <v>24</v>
      </c>
      <c r="B40" s="6">
        <v>36515.631578947367</v>
      </c>
    </row>
    <row r="41" spans="1:2" x14ac:dyDescent="0.25">
      <c r="A41" s="5" t="s">
        <v>42</v>
      </c>
      <c r="B41" s="6">
        <v>35468.571428571428</v>
      </c>
    </row>
    <row r="42" spans="1:2" x14ac:dyDescent="0.25">
      <c r="A42" s="5" t="s">
        <v>2363</v>
      </c>
      <c r="B42" s="6">
        <v>8630.3333333333339</v>
      </c>
    </row>
    <row r="43" spans="1:2" x14ac:dyDescent="0.25">
      <c r="A43" s="5" t="s">
        <v>141</v>
      </c>
      <c r="B43" s="6">
        <v>10240.081081081082</v>
      </c>
    </row>
    <row r="44" spans="1:2" x14ac:dyDescent="0.25">
      <c r="A44" s="5" t="s">
        <v>584</v>
      </c>
      <c r="B44" s="6">
        <v>5396.727272727273</v>
      </c>
    </row>
    <row r="45" spans="1:2" x14ac:dyDescent="0.25">
      <c r="A45" s="5" t="s">
        <v>329</v>
      </c>
      <c r="B45" s="6">
        <v>16026.666666666666</v>
      </c>
    </row>
    <row r="46" spans="1:2" x14ac:dyDescent="0.25">
      <c r="A46" s="5" t="s">
        <v>100</v>
      </c>
      <c r="B46" s="6">
        <v>12706.553571428571</v>
      </c>
    </row>
    <row r="47" spans="1:2" x14ac:dyDescent="0.25">
      <c r="A47" s="5" t="s">
        <v>2974</v>
      </c>
      <c r="B47" s="6">
        <v>32429.975338659257</v>
      </c>
    </row>
    <row r="50" spans="1:2" x14ac:dyDescent="0.25">
      <c r="A50" s="4" t="s">
        <v>2973</v>
      </c>
      <c r="B50" s="6" t="s">
        <v>2975</v>
      </c>
    </row>
    <row r="51" spans="1:2" x14ac:dyDescent="0.25">
      <c r="A51" s="5" t="s">
        <v>2542</v>
      </c>
      <c r="B51" s="6">
        <v>37367.352941176468</v>
      </c>
    </row>
    <row r="52" spans="1:2" x14ac:dyDescent="0.25">
      <c r="A52" s="5" t="s">
        <v>23</v>
      </c>
      <c r="B52" s="6">
        <v>36657.351999999999</v>
      </c>
    </row>
    <row r="53" spans="1:2" x14ac:dyDescent="0.25">
      <c r="A53" s="5" t="s">
        <v>57</v>
      </c>
      <c r="B53" s="6">
        <v>34012.782258064515</v>
      </c>
    </row>
    <row r="54" spans="1:2" x14ac:dyDescent="0.25">
      <c r="A54" s="5" t="s">
        <v>70</v>
      </c>
      <c r="B54" s="6">
        <v>32596.577235772358</v>
      </c>
    </row>
    <row r="55" spans="1:2" x14ac:dyDescent="0.25">
      <c r="A55" s="5" t="s">
        <v>81</v>
      </c>
      <c r="B55" s="6">
        <v>30336.524193548386</v>
      </c>
    </row>
    <row r="56" spans="1:2" x14ac:dyDescent="0.25">
      <c r="A56" s="5" t="s">
        <v>92</v>
      </c>
      <c r="B56" s="6">
        <v>33848.743999999999</v>
      </c>
    </row>
    <row r="57" spans="1:2" x14ac:dyDescent="0.25">
      <c r="A57" s="5" t="s">
        <v>104</v>
      </c>
      <c r="B57" s="6">
        <v>31963.928571428572</v>
      </c>
    </row>
    <row r="58" spans="1:2" x14ac:dyDescent="0.25">
      <c r="A58" s="5" t="s">
        <v>114</v>
      </c>
      <c r="B58" s="6">
        <v>32677.658730158731</v>
      </c>
    </row>
    <row r="59" spans="1:2" x14ac:dyDescent="0.25">
      <c r="A59" s="5" t="s">
        <v>124</v>
      </c>
      <c r="B59" s="6">
        <v>30266.398373983739</v>
      </c>
    </row>
    <row r="60" spans="1:2" x14ac:dyDescent="0.25">
      <c r="A60" s="5" t="s">
        <v>135</v>
      </c>
      <c r="B60" s="6">
        <v>30521.549180327867</v>
      </c>
    </row>
    <row r="61" spans="1:2" x14ac:dyDescent="0.25">
      <c r="A61" s="5" t="s">
        <v>146</v>
      </c>
      <c r="B61" s="6">
        <v>30319.516666666666</v>
      </c>
    </row>
    <row r="62" spans="1:2" x14ac:dyDescent="0.25">
      <c r="A62" s="5" t="s">
        <v>156</v>
      </c>
      <c r="B62" s="6">
        <v>29517.711711711712</v>
      </c>
    </row>
    <row r="63" spans="1:2" x14ac:dyDescent="0.25">
      <c r="A63" s="5" t="s">
        <v>163</v>
      </c>
      <c r="B63" s="6">
        <v>30926.252525252527</v>
      </c>
    </row>
    <row r="64" spans="1:2" x14ac:dyDescent="0.25">
      <c r="A64" s="5" t="s">
        <v>170</v>
      </c>
      <c r="B64" s="6">
        <v>31213.884210526317</v>
      </c>
    </row>
    <row r="65" spans="1:2" x14ac:dyDescent="0.25">
      <c r="A65" s="5" t="s">
        <v>177</v>
      </c>
      <c r="B65" s="6">
        <v>28462.48</v>
      </c>
    </row>
    <row r="66" spans="1:2" x14ac:dyDescent="0.25">
      <c r="A66" s="5" t="s">
        <v>187</v>
      </c>
      <c r="B66" s="6">
        <v>30932.226086956522</v>
      </c>
    </row>
    <row r="67" spans="1:2" x14ac:dyDescent="0.25">
      <c r="A67" s="5" t="s">
        <v>197</v>
      </c>
      <c r="B67" s="6">
        <v>28461.617886178861</v>
      </c>
    </row>
    <row r="68" spans="1:2" x14ac:dyDescent="0.25">
      <c r="A68" s="5" t="s">
        <v>208</v>
      </c>
      <c r="B68" s="6">
        <v>28738.952380952382</v>
      </c>
    </row>
    <row r="69" spans="1:2" x14ac:dyDescent="0.25">
      <c r="A69" s="5" t="s">
        <v>218</v>
      </c>
      <c r="B69" s="6">
        <v>27885.182539682541</v>
      </c>
    </row>
    <row r="70" spans="1:2" x14ac:dyDescent="0.25">
      <c r="A70" s="5" t="s">
        <v>228</v>
      </c>
      <c r="B70" s="6">
        <v>30410.384615384617</v>
      </c>
    </row>
    <row r="71" spans="1:2" x14ac:dyDescent="0.25">
      <c r="A71" s="5" t="s">
        <v>238</v>
      </c>
      <c r="B71" s="6">
        <v>31788.897435897437</v>
      </c>
    </row>
    <row r="72" spans="1:2" x14ac:dyDescent="0.25">
      <c r="A72" s="5" t="s">
        <v>248</v>
      </c>
      <c r="B72" s="6">
        <v>30328.478632478633</v>
      </c>
    </row>
    <row r="73" spans="1:2" x14ac:dyDescent="0.25">
      <c r="A73" s="5" t="s">
        <v>258</v>
      </c>
      <c r="B73" s="6">
        <v>31397.931623931625</v>
      </c>
    </row>
    <row r="74" spans="1:2" x14ac:dyDescent="0.25">
      <c r="A74" s="5" t="s">
        <v>268</v>
      </c>
      <c r="B74" s="6">
        <v>31753.222222222223</v>
      </c>
    </row>
    <row r="75" spans="1:2" x14ac:dyDescent="0.25">
      <c r="A75" s="5" t="s">
        <v>2523</v>
      </c>
      <c r="B75" s="6">
        <v>36716.5</v>
      </c>
    </row>
    <row r="76" spans="1:2" x14ac:dyDescent="0.25">
      <c r="A76" s="5" t="s">
        <v>278</v>
      </c>
      <c r="B76" s="6">
        <v>57234.928571428572</v>
      </c>
    </row>
    <row r="77" spans="1:2" x14ac:dyDescent="0.25">
      <c r="A77" s="5" t="s">
        <v>280</v>
      </c>
      <c r="B77" s="6">
        <v>51044.071428571428</v>
      </c>
    </row>
    <row r="78" spans="1:2" x14ac:dyDescent="0.25">
      <c r="A78" s="5" t="s">
        <v>284</v>
      </c>
      <c r="B78" s="6">
        <v>50063.142857142855</v>
      </c>
    </row>
    <row r="79" spans="1:2" x14ac:dyDescent="0.25">
      <c r="A79" s="5" t="s">
        <v>287</v>
      </c>
      <c r="B79" s="6">
        <v>62826.107142857145</v>
      </c>
    </row>
    <row r="80" spans="1:2" x14ac:dyDescent="0.25">
      <c r="A80" s="5" t="s">
        <v>290</v>
      </c>
      <c r="B80" s="6">
        <v>92051.571428571435</v>
      </c>
    </row>
    <row r="81" spans="1:2" x14ac:dyDescent="0.25">
      <c r="A81" s="5" t="s">
        <v>2974</v>
      </c>
      <c r="B81" s="6">
        <v>32429.975338659257</v>
      </c>
    </row>
    <row r="83" spans="1:2" x14ac:dyDescent="0.25">
      <c r="A83" s="4" t="s">
        <v>2973</v>
      </c>
      <c r="B83" t="s">
        <v>2978</v>
      </c>
    </row>
    <row r="84" spans="1:2" x14ac:dyDescent="0.25">
      <c r="A84" s="5" t="s">
        <v>44</v>
      </c>
      <c r="B84" s="12">
        <v>223</v>
      </c>
    </row>
    <row r="85" spans="1:2" x14ac:dyDescent="0.25">
      <c r="A85" s="5" t="s">
        <v>26</v>
      </c>
      <c r="B85" s="12">
        <v>207</v>
      </c>
    </row>
    <row r="86" spans="1:2" x14ac:dyDescent="0.25">
      <c r="A86" s="5" t="s">
        <v>32</v>
      </c>
      <c r="B86" s="12">
        <v>192</v>
      </c>
    </row>
    <row r="87" spans="1:2" x14ac:dyDescent="0.25">
      <c r="A87" s="5" t="s">
        <v>33</v>
      </c>
      <c r="B87" s="12">
        <v>186</v>
      </c>
    </row>
    <row r="88" spans="1:2" x14ac:dyDescent="0.25">
      <c r="A88" s="5" t="s">
        <v>54</v>
      </c>
      <c r="B88" s="12">
        <v>179</v>
      </c>
    </row>
    <row r="89" spans="1:2" x14ac:dyDescent="0.25">
      <c r="A89" s="5" t="s">
        <v>29</v>
      </c>
      <c r="B89" s="12">
        <v>170</v>
      </c>
    </row>
    <row r="90" spans="1:2" x14ac:dyDescent="0.25">
      <c r="A90" s="5" t="s">
        <v>43</v>
      </c>
      <c r="B90" s="12">
        <v>167</v>
      </c>
    </row>
    <row r="91" spans="1:2" x14ac:dyDescent="0.25">
      <c r="A91" s="5" t="s">
        <v>50</v>
      </c>
      <c r="B91" s="12">
        <v>164</v>
      </c>
    </row>
    <row r="92" spans="1:2" x14ac:dyDescent="0.25">
      <c r="A92" s="5" t="s">
        <v>40</v>
      </c>
      <c r="B92" s="12">
        <v>164</v>
      </c>
    </row>
    <row r="93" spans="1:2" x14ac:dyDescent="0.25">
      <c r="A93" s="5" t="s">
        <v>36</v>
      </c>
      <c r="B93" s="12">
        <v>163</v>
      </c>
    </row>
    <row r="94" spans="1:2" x14ac:dyDescent="0.25">
      <c r="A94" s="5" t="s">
        <v>25</v>
      </c>
      <c r="B94" s="12">
        <v>154</v>
      </c>
    </row>
    <row r="95" spans="1:2" x14ac:dyDescent="0.25">
      <c r="A95" s="5" t="s">
        <v>51</v>
      </c>
      <c r="B95" s="12">
        <v>151</v>
      </c>
    </row>
    <row r="96" spans="1:2" x14ac:dyDescent="0.25">
      <c r="A96" s="5" t="s">
        <v>35</v>
      </c>
      <c r="B96" s="12">
        <v>139</v>
      </c>
    </row>
    <row r="97" spans="1:2" x14ac:dyDescent="0.25">
      <c r="A97" s="5" t="s">
        <v>48</v>
      </c>
      <c r="B97" s="12">
        <v>134</v>
      </c>
    </row>
    <row r="98" spans="1:2" x14ac:dyDescent="0.25">
      <c r="A98" s="5" t="s">
        <v>55</v>
      </c>
      <c r="B98" s="12">
        <v>128</v>
      </c>
    </row>
    <row r="99" spans="1:2" x14ac:dyDescent="0.25">
      <c r="A99" s="5" t="s">
        <v>30</v>
      </c>
      <c r="B99" s="12">
        <v>120</v>
      </c>
    </row>
    <row r="100" spans="1:2" x14ac:dyDescent="0.25">
      <c r="A100" s="5" t="s">
        <v>47</v>
      </c>
      <c r="B100" s="12">
        <v>115</v>
      </c>
    </row>
    <row r="101" spans="1:2" x14ac:dyDescent="0.25">
      <c r="A101" s="5" t="s">
        <v>39</v>
      </c>
      <c r="B101" s="12">
        <v>102</v>
      </c>
    </row>
    <row r="102" spans="1:2" x14ac:dyDescent="0.25">
      <c r="A102" s="5" t="s">
        <v>2977</v>
      </c>
      <c r="B102" s="12">
        <v>21</v>
      </c>
    </row>
    <row r="103" spans="1:2" x14ac:dyDescent="0.25">
      <c r="A103" s="5" t="s">
        <v>2974</v>
      </c>
      <c r="B103" s="12">
        <v>2879</v>
      </c>
    </row>
    <row r="106" spans="1:2" x14ac:dyDescent="0.25">
      <c r="A106" s="4" t="s">
        <v>2973</v>
      </c>
      <c r="B106" t="s">
        <v>2982</v>
      </c>
    </row>
    <row r="107" spans="1:2" x14ac:dyDescent="0.25">
      <c r="A107" s="5" t="s">
        <v>2979</v>
      </c>
      <c r="B107">
        <v>441</v>
      </c>
    </row>
    <row r="108" spans="1:2" x14ac:dyDescent="0.25">
      <c r="A108" s="5" t="s">
        <v>2980</v>
      </c>
      <c r="B108">
        <v>1351</v>
      </c>
    </row>
    <row r="109" spans="1:2" x14ac:dyDescent="0.25">
      <c r="A109" s="5" t="s">
        <v>2981</v>
      </c>
      <c r="B109">
        <v>1087</v>
      </c>
    </row>
    <row r="110" spans="1:2" x14ac:dyDescent="0.25">
      <c r="A110" s="5" t="s">
        <v>2974</v>
      </c>
      <c r="B110">
        <v>2879</v>
      </c>
    </row>
    <row r="112" spans="1:2" x14ac:dyDescent="0.25">
      <c r="A112" t="s">
        <v>2990</v>
      </c>
      <c r="B112" t="s">
        <v>2991</v>
      </c>
    </row>
    <row r="113" spans="1:5" x14ac:dyDescent="0.25">
      <c r="A113" s="7">
        <v>87.332059742966308</v>
      </c>
      <c r="B113" s="7">
        <v>81.136853073984028</v>
      </c>
    </row>
    <row r="116" spans="1:5" x14ac:dyDescent="0.25">
      <c r="A116" s="4" t="s">
        <v>2989</v>
      </c>
      <c r="B116" t="s">
        <v>2988</v>
      </c>
    </row>
    <row r="117" spans="1:5" x14ac:dyDescent="0.25">
      <c r="A117" s="5" t="s">
        <v>2985</v>
      </c>
      <c r="B117">
        <v>1239</v>
      </c>
    </row>
    <row r="118" spans="1:5" x14ac:dyDescent="0.25">
      <c r="A118" s="5" t="s">
        <v>2977</v>
      </c>
      <c r="B118">
        <v>21</v>
      </c>
    </row>
    <row r="119" spans="1:5" x14ac:dyDescent="0.25">
      <c r="A119" s="5" t="s">
        <v>2986</v>
      </c>
      <c r="B119">
        <v>1619</v>
      </c>
    </row>
    <row r="120" spans="1:5" x14ac:dyDescent="0.25">
      <c r="A120" s="5" t="s">
        <v>2974</v>
      </c>
      <c r="B120">
        <v>2879</v>
      </c>
    </row>
    <row r="124" spans="1:5" x14ac:dyDescent="0.25">
      <c r="A124" t="s">
        <v>2992</v>
      </c>
    </row>
    <row r="126" spans="1:5" x14ac:dyDescent="0.25">
      <c r="A126" t="s">
        <v>2993</v>
      </c>
      <c r="E126" t="s">
        <v>2996</v>
      </c>
    </row>
    <row r="127" spans="1:5" x14ac:dyDescent="0.25">
      <c r="A127" s="12">
        <v>2879</v>
      </c>
      <c r="E127" t="str">
        <f>TEXT(A127,"#,##")</f>
        <v>2,879</v>
      </c>
    </row>
    <row r="128" spans="1:5" x14ac:dyDescent="0.25">
      <c r="E128" t="str">
        <f t="shared" ref="E128:E136" si="0">TEXT(A128,"#,##")</f>
        <v/>
      </c>
    </row>
    <row r="129" spans="1:5" x14ac:dyDescent="0.25">
      <c r="E129" t="str">
        <f t="shared" si="0"/>
        <v/>
      </c>
    </row>
    <row r="130" spans="1:5" x14ac:dyDescent="0.25">
      <c r="A130" t="s">
        <v>2994</v>
      </c>
      <c r="E130" t="str">
        <f t="shared" si="0"/>
        <v>Average Attendance</v>
      </c>
    </row>
    <row r="131" spans="1:5" x14ac:dyDescent="0.25">
      <c r="A131" s="6">
        <v>32429.975338659257</v>
      </c>
      <c r="E131" t="str">
        <f t="shared" si="0"/>
        <v>32,430</v>
      </c>
    </row>
    <row r="132" spans="1:5" x14ac:dyDescent="0.25">
      <c r="E132" t="str">
        <f t="shared" si="0"/>
        <v/>
      </c>
    </row>
    <row r="133" spans="1:5" x14ac:dyDescent="0.25">
      <c r="E133" t="str">
        <f t="shared" si="0"/>
        <v/>
      </c>
    </row>
    <row r="134" spans="1:5" x14ac:dyDescent="0.25">
      <c r="A134" t="s">
        <v>2995</v>
      </c>
      <c r="E134" t="str">
        <f t="shared" si="0"/>
        <v>Highest Attendance</v>
      </c>
    </row>
    <row r="135" spans="1:5" x14ac:dyDescent="0.25">
      <c r="A135" s="6">
        <v>100024</v>
      </c>
      <c r="E135" t="str">
        <f t="shared" si="0"/>
        <v>100,024</v>
      </c>
    </row>
    <row r="136" spans="1:5" x14ac:dyDescent="0.25">
      <c r="E136" t="str">
        <f t="shared" si="0"/>
        <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F78A1-FD5E-4491-B324-391023A45413}">
  <dimension ref="A1:AH49"/>
  <sheetViews>
    <sheetView showGridLines="0" workbookViewId="0">
      <selection activeCell="W38" sqref="W38"/>
    </sheetView>
  </sheetViews>
  <sheetFormatPr defaultRowHeight="15" x14ac:dyDescent="0.25"/>
  <cols>
    <col min="18" max="18" width="9.140625" customWidth="1"/>
    <col min="23" max="23" width="19.5703125" customWidth="1"/>
    <col min="24" max="24" width="19.140625" customWidth="1"/>
    <col min="25" max="25" width="7.85546875" customWidth="1"/>
    <col min="26" max="26" width="21.28515625" customWidth="1"/>
    <col min="27" max="27" width="15.7109375" customWidth="1"/>
    <col min="28" max="28" width="3.5703125" customWidth="1"/>
    <col min="29" max="29" width="9.140625" hidden="1" customWidth="1"/>
    <col min="30" max="30" width="2.28515625" customWidth="1"/>
    <col min="31" max="32" width="2" customWidth="1"/>
    <col min="33" max="33" width="2.85546875" customWidth="1"/>
    <col min="34" max="34" width="0.7109375" customWidth="1"/>
  </cols>
  <sheetData>
    <row r="1" spans="1:34" x14ac:dyDescent="0.25">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row>
    <row r="2" spans="1:34" x14ac:dyDescent="0.25">
      <c r="A2" s="8"/>
      <c r="B2" s="8"/>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8"/>
      <c r="AH2" s="8"/>
    </row>
    <row r="3" spans="1:34" ht="36" x14ac:dyDescent="0.55000000000000004">
      <c r="A3" s="8"/>
      <c r="B3" s="8"/>
      <c r="C3" s="9"/>
      <c r="D3" s="9"/>
      <c r="E3" s="9"/>
      <c r="F3" s="9"/>
      <c r="G3" s="10"/>
      <c r="H3" s="9"/>
      <c r="I3" s="9"/>
      <c r="J3" s="9"/>
      <c r="K3" s="9"/>
      <c r="L3" s="9"/>
      <c r="M3" s="9"/>
      <c r="N3" s="9"/>
      <c r="O3" s="9"/>
      <c r="P3" s="9"/>
      <c r="Q3" s="11" t="s">
        <v>2987</v>
      </c>
      <c r="R3" s="9"/>
      <c r="S3" s="9"/>
      <c r="T3" s="9"/>
      <c r="U3" s="9"/>
      <c r="V3" s="9"/>
      <c r="W3" s="9"/>
      <c r="X3" s="9"/>
      <c r="Y3" s="9"/>
      <c r="Z3" s="9"/>
      <c r="AA3" s="10"/>
      <c r="AB3" s="9"/>
      <c r="AC3" s="9"/>
      <c r="AD3" s="9"/>
      <c r="AE3" s="9"/>
      <c r="AF3" s="9"/>
      <c r="AG3" s="8"/>
      <c r="AH3" s="8"/>
    </row>
    <row r="4" spans="1:34" x14ac:dyDescent="0.25">
      <c r="A4" s="8"/>
      <c r="B4" s="8"/>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8"/>
      <c r="AH4" s="8"/>
    </row>
    <row r="5" spans="1:34" x14ac:dyDescent="0.25">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row>
    <row r="6" spans="1:34" x14ac:dyDescent="0.25">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row>
    <row r="7" spans="1:34" x14ac:dyDescent="0.25">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row>
    <row r="8" spans="1:34" x14ac:dyDescent="0.25">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row>
    <row r="9" spans="1:34" x14ac:dyDescent="0.25">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row>
    <row r="10" spans="1:34" x14ac:dyDescent="0.25">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row>
    <row r="11" spans="1:34" x14ac:dyDescent="0.25">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row>
    <row r="12" spans="1:34" x14ac:dyDescent="0.25">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row>
    <row r="13" spans="1:34" x14ac:dyDescent="0.25">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row>
    <row r="14" spans="1:34" x14ac:dyDescent="0.25">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row>
    <row r="15" spans="1:34" x14ac:dyDescent="0.2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row>
    <row r="16" spans="1:34" x14ac:dyDescent="0.25">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row>
    <row r="17" spans="1:34" x14ac:dyDescent="0.25">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row>
    <row r="18" spans="1:34" x14ac:dyDescent="0.25">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row>
    <row r="19" spans="1:34" x14ac:dyDescent="0.25">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row>
    <row r="20" spans="1:34" x14ac:dyDescent="0.25">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row>
    <row r="21" spans="1:34" x14ac:dyDescent="0.25">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row>
    <row r="22" spans="1:34" x14ac:dyDescent="0.25">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spans="1:34" x14ac:dyDescent="0.25">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row>
    <row r="24" spans="1:34" x14ac:dyDescent="0.25">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row>
    <row r="25" spans="1:34" x14ac:dyDescent="0.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spans="1:34" x14ac:dyDescent="0.25">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row>
    <row r="27" spans="1:34" x14ac:dyDescent="0.25">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row>
    <row r="28" spans="1:34" x14ac:dyDescent="0.25">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row>
    <row r="29" spans="1:34" x14ac:dyDescent="0.25">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row>
    <row r="30" spans="1:34" x14ac:dyDescent="0.25">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row>
    <row r="31" spans="1:34" x14ac:dyDescent="0.25">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row>
    <row r="32" spans="1:34" x14ac:dyDescent="0.25">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row>
    <row r="33" spans="1:34" x14ac:dyDescent="0.25">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row>
    <row r="34" spans="1:34" x14ac:dyDescent="0.25">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row>
    <row r="35" spans="1:34" x14ac:dyDescent="0.2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row>
    <row r="36" spans="1:34" x14ac:dyDescent="0.25">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row>
    <row r="37" spans="1:34" x14ac:dyDescent="0.25">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row>
    <row r="38" spans="1:34" x14ac:dyDescent="0.25">
      <c r="A38" s="8"/>
      <c r="B38" s="8"/>
      <c r="C38" s="8"/>
      <c r="D38" s="8"/>
      <c r="E38" s="8"/>
      <c r="F38" s="8"/>
      <c r="G38" s="8"/>
      <c r="H38" s="8"/>
      <c r="I38" s="8"/>
      <c r="J38" s="8"/>
      <c r="K38" s="8"/>
      <c r="L38" s="8"/>
      <c r="M38" s="8"/>
      <c r="N38" s="8"/>
      <c r="O38" s="8"/>
      <c r="P38" s="8"/>
      <c r="Q38" s="8"/>
      <c r="R38" s="8"/>
      <c r="S38" s="8"/>
      <c r="T38" s="8"/>
      <c r="U38" s="8"/>
      <c r="V38" s="8"/>
      <c r="W38" s="4" t="s">
        <v>2989</v>
      </c>
      <c r="X38" t="s">
        <v>2988</v>
      </c>
      <c r="Y38" s="8"/>
      <c r="Z38" s="8"/>
      <c r="AA38" s="8"/>
      <c r="AB38" s="8"/>
      <c r="AC38" s="8"/>
      <c r="AD38" s="8"/>
      <c r="AE38" s="8"/>
      <c r="AF38" s="8"/>
      <c r="AG38" s="8"/>
      <c r="AH38" s="8"/>
    </row>
    <row r="39" spans="1:34" x14ac:dyDescent="0.25">
      <c r="A39" s="8"/>
      <c r="B39" s="8"/>
      <c r="C39" s="8"/>
      <c r="D39" s="8"/>
      <c r="E39" s="8"/>
      <c r="F39" s="8"/>
      <c r="G39" s="8"/>
      <c r="H39" s="8"/>
      <c r="I39" s="8"/>
      <c r="J39" s="8"/>
      <c r="K39" s="8"/>
      <c r="L39" s="8"/>
      <c r="M39" s="8"/>
      <c r="N39" s="8"/>
      <c r="O39" s="8"/>
      <c r="P39" s="8"/>
      <c r="Q39" s="8"/>
      <c r="R39" s="8"/>
      <c r="S39" s="8"/>
      <c r="T39" s="8"/>
      <c r="U39" s="8"/>
      <c r="V39" s="8"/>
      <c r="W39" s="5" t="s">
        <v>2985</v>
      </c>
      <c r="X39">
        <v>1239</v>
      </c>
      <c r="Y39" s="8"/>
      <c r="Z39" s="8"/>
      <c r="AA39" s="8"/>
      <c r="AB39" s="8"/>
      <c r="AC39" s="8"/>
      <c r="AD39" s="8"/>
      <c r="AE39" s="8"/>
      <c r="AF39" s="8"/>
      <c r="AG39" s="8"/>
      <c r="AH39" s="8"/>
    </row>
    <row r="40" spans="1:34" x14ac:dyDescent="0.25">
      <c r="A40" s="8"/>
      <c r="B40" s="8"/>
      <c r="C40" s="8"/>
      <c r="D40" s="8"/>
      <c r="E40" s="8"/>
      <c r="F40" s="8"/>
      <c r="G40" s="8"/>
      <c r="H40" s="8"/>
      <c r="I40" s="8"/>
      <c r="J40" s="8"/>
      <c r="K40" s="8"/>
      <c r="L40" s="8"/>
      <c r="M40" s="8"/>
      <c r="N40" s="8"/>
      <c r="O40" s="8"/>
      <c r="P40" s="8"/>
      <c r="Q40" s="8"/>
      <c r="R40" s="8"/>
      <c r="S40" s="8"/>
      <c r="T40" s="8"/>
      <c r="U40" s="8"/>
      <c r="V40" s="8"/>
      <c r="W40" s="5" t="s">
        <v>2977</v>
      </c>
      <c r="X40">
        <v>21</v>
      </c>
      <c r="Y40" s="8"/>
      <c r="Z40" s="8"/>
      <c r="AA40" s="8"/>
      <c r="AB40" s="8"/>
      <c r="AC40" s="8"/>
      <c r="AD40" s="8"/>
      <c r="AE40" s="8"/>
      <c r="AF40" s="8"/>
      <c r="AG40" s="8"/>
      <c r="AH40" s="8"/>
    </row>
    <row r="41" spans="1:34" x14ac:dyDescent="0.25">
      <c r="A41" s="8"/>
      <c r="B41" s="8"/>
      <c r="C41" s="8"/>
      <c r="D41" s="8"/>
      <c r="E41" s="8"/>
      <c r="F41" s="8"/>
      <c r="G41" s="8"/>
      <c r="H41" s="8"/>
      <c r="I41" s="8"/>
      <c r="J41" s="8"/>
      <c r="K41" s="8"/>
      <c r="L41" s="8"/>
      <c r="M41" s="8"/>
      <c r="N41" s="8"/>
      <c r="O41" s="8"/>
      <c r="P41" s="8"/>
      <c r="Q41" s="8"/>
      <c r="R41" s="8"/>
      <c r="S41" s="8"/>
      <c r="T41" s="8"/>
      <c r="U41" s="8"/>
      <c r="V41" s="8"/>
      <c r="W41" s="5" t="s">
        <v>2986</v>
      </c>
      <c r="X41">
        <v>1619</v>
      </c>
      <c r="Y41" s="8"/>
      <c r="Z41" s="8"/>
      <c r="AA41" s="8"/>
      <c r="AB41" s="8"/>
      <c r="AC41" s="8"/>
      <c r="AD41" s="8"/>
      <c r="AE41" s="8"/>
      <c r="AF41" s="8"/>
      <c r="AG41" s="8"/>
      <c r="AH41" s="8"/>
    </row>
    <row r="42" spans="1:34" x14ac:dyDescent="0.25">
      <c r="A42" s="8"/>
      <c r="B42" s="8"/>
      <c r="C42" s="8"/>
      <c r="D42" s="8"/>
      <c r="E42" s="8"/>
      <c r="F42" s="8"/>
      <c r="G42" s="8"/>
      <c r="H42" s="8"/>
      <c r="I42" s="8"/>
      <c r="J42" s="8"/>
      <c r="K42" s="8"/>
      <c r="L42" s="8"/>
      <c r="M42" s="8"/>
      <c r="N42" s="8"/>
      <c r="O42" s="8"/>
      <c r="P42" s="8"/>
      <c r="Q42" s="8"/>
      <c r="R42" s="8"/>
      <c r="S42" s="8"/>
      <c r="T42" s="8"/>
      <c r="U42" s="8"/>
      <c r="V42" s="8"/>
      <c r="W42" s="5" t="s">
        <v>2974</v>
      </c>
      <c r="X42">
        <v>2879</v>
      </c>
      <c r="Y42" s="8"/>
      <c r="Z42" s="8"/>
      <c r="AA42" s="8"/>
      <c r="AB42" s="8"/>
      <c r="AC42" s="8"/>
      <c r="AD42" s="8"/>
      <c r="AE42" s="8"/>
      <c r="AF42" s="8"/>
      <c r="AG42" s="8"/>
      <c r="AH42" s="8"/>
    </row>
    <row r="43" spans="1:34" x14ac:dyDescent="0.25">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row>
    <row r="44" spans="1:34" x14ac:dyDescent="0.25">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row>
    <row r="45" spans="1:34" x14ac:dyDescent="0.25">
      <c r="A45" s="8"/>
      <c r="B45" s="8"/>
      <c r="C45" s="8"/>
      <c r="D45" s="8"/>
      <c r="E45" s="8"/>
      <c r="F45" s="8"/>
      <c r="G45" s="8"/>
      <c r="H45" s="8"/>
      <c r="I45" s="8"/>
      <c r="J45" s="8"/>
      <c r="K45" s="8"/>
      <c r="L45" s="8"/>
      <c r="M45" s="8"/>
      <c r="N45" s="8"/>
      <c r="O45" s="8"/>
      <c r="P45" s="8"/>
      <c r="Q45" s="8"/>
      <c r="R45" s="8"/>
      <c r="S45" s="8"/>
      <c r="T45" s="8"/>
      <c r="U45" s="8"/>
      <c r="V45" s="8"/>
      <c r="W45" s="4" t="s">
        <v>2990</v>
      </c>
      <c r="X45" t="s">
        <v>2991</v>
      </c>
      <c r="Y45" s="8"/>
      <c r="Z45" s="8"/>
      <c r="AA45" s="8"/>
      <c r="AB45" s="8"/>
      <c r="AC45" s="8"/>
      <c r="AD45" s="8"/>
      <c r="AE45" s="8"/>
      <c r="AF45" s="8"/>
      <c r="AG45" s="8"/>
      <c r="AH45" s="8"/>
    </row>
    <row r="46" spans="1:34" x14ac:dyDescent="0.25">
      <c r="A46" s="8"/>
      <c r="B46" s="8"/>
      <c r="C46" s="8"/>
      <c r="D46" s="8"/>
      <c r="E46" s="8"/>
      <c r="F46" s="8"/>
      <c r="G46" s="8"/>
      <c r="H46" s="8"/>
      <c r="I46" s="8"/>
      <c r="J46" s="8"/>
      <c r="K46" s="8"/>
      <c r="L46" s="8"/>
      <c r="M46" s="8"/>
      <c r="N46" s="8"/>
      <c r="O46" s="8"/>
      <c r="P46" s="8"/>
      <c r="Q46" s="8"/>
      <c r="R46" s="8"/>
      <c r="S46" s="8"/>
      <c r="T46" s="8"/>
      <c r="U46" s="8"/>
      <c r="V46" s="8"/>
      <c r="W46" s="7">
        <v>87.332059742966308</v>
      </c>
      <c r="X46" s="7">
        <v>81.136853073984028</v>
      </c>
      <c r="Y46" s="8"/>
      <c r="Z46" s="8"/>
      <c r="AA46" s="8"/>
      <c r="AB46" s="8"/>
      <c r="AC46" s="8"/>
      <c r="AD46" s="8"/>
      <c r="AE46" s="8"/>
      <c r="AF46" s="8"/>
      <c r="AG46" s="8"/>
      <c r="AH46" s="8"/>
    </row>
    <row r="47" spans="1:34" x14ac:dyDescent="0.25">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row>
    <row r="48" spans="1:34" x14ac:dyDescent="0.25">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row>
    <row r="49" spans="1:34" x14ac:dyDescent="0.25">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3CAD-D7EB-456D-B566-755552E4571C}">
  <dimension ref="A1"/>
  <sheetViews>
    <sheetView tabSelected="1" workbookViewId="0">
      <selection activeCell="G12" sqref="G12"/>
    </sheetView>
  </sheetViews>
  <sheetFormatPr defaultRowHeight="15" x14ac:dyDescent="0.25"/>
  <cols>
    <col min="1" max="1" width="4.140625" customWidth="1"/>
    <col min="2" max="2" width="21.28515625" customWidth="1"/>
    <col min="3" max="3" width="7"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games</vt:lpstr>
      <vt:lpstr>Working sheet</vt:lpstr>
      <vt:lpstr>Pivot tables</vt:lpstr>
      <vt:lpstr>Dashboard</vt:lpstr>
      <vt:lpstr>Dashboard-updated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INDER SINGH</cp:lastModifiedBy>
  <dcterms:created xsi:type="dcterms:W3CDTF">2026-07-01T01:32:35Z</dcterms:created>
  <dcterms:modified xsi:type="dcterms:W3CDTF">2026-07-01T07:11:15Z</dcterms:modified>
</cp:coreProperties>
</file>