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泛笔记\记录\账单\"/>
    </mc:Choice>
  </mc:AlternateContent>
  <xr:revisionPtr revIDLastSave="0" documentId="13_ncr:1_{D493F855-150F-4B40-AC44-EBA8688F5DA4}" xr6:coauthVersionLast="47" xr6:coauthVersionMax="47" xr10:uidLastSave="{00000000-0000-0000-0000-000000000000}"/>
  <bookViews>
    <workbookView xWindow="-110" yWindow="-110" windowWidth="19420" windowHeight="11020" activeTab="2" xr2:uid="{4D916279-99B4-4AD2-9319-A3AD6C65C100}"/>
  </bookViews>
  <sheets>
    <sheet name="那些以后我要还的钱" sheetId="1" r:id="rId1"/>
    <sheet name="那些我想存下来的钱" sheetId="2" r:id="rId2"/>
    <sheet name="那些我额外存下来的钱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F6" i="2"/>
  <c r="B6" i="2"/>
</calcChain>
</file>

<file path=xl/sharedStrings.xml><?xml version="1.0" encoding="utf-8"?>
<sst xmlns="http://schemas.openxmlformats.org/spreadsheetml/2006/main" count="78" uniqueCount="32">
  <si>
    <t>生活费</t>
  </si>
  <si>
    <t>学费</t>
  </si>
  <si>
    <t>M</t>
    <phoneticPr fontId="1" type="noConversion"/>
  </si>
  <si>
    <t>D</t>
    <phoneticPr fontId="1" type="noConversion"/>
  </si>
  <si>
    <t>姑姑</t>
    <phoneticPr fontId="1" type="noConversion"/>
  </si>
  <si>
    <t>2021.01.04</t>
    <phoneticPr fontId="1" type="noConversion"/>
  </si>
  <si>
    <t>2021.02.26</t>
    <phoneticPr fontId="1" type="noConversion"/>
  </si>
  <si>
    <t>2021.04.2</t>
    <phoneticPr fontId="1" type="noConversion"/>
  </si>
  <si>
    <t>2021.04.21</t>
    <phoneticPr fontId="1" type="noConversion"/>
  </si>
  <si>
    <t>2021.04.22</t>
    <phoneticPr fontId="1" type="noConversion"/>
  </si>
  <si>
    <t>2021.05.01</t>
    <phoneticPr fontId="1" type="noConversion"/>
  </si>
  <si>
    <t>2021.05.10</t>
    <phoneticPr fontId="1" type="noConversion"/>
  </si>
  <si>
    <t>2021.06.10</t>
    <phoneticPr fontId="1" type="noConversion"/>
  </si>
  <si>
    <t>2021.06.26</t>
    <phoneticPr fontId="1" type="noConversion"/>
  </si>
  <si>
    <t>来源</t>
    <phoneticPr fontId="1" type="noConversion"/>
  </si>
  <si>
    <t>金额</t>
    <phoneticPr fontId="1" type="noConversion"/>
  </si>
  <si>
    <t>日期</t>
    <phoneticPr fontId="1" type="noConversion"/>
  </si>
  <si>
    <t>原因</t>
    <phoneticPr fontId="1" type="noConversion"/>
  </si>
  <si>
    <t>时间</t>
    <phoneticPr fontId="1" type="noConversion"/>
  </si>
  <si>
    <t>变动</t>
    <phoneticPr fontId="1" type="noConversion"/>
  </si>
  <si>
    <t>初始</t>
    <phoneticPr fontId="1" type="noConversion"/>
  </si>
  <si>
    <t>忘记最初多少了, 从统计开始是在中国银行里有这么多</t>
    <phoneticPr fontId="1" type="noConversion"/>
  </si>
  <si>
    <t>因为姑姑给了生活费, 这里补齐</t>
  </si>
  <si>
    <t>净结余支出</t>
  </si>
  <si>
    <t>压岁钱</t>
  </si>
  <si>
    <t>奖学金</t>
    <phoneticPr fontId="1" type="noConversion"/>
  </si>
  <si>
    <t>支付宝</t>
    <phoneticPr fontId="1" type="noConversion"/>
  </si>
  <si>
    <t>求和</t>
    <phoneticPr fontId="1" type="noConversion"/>
  </si>
  <si>
    <t>平均值</t>
    <phoneticPr fontId="1" type="noConversion"/>
  </si>
  <si>
    <t>汇总</t>
    <phoneticPr fontId="1" type="noConversion"/>
  </si>
  <si>
    <t>计数</t>
    <phoneticPr fontId="1" type="noConversion"/>
  </si>
  <si>
    <t>因为姑姑给了生活费, 这里补齐想存下来的钱后还剩这么多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</si>
</sst>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_);[Red]\(0.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7">
    <dxf>
      <numFmt numFmtId="19" formatCode="yyyy/m/d"/>
    </dxf>
    <dxf>
      <numFmt numFmtId="183" formatCode="0.00_);[Red]\(0.00\)"/>
    </dxf>
    <dxf>
      <numFmt numFmtId="183" formatCode="0.00_);[Red]\(0.00\)"/>
    </dxf>
    <dxf>
      <numFmt numFmtId="183" formatCode="0.00_);[Red]\(0.00\)"/>
    </dxf>
    <dxf>
      <numFmt numFmtId="183" formatCode="0.00_);[Red]\(0.00\)"/>
    </dxf>
    <dxf>
      <numFmt numFmtId="19" formatCode="yyyy/m/d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336550</xdr:colOff>
      <xdr:row>2</xdr:row>
      <xdr:rowOff>57150</xdr:rowOff>
    </xdr:from>
    <xdr:ext cx="1736373" cy="474489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1C5B5647-51B1-495C-A1A6-84973AB8EB10}"/>
            </a:ext>
          </a:extLst>
        </xdr:cNvPr>
        <xdr:cNvSpPr txBox="1"/>
      </xdr:nvSpPr>
      <xdr:spPr>
        <a:xfrm>
          <a:off x="3530600" y="412750"/>
          <a:ext cx="1736373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从 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2021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年算起</a:t>
          </a:r>
          <a:endParaRPr lang="en-US" altLang="zh-C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详细条目可查询对应账单</a:t>
          </a:r>
          <a:endParaRPr lang="zh-CN" alt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62A5AA-9243-48CE-9A56-F1C4DFE0B164}" name="表1" displayName="表1" ref="A1:D11" totalsRowShown="0">
  <autoFilter ref="A1:D11" xr:uid="{CD62A5AA-9243-48CE-9A56-F1C4DFE0B164}"/>
  <tableColumns count="4">
    <tableColumn id="1" xr3:uid="{0DDFF42B-215B-456C-84CA-75A6F2F405C8}" name="来源" dataDxfId="6"/>
    <tableColumn id="2" xr3:uid="{790B4958-D435-4C21-91F9-8309BE442C25}" name="金额"/>
    <tableColumn id="3" xr3:uid="{FE20342E-99D7-4128-B9FC-3F2B8DE08FF3}" name="日期" dataDxfId="5"/>
    <tableColumn id="4" xr3:uid="{5952F36A-B7F2-49F4-B2D9-46AD6D5DFE45}" name="原因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1B00D4-ECE9-4B92-BCB4-7C369F3EA196}" name="表2" displayName="表2" ref="A2:C6" totalsRowCount="1">
  <autoFilter ref="A2:C5" xr:uid="{4E1B00D4-ECE9-4B92-BCB4-7C369F3EA196}"/>
  <tableColumns count="3">
    <tableColumn id="1" xr3:uid="{32C0A88A-8C92-4184-8130-AAD3B94202EE}" name="时间"/>
    <tableColumn id="2" xr3:uid="{187449BB-8AE4-4448-8925-486CEB98DE74}" name="变动" totalsRowFunction="sum" dataDxfId="4" totalsRowDxfId="2"/>
    <tableColumn id="3" xr3:uid="{48D4BBC5-77A1-43FF-B147-93470742FF17}" name="原因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358FDF-3DD0-4FA2-BDBE-B1B9516AE0E8}" name="表3" displayName="表3" ref="E2:G6" totalsRowCount="1">
  <autoFilter ref="E2:G5" xr:uid="{9A358FDF-3DD0-4FA2-BDBE-B1B9516AE0E8}"/>
  <tableColumns count="3">
    <tableColumn id="1" xr3:uid="{5382747C-17D5-4D1D-95EF-FEBB4EFAF778}" name="时间"/>
    <tableColumn id="2" xr3:uid="{44B9981D-7E5C-4771-BE4B-3512E67DEFF6}" name="变动" totalsRowFunction="sum" dataDxfId="3" totalsRowDxfId="1"/>
    <tableColumn id="3" xr3:uid="{C60213CA-4566-4479-B21A-CABE4570E3D8}" name="原因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49734B-8368-4412-931A-98F05E774E19}" name="表4" displayName="表4" ref="A1:C2" totalsRowShown="0">
  <autoFilter ref="A1:C2" xr:uid="{FE49734B-8368-4412-931A-98F05E774E19}"/>
  <tableColumns count="3">
    <tableColumn id="1" xr3:uid="{9A39B467-8BE0-4982-9A17-509E03406D4B}" name="时间" dataDxfId="0"/>
    <tableColumn id="2" xr3:uid="{943F0E6E-8A03-40E8-BD2D-EABBE3F2EE4E}" name="变动">
      <calculatedColumnFormula>1329.23-257.67-200</calculatedColumnFormula>
    </tableColumn>
    <tableColumn id="3" xr3:uid="{B766216A-0C5B-4FB0-8744-2FAE1132EAE5}" name="原因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1EE7-D0A2-4076-A27E-00F3408860EA}">
  <dimension ref="A1:D11"/>
  <sheetViews>
    <sheetView workbookViewId="0">
      <selection activeCell="H8" sqref="H8"/>
    </sheetView>
  </sheetViews>
  <sheetFormatPr defaultRowHeight="14" x14ac:dyDescent="0.3"/>
  <cols>
    <col min="3" max="3" width="15.9140625" style="2" customWidth="1"/>
  </cols>
  <sheetData>
    <row r="1" spans="1:4" x14ac:dyDescent="0.3">
      <c r="A1" t="s">
        <v>14</v>
      </c>
      <c r="B1" t="s">
        <v>15</v>
      </c>
      <c r="C1" s="2" t="s">
        <v>16</v>
      </c>
      <c r="D1" t="s">
        <v>17</v>
      </c>
    </row>
    <row r="2" spans="1:4" x14ac:dyDescent="0.3">
      <c r="A2" s="1" t="s">
        <v>2</v>
      </c>
      <c r="B2">
        <v>1000</v>
      </c>
      <c r="C2" s="2" t="s">
        <v>5</v>
      </c>
      <c r="D2" t="s">
        <v>0</v>
      </c>
    </row>
    <row r="3" spans="1:4" x14ac:dyDescent="0.3">
      <c r="A3" s="1" t="s">
        <v>2</v>
      </c>
      <c r="B3">
        <v>1200</v>
      </c>
      <c r="C3" s="2" t="s">
        <v>6</v>
      </c>
      <c r="D3" t="s">
        <v>0</v>
      </c>
    </row>
    <row r="4" spans="1:4" x14ac:dyDescent="0.3">
      <c r="A4" s="1" t="s">
        <v>3</v>
      </c>
      <c r="B4">
        <v>1000</v>
      </c>
      <c r="C4" s="2" t="s">
        <v>7</v>
      </c>
      <c r="D4" t="s">
        <v>0</v>
      </c>
    </row>
    <row r="5" spans="1:4" x14ac:dyDescent="0.3">
      <c r="A5" s="1" t="s">
        <v>3</v>
      </c>
      <c r="B5">
        <v>200</v>
      </c>
      <c r="C5" s="2" t="s">
        <v>8</v>
      </c>
      <c r="D5" t="s">
        <v>0</v>
      </c>
    </row>
    <row r="6" spans="1:4" x14ac:dyDescent="0.3">
      <c r="A6" s="1" t="s">
        <v>2</v>
      </c>
      <c r="B6">
        <v>1300</v>
      </c>
      <c r="C6" s="2" t="s">
        <v>9</v>
      </c>
      <c r="D6" t="s">
        <v>1</v>
      </c>
    </row>
    <row r="7" spans="1:4" x14ac:dyDescent="0.3">
      <c r="A7" s="1" t="s">
        <v>3</v>
      </c>
      <c r="B7">
        <v>280</v>
      </c>
      <c r="C7" s="2" t="s">
        <v>10</v>
      </c>
      <c r="D7" t="s">
        <v>0</v>
      </c>
    </row>
    <row r="8" spans="1:4" x14ac:dyDescent="0.3">
      <c r="A8" s="1" t="s">
        <v>2</v>
      </c>
      <c r="B8">
        <v>200</v>
      </c>
      <c r="C8" s="2" t="s">
        <v>10</v>
      </c>
      <c r="D8" t="s">
        <v>0</v>
      </c>
    </row>
    <row r="9" spans="1:4" x14ac:dyDescent="0.3">
      <c r="A9" s="1" t="s">
        <v>2</v>
      </c>
      <c r="B9">
        <v>1000</v>
      </c>
      <c r="C9" s="2" t="s">
        <v>11</v>
      </c>
      <c r="D9" t="s">
        <v>0</v>
      </c>
    </row>
    <row r="10" spans="1:4" x14ac:dyDescent="0.3">
      <c r="A10" s="1" t="s">
        <v>4</v>
      </c>
      <c r="B10">
        <v>2000</v>
      </c>
      <c r="C10" s="2" t="s">
        <v>12</v>
      </c>
      <c r="D10" t="s">
        <v>0</v>
      </c>
    </row>
    <row r="11" spans="1:4" x14ac:dyDescent="0.3">
      <c r="A11" s="1" t="s">
        <v>3</v>
      </c>
      <c r="B11">
        <v>978</v>
      </c>
      <c r="C11" s="2" t="s">
        <v>13</v>
      </c>
      <c r="D11" t="s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97B5-C7C9-4EBA-8CF7-62ED47288FB5}">
  <dimension ref="A1:G6"/>
  <sheetViews>
    <sheetView workbookViewId="0">
      <selection activeCell="C5" sqref="C5"/>
    </sheetView>
  </sheetViews>
  <sheetFormatPr defaultRowHeight="14" x14ac:dyDescent="0.3"/>
  <cols>
    <col min="1" max="1" width="8.5" bestFit="1" customWidth="1"/>
    <col min="2" max="2" width="7.58203125" style="3" bestFit="1" customWidth="1"/>
    <col min="3" max="3" width="46.75" bestFit="1" customWidth="1"/>
    <col min="5" max="5" width="10.25" customWidth="1"/>
    <col min="6" max="6" width="13.5" customWidth="1"/>
    <col min="7" max="7" width="13.83203125" customWidth="1"/>
  </cols>
  <sheetData>
    <row r="1" spans="1:7" x14ac:dyDescent="0.3">
      <c r="A1" s="4" t="s">
        <v>25</v>
      </c>
      <c r="E1" s="4" t="s">
        <v>24</v>
      </c>
    </row>
    <row r="2" spans="1:7" x14ac:dyDescent="0.3">
      <c r="A2" t="s">
        <v>18</v>
      </c>
      <c r="B2" s="3" t="s">
        <v>19</v>
      </c>
      <c r="C2" t="s">
        <v>17</v>
      </c>
      <c r="E2" t="s">
        <v>18</v>
      </c>
      <c r="F2" s="3" t="s">
        <v>19</v>
      </c>
      <c r="G2" t="s">
        <v>17</v>
      </c>
    </row>
    <row r="3" spans="1:7" x14ac:dyDescent="0.3">
      <c r="A3" t="s">
        <v>20</v>
      </c>
      <c r="B3" s="3">
        <v>556.52</v>
      </c>
      <c r="C3" t="s">
        <v>21</v>
      </c>
      <c r="E3" t="s">
        <v>20</v>
      </c>
      <c r="F3" s="3">
        <v>200</v>
      </c>
      <c r="G3" t="s">
        <v>26</v>
      </c>
    </row>
    <row r="4" spans="1:7" x14ac:dyDescent="0.3">
      <c r="A4" s="2">
        <v>44317</v>
      </c>
      <c r="B4" s="3">
        <v>-257.67</v>
      </c>
      <c r="C4" t="s">
        <v>23</v>
      </c>
      <c r="E4" s="2">
        <v>44317</v>
      </c>
      <c r="F4" s="3">
        <v>-200</v>
      </c>
      <c r="G4" t="s">
        <v>23</v>
      </c>
    </row>
    <row r="5" spans="1:7" x14ac:dyDescent="0.3">
      <c r="A5" s="2">
        <v>44348</v>
      </c>
      <c r="B5" s="3">
        <v>257.67</v>
      </c>
      <c r="C5" t="s">
        <v>22</v>
      </c>
      <c r="E5" s="2">
        <v>44348</v>
      </c>
      <c r="F5" s="3">
        <v>200</v>
      </c>
      <c r="G5" t="s">
        <v>22</v>
      </c>
    </row>
    <row r="6" spans="1:7" x14ac:dyDescent="0.3">
      <c r="B6" s="3">
        <f>SUBTOTAL(109,表2[变动])</f>
        <v>556.52</v>
      </c>
      <c r="F6" s="3">
        <f>SUBTOTAL(109,表3[变动])</f>
        <v>200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4CFF-FB83-41F2-94FB-5D83116FBCEE}">
  <dimension ref="A1:C2"/>
  <sheetViews>
    <sheetView tabSelected="1" workbookViewId="0">
      <selection activeCell="B3" sqref="B3"/>
    </sheetView>
  </sheetViews>
  <sheetFormatPr defaultRowHeight="14" x14ac:dyDescent="0.3"/>
  <cols>
    <col min="1" max="1" width="8.6640625" style="2"/>
    <col min="3" max="3" width="51.25" customWidth="1"/>
  </cols>
  <sheetData>
    <row r="1" spans="1:3" x14ac:dyDescent="0.3">
      <c r="A1" s="2" t="s">
        <v>18</v>
      </c>
      <c r="B1" t="s">
        <v>19</v>
      </c>
      <c r="C1" t="s">
        <v>17</v>
      </c>
    </row>
    <row r="2" spans="1:3" x14ac:dyDescent="0.3">
      <c r="A2" s="2">
        <v>44348</v>
      </c>
      <c r="B2">
        <f>1329.23-257.67-200</f>
        <v>871.56</v>
      </c>
      <c r="C2" t="s">
        <v>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那些以后我要还的钱</vt:lpstr>
      <vt:lpstr>那些我想存下来的钱</vt:lpstr>
      <vt:lpstr>那些我额外存下来的钱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张克明</dc:creator>
  <cp:lastModifiedBy>张克明</cp:lastModifiedBy>
  <dcterms:created xsi:type="dcterms:W3CDTF">2021-07-24T10:00:05Z</dcterms:created>
  <dcterms:modified xsi:type="dcterms:W3CDTF">2021-07-24T11:02:21Z</dcterms:modified>
</cp:coreProperties>
</file>