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d\Desktop\110march\"/>
    </mc:Choice>
  </mc:AlternateContent>
  <bookViews>
    <workbookView xWindow="0" yWindow="0" windowWidth="28800" windowHeight="1233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24" i="1" l="1"/>
  <c r="D24" i="1" s="1"/>
  <c r="D22" i="1"/>
  <c r="C22" i="1"/>
  <c r="C21" i="1"/>
  <c r="D21" i="1"/>
  <c r="D20" i="1"/>
  <c r="C20" i="1"/>
  <c r="D17" i="1"/>
  <c r="C17" i="1"/>
  <c r="D16" i="1"/>
  <c r="C16" i="1"/>
</calcChain>
</file>

<file path=xl/sharedStrings.xml><?xml version="1.0" encoding="utf-8"?>
<sst xmlns="http://schemas.openxmlformats.org/spreadsheetml/2006/main" count="46" uniqueCount="38">
  <si>
    <t>FOLDER NAME</t>
  </si>
  <si>
    <t>COMPOSITION</t>
  </si>
  <si>
    <t>NO. ATOMS</t>
  </si>
  <si>
    <t>TOTAL ENERGY</t>
  </si>
  <si>
    <t>ENERGY / ATOM</t>
  </si>
  <si>
    <t>CHECK_CONV RESULT</t>
  </si>
  <si>
    <t>FLAGS?</t>
  </si>
  <si>
    <t>sup121Co4Mnbulksub\RUN</t>
  </si>
  <si>
    <t>Li12 Mn1 Co11 O24</t>
  </si>
  <si>
    <t>sup121Co4Nibulksub\RUN</t>
  </si>
  <si>
    <t>Li12 Co11 Ni1 O24</t>
  </si>
  <si>
    <t>sup121Mn4Cobulksub\RUN</t>
  </si>
  <si>
    <t>Li12 Mn11 Co1 O24</t>
  </si>
  <si>
    <t>sup121Mn4Nibulksub\RUN</t>
  </si>
  <si>
    <t>Li12 Mn11 Ni1 O24</t>
  </si>
  <si>
    <t>sup121Ni4Cobulksub\RUN</t>
  </si>
  <si>
    <t>Li12 Co1 Ni11 O24</t>
  </si>
  <si>
    <t>sup121Ni4Mnbulksub\RUN</t>
  </si>
  <si>
    <t>Li12 Mn1 Ni11 O24</t>
  </si>
  <si>
    <t>sup221Co4Mnsurfsub\RUN</t>
  </si>
  <si>
    <t>Li24 Mn2 Co22 O48</t>
  </si>
  <si>
    <t>sup221Co4Nisurfsub\RUN</t>
  </si>
  <si>
    <t>Li24 Co22 Ni2 O48</t>
  </si>
  <si>
    <t>sup221Mn4Cosurfsub\RUN</t>
  </si>
  <si>
    <t>Li24 Mn22 Co2 O48</t>
  </si>
  <si>
    <t>sup221Mn4Nisurfsub\RUN</t>
  </si>
  <si>
    <t>Li24 Mn22 Ni2 O48</t>
  </si>
  <si>
    <t>sup221Ni4Cosurfsub\RUN</t>
  </si>
  <si>
    <t>Li24 Co2 Ni22 O48</t>
  </si>
  <si>
    <t>sup221Ni4Mnsurfsub\RUN</t>
  </si>
  <si>
    <t>Li24 Mn2 Ni22 O48</t>
  </si>
  <si>
    <t>Mn prefs</t>
  </si>
  <si>
    <t>Co Prefs</t>
  </si>
  <si>
    <t>Ni Prefs</t>
  </si>
  <si>
    <t>In full Co system</t>
  </si>
  <si>
    <t>In full Ni system</t>
  </si>
  <si>
    <t>In full Mn system</t>
  </si>
  <si>
    <t>by definition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</si>
</sst>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5" borderId="1" xfId="0" applyFont="1" applyFill="1" applyBorder="1" applyAlignment="1">
      <alignment horizontal="center" vertical="top"/>
    </xf>
    <xf numFmtId="0" fontId="0" fillId="3" borderId="0" xfId="0" applyFill="1"/>
    <xf numFmtId="0" fontId="1" fillId="6" borderId="1" xfId="0" applyFont="1" applyFill="1" applyBorder="1" applyAlignment="1">
      <alignment horizontal="center" vertical="top"/>
    </xf>
    <xf numFmtId="0" fontId="0" fillId="6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16" sqref="I16"/>
    </sheetView>
  </sheetViews>
  <sheetFormatPr defaultRowHeight="15" x14ac:dyDescent="0.25"/>
  <cols>
    <col min="2" max="2" width="25.5703125" bestFit="1" customWidth="1"/>
    <col min="3" max="3" width="17.5703125" bestFit="1" customWidth="1"/>
    <col min="4" max="4" width="11.28515625" bestFit="1" customWidth="1"/>
    <col min="5" max="5" width="14" bestFit="1" customWidth="1"/>
    <col min="6" max="6" width="15.140625" bestFit="1" customWidth="1"/>
    <col min="7" max="7" width="20" bestFit="1" customWidth="1"/>
  </cols>
  <sheetData>
    <row r="1" spans="1:8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x14ac:dyDescent="0.25">
      <c r="A2" s="1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 s="2">
        <v>1</v>
      </c>
      <c r="B3" s="3" t="s">
        <v>7</v>
      </c>
      <c r="C3" s="3" t="s">
        <v>8</v>
      </c>
      <c r="D3" s="3">
        <v>48</v>
      </c>
      <c r="E3" s="3">
        <v>-266.67362957</v>
      </c>
      <c r="F3" s="3">
        <v>-5.5557006160416664</v>
      </c>
      <c r="G3" s="3" t="b">
        <v>1</v>
      </c>
    </row>
    <row r="4" spans="1:8" x14ac:dyDescent="0.25">
      <c r="A4" s="5">
        <v>2</v>
      </c>
      <c r="B4" s="6" t="s">
        <v>9</v>
      </c>
      <c r="C4" s="6" t="s">
        <v>10</v>
      </c>
      <c r="D4" s="6">
        <v>48</v>
      </c>
      <c r="E4" s="6">
        <v>-261.50584419</v>
      </c>
      <c r="F4" s="6">
        <v>-5.4480384206250001</v>
      </c>
      <c r="G4" s="6" t="b">
        <v>1</v>
      </c>
    </row>
    <row r="5" spans="1:8" x14ac:dyDescent="0.25">
      <c r="A5" s="4">
        <v>3</v>
      </c>
      <c r="B5" s="8" t="s">
        <v>11</v>
      </c>
      <c r="C5" s="8" t="s">
        <v>12</v>
      </c>
      <c r="D5" s="8">
        <v>48</v>
      </c>
      <c r="E5" s="8">
        <v>-303.03915637</v>
      </c>
      <c r="F5" s="8">
        <v>-6.3133157577083336</v>
      </c>
      <c r="G5" s="8" t="b">
        <v>1</v>
      </c>
    </row>
    <row r="6" spans="1:8" x14ac:dyDescent="0.25">
      <c r="A6" s="9">
        <v>4</v>
      </c>
      <c r="B6" s="10" t="s">
        <v>13</v>
      </c>
      <c r="C6" s="10" t="s">
        <v>14</v>
      </c>
      <c r="D6" s="10">
        <v>48</v>
      </c>
      <c r="E6" s="10">
        <v>-299.33706881000001</v>
      </c>
      <c r="F6" s="10">
        <v>-6.2361889335416656</v>
      </c>
      <c r="G6" s="10" t="b">
        <v>1</v>
      </c>
    </row>
    <row r="7" spans="1:8" x14ac:dyDescent="0.25">
      <c r="A7" s="7">
        <v>5</v>
      </c>
      <c r="B7" s="11" t="s">
        <v>15</v>
      </c>
      <c r="C7" s="11" t="s">
        <v>16</v>
      </c>
      <c r="D7" s="11">
        <v>48</v>
      </c>
      <c r="E7" s="11">
        <v>-235.02164904</v>
      </c>
      <c r="F7" s="11">
        <v>-4.8962843549999997</v>
      </c>
      <c r="G7" s="11" t="b">
        <v>1</v>
      </c>
    </row>
    <row r="8" spans="1:8" x14ac:dyDescent="0.25">
      <c r="A8" s="1">
        <v>6</v>
      </c>
      <c r="B8" t="s">
        <v>17</v>
      </c>
      <c r="C8" t="s">
        <v>18</v>
      </c>
      <c r="D8">
        <v>48</v>
      </c>
      <c r="E8">
        <v>-239.14538225999999</v>
      </c>
      <c r="F8">
        <v>-4.9821954637500001</v>
      </c>
      <c r="G8" t="b">
        <v>1</v>
      </c>
    </row>
    <row r="9" spans="1:8" x14ac:dyDescent="0.25">
      <c r="A9" s="2">
        <v>7</v>
      </c>
      <c r="B9" s="3" t="s">
        <v>19</v>
      </c>
      <c r="C9" s="3" t="s">
        <v>20</v>
      </c>
      <c r="D9" s="3">
        <v>96</v>
      </c>
      <c r="E9" s="3">
        <v>-532.63230391000002</v>
      </c>
      <c r="F9" s="3">
        <v>-5.5482531657291672</v>
      </c>
      <c r="G9" s="3" t="b">
        <v>1</v>
      </c>
    </row>
    <row r="10" spans="1:8" x14ac:dyDescent="0.25">
      <c r="A10" s="5">
        <v>8</v>
      </c>
      <c r="B10" s="6" t="s">
        <v>21</v>
      </c>
      <c r="C10" s="6" t="s">
        <v>22</v>
      </c>
      <c r="D10" s="6">
        <v>96</v>
      </c>
      <c r="E10" s="6">
        <v>-521.62544924999997</v>
      </c>
      <c r="F10" s="6">
        <v>-5.4335984296874997</v>
      </c>
      <c r="G10" s="6" t="b">
        <v>1</v>
      </c>
    </row>
    <row r="11" spans="1:8" x14ac:dyDescent="0.25">
      <c r="A11" s="4">
        <v>9</v>
      </c>
      <c r="B11" s="8" t="s">
        <v>23</v>
      </c>
      <c r="C11" s="8" t="s">
        <v>24</v>
      </c>
      <c r="D11" s="8">
        <v>96</v>
      </c>
      <c r="E11" s="8">
        <v>-596.26897933999999</v>
      </c>
      <c r="F11" s="8">
        <v>-6.2111352014583332</v>
      </c>
      <c r="G11" s="8" t="b">
        <v>1</v>
      </c>
    </row>
    <row r="12" spans="1:8" x14ac:dyDescent="0.25">
      <c r="A12" s="9">
        <v>10</v>
      </c>
      <c r="B12" s="10" t="s">
        <v>25</v>
      </c>
      <c r="C12" s="10" t="s">
        <v>26</v>
      </c>
      <c r="D12" s="10">
        <v>96</v>
      </c>
      <c r="E12" s="10">
        <v>-600.41365080000003</v>
      </c>
      <c r="F12" s="10">
        <v>-6.2543088625000003</v>
      </c>
      <c r="G12" s="10" t="b">
        <v>1</v>
      </c>
    </row>
    <row r="13" spans="1:8" x14ac:dyDescent="0.25">
      <c r="A13" s="7">
        <v>11</v>
      </c>
      <c r="B13" s="11" t="s">
        <v>27</v>
      </c>
      <c r="C13" s="11" t="s">
        <v>28</v>
      </c>
      <c r="D13" s="11">
        <v>96</v>
      </c>
      <c r="E13" s="11">
        <v>-469.69724533999999</v>
      </c>
      <c r="F13" s="11">
        <v>-4.8926796389583336</v>
      </c>
      <c r="G13" s="11" t="b">
        <v>1</v>
      </c>
    </row>
    <row r="14" spans="1:8" x14ac:dyDescent="0.25">
      <c r="A14" s="1">
        <v>12</v>
      </c>
      <c r="B14" t="s">
        <v>29</v>
      </c>
      <c r="C14" t="s">
        <v>30</v>
      </c>
      <c r="D14">
        <v>96</v>
      </c>
      <c r="E14">
        <v>-476.85592342000001</v>
      </c>
      <c r="F14">
        <v>-4.9672492022916668</v>
      </c>
      <c r="G14" t="b">
        <v>1</v>
      </c>
    </row>
    <row r="16" spans="1:8" x14ac:dyDescent="0.25">
      <c r="A16" s="3" t="s">
        <v>31</v>
      </c>
      <c r="B16" s="3" t="s">
        <v>34</v>
      </c>
      <c r="C16" s="3">
        <f>F9-F3</f>
        <v>7.4474503124992708E-3</v>
      </c>
      <c r="D16" s="3">
        <f>C16*1000</f>
        <v>7.4474503124992708</v>
      </c>
    </row>
    <row r="17" spans="1:4" x14ac:dyDescent="0.25">
      <c r="A17" s="3"/>
      <c r="B17" s="3" t="s">
        <v>35</v>
      </c>
      <c r="C17" s="3">
        <f>F14-F8</f>
        <v>1.4946261458333332E-2</v>
      </c>
      <c r="D17" s="3">
        <f>C17*1000</f>
        <v>14.946261458333332</v>
      </c>
    </row>
    <row r="18" spans="1:4" x14ac:dyDescent="0.25">
      <c r="A18" s="3"/>
      <c r="B18" s="3" t="s">
        <v>36</v>
      </c>
      <c r="C18" s="3" t="s">
        <v>37</v>
      </c>
      <c r="D18" s="3">
        <v>0</v>
      </c>
    </row>
    <row r="19" spans="1:4" x14ac:dyDescent="0.25">
      <c r="A19" s="11" t="s">
        <v>32</v>
      </c>
      <c r="B19" s="11" t="s">
        <v>34</v>
      </c>
      <c r="C19" s="11" t="s">
        <v>37</v>
      </c>
      <c r="D19" s="11">
        <v>0</v>
      </c>
    </row>
    <row r="20" spans="1:4" x14ac:dyDescent="0.25">
      <c r="A20" s="11"/>
      <c r="B20" s="11" t="s">
        <v>35</v>
      </c>
      <c r="C20" s="11">
        <f>F13-F7</f>
        <v>3.6047160416661228E-3</v>
      </c>
      <c r="D20" s="11">
        <f>C20*1000</f>
        <v>3.6047160416661228</v>
      </c>
    </row>
    <row r="21" spans="1:4" x14ac:dyDescent="0.25">
      <c r="A21" s="11"/>
      <c r="B21" s="11" t="s">
        <v>36</v>
      </c>
      <c r="C21" s="11">
        <f>F9-F3</f>
        <v>7.4474503124992708E-3</v>
      </c>
      <c r="D21" s="11">
        <f t="shared" ref="D21:D24" si="0">C21*1000</f>
        <v>7.4474503124992708</v>
      </c>
    </row>
    <row r="22" spans="1:4" x14ac:dyDescent="0.25">
      <c r="A22" t="s">
        <v>33</v>
      </c>
      <c r="B22" t="s">
        <v>34</v>
      </c>
      <c r="C22">
        <f>F10-F4</f>
        <v>1.4439990937500369E-2</v>
      </c>
      <c r="D22">
        <f>1000*C22</f>
        <v>14.439990937500369</v>
      </c>
    </row>
    <row r="23" spans="1:4" x14ac:dyDescent="0.25">
      <c r="B23" t="s">
        <v>35</v>
      </c>
      <c r="C23" t="s">
        <v>37</v>
      </c>
      <c r="D23">
        <v>0</v>
      </c>
    </row>
    <row r="24" spans="1:4" x14ac:dyDescent="0.25">
      <c r="B24" t="s">
        <v>36</v>
      </c>
      <c r="C24">
        <f>F12-F6</f>
        <v>-1.8119928958334697E-2</v>
      </c>
      <c r="D24">
        <f t="shared" si="0"/>
        <v>-18.119928958334697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Bud</cp:lastModifiedBy>
  <dcterms:created xsi:type="dcterms:W3CDTF">2020-03-23T21:09:04Z</dcterms:created>
  <dcterms:modified xsi:type="dcterms:W3CDTF">2020-03-24T13:27:03Z</dcterms:modified>
</cp:coreProperties>
</file>