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.1" sheetId="1" r:id="rId4"/>
    <sheet state="visible" name="Задание 2.2" sheetId="2" r:id="rId5"/>
  </sheets>
  <definedNames/>
  <calcPr/>
</workbook>
</file>

<file path=xl/sharedStrings.xml><?xml version="1.0" encoding="utf-8"?>
<sst xmlns="http://schemas.openxmlformats.org/spreadsheetml/2006/main" count="23" uniqueCount="17">
  <si>
    <t xml:space="preserve">а </t>
  </si>
  <si>
    <t>Выполнял в google таблицах, поэтому не смог вставить график плоскости</t>
  </si>
  <si>
    <t xml:space="preserve">b </t>
  </si>
  <si>
    <t>Дата рождения</t>
  </si>
  <si>
    <t>День рождения</t>
  </si>
  <si>
    <t xml:space="preserve">Номер дома </t>
  </si>
  <si>
    <t>Месяц рождения</t>
  </si>
  <si>
    <t>Номер квартиры</t>
  </si>
  <si>
    <t>Год рождения</t>
  </si>
  <si>
    <t>Номер варианта</t>
  </si>
  <si>
    <t>Порядковый номер</t>
  </si>
  <si>
    <t>Задача 1</t>
  </si>
  <si>
    <t>x</t>
  </si>
  <si>
    <t>y</t>
  </si>
  <si>
    <t>Задача 2</t>
  </si>
  <si>
    <t>Задача 3</t>
  </si>
  <si>
    <t>Задача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</si>
</sst>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</font>
    <font>
      <sz val="14.0"/>
    </font>
    <font>
      <sz val="14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5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textRotation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= ABS((14/17)+ABS(x))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2.1'!$A$9</c:f>
            </c:strRef>
          </c:tx>
          <c:marker>
            <c:symbol val="none"/>
          </c:marker>
          <c:cat>
            <c:strRef>
              <c:f>'Задание 2.1'!$B$8:$L$8</c:f>
            </c:strRef>
          </c:cat>
          <c:val>
            <c:numRef>
              <c:f>'Задание 2.1'!$B$9:$L$9</c:f>
            </c:numRef>
          </c:val>
          <c:smooth val="0"/>
        </c:ser>
        <c:axId val="820983569"/>
        <c:axId val="966388090"/>
      </c:lineChart>
      <c:catAx>
        <c:axId val="820983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388090"/>
      </c:catAx>
      <c:valAx>
        <c:axId val="966388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983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= ax^2 + bx + 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2.1'!$A$31</c:f>
            </c:strRef>
          </c:tx>
          <c:marker>
            <c:symbol val="none"/>
          </c:marker>
          <c:cat>
            <c:strRef>
              <c:f>'Задание 2.1'!$B$30:$R$30</c:f>
            </c:strRef>
          </c:cat>
          <c:val>
            <c:numRef>
              <c:f>'Задание 2.1'!$B$31:$R$31</c:f>
            </c:numRef>
          </c:val>
          <c:smooth val="0"/>
        </c:ser>
        <c:axId val="271198365"/>
        <c:axId val="74523639"/>
      </c:lineChart>
      <c:catAx>
        <c:axId val="271198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23639"/>
      </c:catAx>
      <c:valAx>
        <c:axId val="74523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198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= ABS((-5x^2) + bx + 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2.1'!$A$53</c:f>
            </c:strRef>
          </c:tx>
          <c:marker>
            <c:symbol val="none"/>
          </c:marker>
          <c:cat>
            <c:strRef>
              <c:f>'Задание 2.1'!$B$52:$R$52</c:f>
            </c:strRef>
          </c:cat>
          <c:val>
            <c:numRef>
              <c:f>'Задание 2.1'!$B$53:$R$53</c:f>
            </c:numRef>
          </c:val>
          <c:smooth val="0"/>
        </c:ser>
        <c:axId val="774258950"/>
        <c:axId val="697199919"/>
      </c:lineChart>
      <c:catAx>
        <c:axId val="774258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199919"/>
      </c:catAx>
      <c:valAx>
        <c:axId val="697199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258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= log в по основанию а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2.1'!$A$75</c:f>
            </c:strRef>
          </c:tx>
          <c:marker>
            <c:symbol val="none"/>
          </c:marker>
          <c:cat>
            <c:strRef>
              <c:f>'Задание 2.1'!$B$74:$R$74</c:f>
            </c:strRef>
          </c:cat>
          <c:val>
            <c:numRef>
              <c:f>'Задание 2.1'!$B$75:$R$75</c:f>
            </c:numRef>
          </c:val>
          <c:smooth val="0"/>
        </c:ser>
        <c:axId val="513658571"/>
        <c:axId val="480877065"/>
      </c:lineChart>
      <c:catAx>
        <c:axId val="513658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877065"/>
      </c:catAx>
      <c:valAx>
        <c:axId val="480877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658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9525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19050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19050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16.29"/>
    <col customWidth="1" min="3" max="3" width="24.43"/>
    <col customWidth="1" min="4" max="6" width="16.29"/>
    <col customWidth="1" min="7" max="7" width="17.57"/>
    <col customWidth="1" min="8" max="14" width="16.29"/>
    <col customWidth="1" min="15" max="15" width="16.14"/>
    <col customWidth="1" min="16" max="17" width="16.29"/>
  </cols>
  <sheetData>
    <row r="1">
      <c r="A1" s="6" t="s">
        <v>3</v>
      </c>
      <c r="B1" s="7">
        <v>37028.0</v>
      </c>
      <c r="C1" s="6" t="s">
        <v>4</v>
      </c>
      <c r="D1" s="6">
        <v>17.0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 t="s">
        <v>5</v>
      </c>
      <c r="B2" s="6">
        <v>19.0</v>
      </c>
      <c r="C2" s="6" t="s">
        <v>6</v>
      </c>
      <c r="D2" s="6">
        <v>5.0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7</v>
      </c>
      <c r="B3" s="6">
        <v>17.0</v>
      </c>
      <c r="C3" s="6" t="s">
        <v>8</v>
      </c>
      <c r="D3" s="6">
        <v>2001.0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 t="s">
        <v>9</v>
      </c>
      <c r="B4" s="6">
        <v>14.0</v>
      </c>
      <c r="C4" s="6" t="s">
        <v>10</v>
      </c>
      <c r="D4" s="6">
        <v>2.0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 t="s">
        <v>11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 t="s">
        <v>12</v>
      </c>
      <c r="B8" s="8">
        <v>-5.0</v>
      </c>
      <c r="C8" s="8">
        <v>-4.0</v>
      </c>
      <c r="D8" s="8">
        <v>-3.0</v>
      </c>
      <c r="E8" s="8">
        <v>-2.0</v>
      </c>
      <c r="F8" s="8">
        <v>-1.0</v>
      </c>
      <c r="G8" s="8">
        <v>0.0</v>
      </c>
      <c r="H8" s="8">
        <v>1.0</v>
      </c>
      <c r="I8" s="8">
        <v>2.0</v>
      </c>
      <c r="J8" s="8">
        <v>3.0</v>
      </c>
      <c r="K8" s="8">
        <v>4.0</v>
      </c>
      <c r="L8" s="8">
        <v>5.0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8" t="s">
        <v>13</v>
      </c>
      <c r="B9" s="9">
        <f t="shared" ref="B9:K9" si="1">ABS(($B$4/$D$1)+ABS(B8))</f>
        <v>5.823529412</v>
      </c>
      <c r="C9" s="9">
        <f t="shared" si="1"/>
        <v>4.823529412</v>
      </c>
      <c r="D9" s="9">
        <f t="shared" si="1"/>
        <v>3.823529412</v>
      </c>
      <c r="E9" s="9">
        <f t="shared" si="1"/>
        <v>2.823529412</v>
      </c>
      <c r="F9" s="9">
        <f t="shared" si="1"/>
        <v>1.823529412</v>
      </c>
      <c r="G9" s="9">
        <f t="shared" si="1"/>
        <v>0.8235294118</v>
      </c>
      <c r="H9" s="9">
        <f t="shared" si="1"/>
        <v>1.823529412</v>
      </c>
      <c r="I9" s="9">
        <f t="shared" si="1"/>
        <v>2.823529412</v>
      </c>
      <c r="J9" s="9">
        <f t="shared" si="1"/>
        <v>3.823529412</v>
      </c>
      <c r="K9" s="9">
        <f t="shared" si="1"/>
        <v>4.823529412</v>
      </c>
      <c r="L9" s="9">
        <f>ABS(($B$4/17)+ABS(L8))</f>
        <v>5.823529412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8" t="s">
        <v>14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8" t="s">
        <v>12</v>
      </c>
      <c r="B30" s="8">
        <v>-4.0</v>
      </c>
      <c r="C30" s="8">
        <v>-3.5</v>
      </c>
      <c r="D30" s="8">
        <v>-3.0</v>
      </c>
      <c r="E30" s="8">
        <v>-2.5</v>
      </c>
      <c r="F30" s="8">
        <v>-2.0</v>
      </c>
      <c r="G30" s="8">
        <v>-1.5</v>
      </c>
      <c r="H30" s="8">
        <v>-1.0</v>
      </c>
      <c r="I30" s="8">
        <v>-0.5</v>
      </c>
      <c r="J30" s="8">
        <v>0.0</v>
      </c>
      <c r="K30" s="8">
        <v>0.5</v>
      </c>
      <c r="L30" s="8">
        <v>1.0</v>
      </c>
      <c r="M30" s="8">
        <v>1.5</v>
      </c>
      <c r="N30" s="8">
        <v>2.0</v>
      </c>
      <c r="O30" s="8">
        <v>2.5</v>
      </c>
      <c r="P30" s="8">
        <v>3.0</v>
      </c>
      <c r="Q30" s="8">
        <v>3.5</v>
      </c>
      <c r="R30" s="8">
        <v>4.0</v>
      </c>
      <c r="S30" s="1"/>
      <c r="T30" s="1"/>
      <c r="U30" s="1"/>
      <c r="V30" s="1"/>
      <c r="W30" s="1"/>
      <c r="X30" s="1"/>
      <c r="Y30" s="1"/>
      <c r="Z30" s="1"/>
    </row>
    <row r="31">
      <c r="A31" s="8" t="s">
        <v>13</v>
      </c>
      <c r="B31" s="9">
        <f t="shared" ref="B31:R31" si="2">($D$1*B30^2)+($D$2*B30)+MOD($D$3,$D$4)</f>
        <v>253</v>
      </c>
      <c r="C31" s="9">
        <f t="shared" si="2"/>
        <v>191.75</v>
      </c>
      <c r="D31" s="9">
        <f t="shared" si="2"/>
        <v>139</v>
      </c>
      <c r="E31" s="9">
        <f t="shared" si="2"/>
        <v>94.75</v>
      </c>
      <c r="F31" s="9">
        <f t="shared" si="2"/>
        <v>59</v>
      </c>
      <c r="G31" s="9">
        <f t="shared" si="2"/>
        <v>31.75</v>
      </c>
      <c r="H31" s="9">
        <f t="shared" si="2"/>
        <v>13</v>
      </c>
      <c r="I31" s="9">
        <f t="shared" si="2"/>
        <v>2.75</v>
      </c>
      <c r="J31" s="9">
        <f t="shared" si="2"/>
        <v>1</v>
      </c>
      <c r="K31" s="9">
        <f t="shared" si="2"/>
        <v>7.75</v>
      </c>
      <c r="L31" s="9">
        <f t="shared" si="2"/>
        <v>23</v>
      </c>
      <c r="M31" s="9">
        <f t="shared" si="2"/>
        <v>46.75</v>
      </c>
      <c r="N31" s="9">
        <f t="shared" si="2"/>
        <v>79</v>
      </c>
      <c r="O31" s="9">
        <f t="shared" si="2"/>
        <v>119.75</v>
      </c>
      <c r="P31" s="9">
        <f t="shared" si="2"/>
        <v>169</v>
      </c>
      <c r="Q31" s="9">
        <f t="shared" si="2"/>
        <v>226.75</v>
      </c>
      <c r="R31" s="9">
        <f t="shared" si="2"/>
        <v>293</v>
      </c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0"/>
      <c r="G39" s="10">
        <v>12.0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8" t="s">
        <v>15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8" t="s">
        <v>12</v>
      </c>
      <c r="B52" s="8">
        <v>-4.0</v>
      </c>
      <c r="C52" s="8">
        <v>-3.5</v>
      </c>
      <c r="D52" s="8">
        <v>-3.0</v>
      </c>
      <c r="E52" s="8">
        <v>-2.5</v>
      </c>
      <c r="F52" s="8">
        <v>-2.0</v>
      </c>
      <c r="G52" s="8">
        <v>-1.5</v>
      </c>
      <c r="H52" s="8">
        <v>-1.0</v>
      </c>
      <c r="I52" s="8">
        <v>-0.5</v>
      </c>
      <c r="J52" s="8">
        <v>0.0</v>
      </c>
      <c r="K52" s="8">
        <v>0.5</v>
      </c>
      <c r="L52" s="8">
        <v>1.0</v>
      </c>
      <c r="M52" s="8">
        <v>1.5</v>
      </c>
      <c r="N52" s="8">
        <v>2.0</v>
      </c>
      <c r="O52" s="8">
        <v>2.5</v>
      </c>
      <c r="P52" s="8">
        <v>3.0</v>
      </c>
      <c r="Q52" s="8">
        <v>3.5</v>
      </c>
      <c r="R52" s="8">
        <v>4.0</v>
      </c>
      <c r="S52" s="1"/>
      <c r="T52" s="1"/>
      <c r="U52" s="1"/>
      <c r="V52" s="1"/>
      <c r="W52" s="1"/>
      <c r="X52" s="1"/>
      <c r="Y52" s="1"/>
      <c r="Z52" s="1"/>
    </row>
    <row r="53">
      <c r="A53" s="8" t="s">
        <v>13</v>
      </c>
      <c r="B53" s="9">
        <f t="shared" ref="B53:R53" si="3">ABS((-5*(B52^2))+(AVERAGE($D$1,$D$2,$B$4)*B52 )+AVERAGE($B$2,$B$3,$D$4))</f>
        <v>115.3333333</v>
      </c>
      <c r="C53" s="9">
        <f t="shared" si="3"/>
        <v>90.58333333</v>
      </c>
      <c r="D53" s="9">
        <f t="shared" si="3"/>
        <v>68.33333333</v>
      </c>
      <c r="E53" s="9">
        <f t="shared" si="3"/>
        <v>48.58333333</v>
      </c>
      <c r="F53" s="9">
        <f t="shared" si="3"/>
        <v>31.33333333</v>
      </c>
      <c r="G53" s="9">
        <f t="shared" si="3"/>
        <v>16.58333333</v>
      </c>
      <c r="H53" s="9">
        <f t="shared" si="3"/>
        <v>4.333333333</v>
      </c>
      <c r="I53" s="9">
        <f t="shared" si="3"/>
        <v>5.416666667</v>
      </c>
      <c r="J53" s="9">
        <f t="shared" si="3"/>
        <v>12.66666667</v>
      </c>
      <c r="K53" s="9">
        <f t="shared" si="3"/>
        <v>17.41666667</v>
      </c>
      <c r="L53" s="9">
        <f t="shared" si="3"/>
        <v>19.66666667</v>
      </c>
      <c r="M53" s="9">
        <f t="shared" si="3"/>
        <v>19.41666667</v>
      </c>
      <c r="N53" s="9">
        <f t="shared" si="3"/>
        <v>16.66666667</v>
      </c>
      <c r="O53" s="9">
        <f t="shared" si="3"/>
        <v>11.41666667</v>
      </c>
      <c r="P53" s="9">
        <f t="shared" si="3"/>
        <v>3.666666667</v>
      </c>
      <c r="Q53" s="9">
        <f t="shared" si="3"/>
        <v>6.583333333</v>
      </c>
      <c r="R53" s="9">
        <f t="shared" si="3"/>
        <v>19.33333333</v>
      </c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8" t="s">
        <v>16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8" t="s">
        <v>12</v>
      </c>
      <c r="B74" s="8">
        <v>-4.0</v>
      </c>
      <c r="C74" s="8">
        <v>-3.5</v>
      </c>
      <c r="D74" s="8">
        <v>-3.0</v>
      </c>
      <c r="E74" s="8">
        <v>-2.5</v>
      </c>
      <c r="F74" s="8">
        <v>-2.0</v>
      </c>
      <c r="G74" s="8">
        <v>-1.5</v>
      </c>
      <c r="H74" s="8">
        <v>-1.0</v>
      </c>
      <c r="I74" s="8">
        <v>-0.5</v>
      </c>
      <c r="J74" s="8">
        <v>0.0</v>
      </c>
      <c r="K74" s="8">
        <v>0.5</v>
      </c>
      <c r="L74" s="8">
        <v>1.0</v>
      </c>
      <c r="M74" s="8">
        <v>1.5</v>
      </c>
      <c r="N74" s="8">
        <v>2.0</v>
      </c>
      <c r="O74" s="8">
        <v>2.5</v>
      </c>
      <c r="P74" s="8">
        <v>3.0</v>
      </c>
      <c r="Q74" s="8">
        <v>3.5</v>
      </c>
      <c r="R74" s="8">
        <v>4.0</v>
      </c>
      <c r="S74" s="1"/>
      <c r="T74" s="1"/>
      <c r="U74" s="1"/>
      <c r="V74" s="1"/>
      <c r="W74" s="1"/>
      <c r="X74" s="1"/>
      <c r="Y74" s="1"/>
      <c r="Z74" s="1"/>
    </row>
    <row r="75">
      <c r="A75" s="8" t="s">
        <v>13</v>
      </c>
      <c r="B75" s="9">
        <f t="shared" ref="B75:R75" si="4">LOG(GCD($D$1,$B$3)+$B$4,ABS($B$2-$D$1)+3)</f>
        <v>2.133656215</v>
      </c>
      <c r="C75" s="9">
        <f t="shared" si="4"/>
        <v>2.133656215</v>
      </c>
      <c r="D75" s="9">
        <f t="shared" si="4"/>
        <v>2.133656215</v>
      </c>
      <c r="E75" s="9">
        <f t="shared" si="4"/>
        <v>2.133656215</v>
      </c>
      <c r="F75" s="9">
        <f t="shared" si="4"/>
        <v>2.133656215</v>
      </c>
      <c r="G75" s="9">
        <f t="shared" si="4"/>
        <v>2.133656215</v>
      </c>
      <c r="H75" s="9">
        <f t="shared" si="4"/>
        <v>2.133656215</v>
      </c>
      <c r="I75" s="9">
        <f t="shared" si="4"/>
        <v>2.133656215</v>
      </c>
      <c r="J75" s="9">
        <f t="shared" si="4"/>
        <v>2.133656215</v>
      </c>
      <c r="K75" s="9">
        <f t="shared" si="4"/>
        <v>2.133656215</v>
      </c>
      <c r="L75" s="9">
        <f t="shared" si="4"/>
        <v>2.133656215</v>
      </c>
      <c r="M75" s="9">
        <f t="shared" si="4"/>
        <v>2.133656215</v>
      </c>
      <c r="N75" s="9">
        <f t="shared" si="4"/>
        <v>2.133656215</v>
      </c>
      <c r="O75" s="9">
        <f t="shared" si="4"/>
        <v>2.133656215</v>
      </c>
      <c r="P75" s="9">
        <f t="shared" si="4"/>
        <v>2.133656215</v>
      </c>
      <c r="Q75" s="9">
        <f t="shared" si="4"/>
        <v>2.133656215</v>
      </c>
      <c r="R75" s="9">
        <f t="shared" si="4"/>
        <v>2.133656215</v>
      </c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-7.0</v>
      </c>
      <c r="C1" s="2">
        <v>-6.0</v>
      </c>
      <c r="D1" s="2">
        <v>-5.0</v>
      </c>
      <c r="E1" s="2">
        <v>-4.0</v>
      </c>
      <c r="F1" s="2">
        <v>-3.0</v>
      </c>
      <c r="G1" s="2">
        <v>-2.0</v>
      </c>
      <c r="H1" s="2">
        <v>-1.0</v>
      </c>
      <c r="I1" s="2">
        <v>0.0</v>
      </c>
      <c r="J1" s="2">
        <v>1.0</v>
      </c>
      <c r="K1" s="2">
        <v>2.0</v>
      </c>
      <c r="L1" s="2">
        <v>3.0</v>
      </c>
      <c r="M1" s="2">
        <v>4.0</v>
      </c>
      <c r="N1" s="2">
        <v>5.0</v>
      </c>
      <c r="O1" s="2">
        <v>6.0</v>
      </c>
      <c r="P1" s="2">
        <v>7.0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-5.0</v>
      </c>
      <c r="B2" s="3">
        <f t="shared" ref="B2:P2" si="1">((B$1^2)/($B$15^2))+(($A2^2)/($B$16^2))</f>
        <v>74</v>
      </c>
      <c r="C2" s="3">
        <f t="shared" si="1"/>
        <v>61</v>
      </c>
      <c r="D2" s="3">
        <f t="shared" si="1"/>
        <v>50</v>
      </c>
      <c r="E2" s="3">
        <f t="shared" si="1"/>
        <v>41</v>
      </c>
      <c r="F2" s="3">
        <f t="shared" si="1"/>
        <v>34</v>
      </c>
      <c r="G2" s="3">
        <f t="shared" si="1"/>
        <v>29</v>
      </c>
      <c r="H2" s="3">
        <f t="shared" si="1"/>
        <v>26</v>
      </c>
      <c r="I2" s="3">
        <f t="shared" si="1"/>
        <v>25</v>
      </c>
      <c r="J2" s="3">
        <f t="shared" si="1"/>
        <v>26</v>
      </c>
      <c r="K2" s="3">
        <f t="shared" si="1"/>
        <v>29</v>
      </c>
      <c r="L2" s="3">
        <f t="shared" si="1"/>
        <v>34</v>
      </c>
      <c r="M2" s="3">
        <f t="shared" si="1"/>
        <v>41</v>
      </c>
      <c r="N2" s="3">
        <f t="shared" si="1"/>
        <v>50</v>
      </c>
      <c r="O2" s="3">
        <f t="shared" si="1"/>
        <v>61</v>
      </c>
      <c r="P2" s="3">
        <f t="shared" si="1"/>
        <v>74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-4.0</v>
      </c>
      <c r="B3" s="3">
        <f t="shared" ref="B3:P3" si="2">((B$1^2)/($B$15^2))+(($A3^2)/($B$16^2))</f>
        <v>65</v>
      </c>
      <c r="C3" s="3">
        <f t="shared" si="2"/>
        <v>52</v>
      </c>
      <c r="D3" s="3">
        <f t="shared" si="2"/>
        <v>41</v>
      </c>
      <c r="E3" s="3">
        <f t="shared" si="2"/>
        <v>32</v>
      </c>
      <c r="F3" s="3">
        <f t="shared" si="2"/>
        <v>25</v>
      </c>
      <c r="G3" s="3">
        <f t="shared" si="2"/>
        <v>20</v>
      </c>
      <c r="H3" s="3">
        <f t="shared" si="2"/>
        <v>17</v>
      </c>
      <c r="I3" s="3">
        <f t="shared" si="2"/>
        <v>16</v>
      </c>
      <c r="J3" s="3">
        <f t="shared" si="2"/>
        <v>17</v>
      </c>
      <c r="K3" s="3">
        <f t="shared" si="2"/>
        <v>20</v>
      </c>
      <c r="L3" s="3">
        <f t="shared" si="2"/>
        <v>25</v>
      </c>
      <c r="M3" s="3">
        <f t="shared" si="2"/>
        <v>32</v>
      </c>
      <c r="N3" s="3">
        <f t="shared" si="2"/>
        <v>41</v>
      </c>
      <c r="O3" s="3">
        <f t="shared" si="2"/>
        <v>52</v>
      </c>
      <c r="P3" s="3">
        <f t="shared" si="2"/>
        <v>65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-3.0</v>
      </c>
      <c r="B4" s="3">
        <f t="shared" ref="B4:P4" si="3">((B$1^2)/($B$15^2))+(($A4^2)/($B$16^2))</f>
        <v>58</v>
      </c>
      <c r="C4" s="3">
        <f t="shared" si="3"/>
        <v>45</v>
      </c>
      <c r="D4" s="3">
        <f t="shared" si="3"/>
        <v>34</v>
      </c>
      <c r="E4" s="3">
        <f t="shared" si="3"/>
        <v>25</v>
      </c>
      <c r="F4" s="3">
        <f t="shared" si="3"/>
        <v>18</v>
      </c>
      <c r="G4" s="3">
        <f t="shared" si="3"/>
        <v>13</v>
      </c>
      <c r="H4" s="3">
        <f t="shared" si="3"/>
        <v>10</v>
      </c>
      <c r="I4" s="3">
        <f t="shared" si="3"/>
        <v>9</v>
      </c>
      <c r="J4" s="3">
        <f t="shared" si="3"/>
        <v>10</v>
      </c>
      <c r="K4" s="3">
        <f t="shared" si="3"/>
        <v>13</v>
      </c>
      <c r="L4" s="3">
        <f t="shared" si="3"/>
        <v>18</v>
      </c>
      <c r="M4" s="3">
        <f t="shared" si="3"/>
        <v>25</v>
      </c>
      <c r="N4" s="3">
        <f t="shared" si="3"/>
        <v>34</v>
      </c>
      <c r="O4" s="3">
        <f t="shared" si="3"/>
        <v>45</v>
      </c>
      <c r="P4" s="3">
        <f t="shared" si="3"/>
        <v>58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-2.0</v>
      </c>
      <c r="B5" s="3">
        <f t="shared" ref="B5:P5" si="4">((B$1^2)/($B$15^2))+(($A5^2)/($B$16^2))</f>
        <v>53</v>
      </c>
      <c r="C5" s="3">
        <f t="shared" si="4"/>
        <v>40</v>
      </c>
      <c r="D5" s="3">
        <f t="shared" si="4"/>
        <v>29</v>
      </c>
      <c r="E5" s="3">
        <f t="shared" si="4"/>
        <v>20</v>
      </c>
      <c r="F5" s="3">
        <f t="shared" si="4"/>
        <v>13</v>
      </c>
      <c r="G5" s="3">
        <f t="shared" si="4"/>
        <v>8</v>
      </c>
      <c r="H5" s="3">
        <f t="shared" si="4"/>
        <v>5</v>
      </c>
      <c r="I5" s="3">
        <f t="shared" si="4"/>
        <v>4</v>
      </c>
      <c r="J5" s="3">
        <f t="shared" si="4"/>
        <v>5</v>
      </c>
      <c r="K5" s="3">
        <f t="shared" si="4"/>
        <v>8</v>
      </c>
      <c r="L5" s="3">
        <f t="shared" si="4"/>
        <v>13</v>
      </c>
      <c r="M5" s="3">
        <f t="shared" si="4"/>
        <v>20</v>
      </c>
      <c r="N5" s="3">
        <f t="shared" si="4"/>
        <v>29</v>
      </c>
      <c r="O5" s="3">
        <f t="shared" si="4"/>
        <v>40</v>
      </c>
      <c r="P5" s="3">
        <f t="shared" si="4"/>
        <v>53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-1.0</v>
      </c>
      <c r="B6" s="3">
        <f t="shared" ref="B6:P6" si="5">((B$1^2)/($B$15^2))+(($A6^2)/($B$16^2))</f>
        <v>50</v>
      </c>
      <c r="C6" s="3">
        <f t="shared" si="5"/>
        <v>37</v>
      </c>
      <c r="D6" s="3">
        <f t="shared" si="5"/>
        <v>26</v>
      </c>
      <c r="E6" s="3">
        <f t="shared" si="5"/>
        <v>17</v>
      </c>
      <c r="F6" s="3">
        <f t="shared" si="5"/>
        <v>10</v>
      </c>
      <c r="G6" s="3">
        <f t="shared" si="5"/>
        <v>5</v>
      </c>
      <c r="H6" s="3">
        <f t="shared" si="5"/>
        <v>2</v>
      </c>
      <c r="I6" s="3">
        <f t="shared" si="5"/>
        <v>1</v>
      </c>
      <c r="J6" s="3">
        <f t="shared" si="5"/>
        <v>2</v>
      </c>
      <c r="K6" s="3">
        <f t="shared" si="5"/>
        <v>5</v>
      </c>
      <c r="L6" s="3">
        <f t="shared" si="5"/>
        <v>10</v>
      </c>
      <c r="M6" s="3">
        <f t="shared" si="5"/>
        <v>17</v>
      </c>
      <c r="N6" s="3">
        <f t="shared" si="5"/>
        <v>26</v>
      </c>
      <c r="O6" s="3">
        <f t="shared" si="5"/>
        <v>37</v>
      </c>
      <c r="P6" s="3">
        <f t="shared" si="5"/>
        <v>50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0.0</v>
      </c>
      <c r="B7" s="3">
        <f t="shared" ref="B7:P7" si="6">((B$1^2)/($B$15^2))+(($A7^2)/($B$16^2))</f>
        <v>49</v>
      </c>
      <c r="C7" s="3">
        <f t="shared" si="6"/>
        <v>36</v>
      </c>
      <c r="D7" s="3">
        <f t="shared" si="6"/>
        <v>25</v>
      </c>
      <c r="E7" s="3">
        <f t="shared" si="6"/>
        <v>16</v>
      </c>
      <c r="F7" s="3">
        <f t="shared" si="6"/>
        <v>9</v>
      </c>
      <c r="G7" s="3">
        <f t="shared" si="6"/>
        <v>4</v>
      </c>
      <c r="H7" s="3">
        <f t="shared" si="6"/>
        <v>1</v>
      </c>
      <c r="I7" s="3">
        <f t="shared" si="6"/>
        <v>0</v>
      </c>
      <c r="J7" s="3">
        <f t="shared" si="6"/>
        <v>1</v>
      </c>
      <c r="K7" s="3">
        <f t="shared" si="6"/>
        <v>4</v>
      </c>
      <c r="L7" s="3">
        <f t="shared" si="6"/>
        <v>9</v>
      </c>
      <c r="M7" s="3">
        <f t="shared" si="6"/>
        <v>16</v>
      </c>
      <c r="N7" s="3">
        <f t="shared" si="6"/>
        <v>25</v>
      </c>
      <c r="O7" s="3">
        <f t="shared" si="6"/>
        <v>36</v>
      </c>
      <c r="P7" s="3">
        <f t="shared" si="6"/>
        <v>49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1.0</v>
      </c>
      <c r="B8" s="3">
        <f t="shared" ref="B8:P8" si="7">((B$1^2)/($B$15^2))+(($A8^2)/($B$16^2))</f>
        <v>50</v>
      </c>
      <c r="C8" s="3">
        <f t="shared" si="7"/>
        <v>37</v>
      </c>
      <c r="D8" s="3">
        <f t="shared" si="7"/>
        <v>26</v>
      </c>
      <c r="E8" s="3">
        <f t="shared" si="7"/>
        <v>17</v>
      </c>
      <c r="F8" s="3">
        <f t="shared" si="7"/>
        <v>10</v>
      </c>
      <c r="G8" s="3">
        <f t="shared" si="7"/>
        <v>5</v>
      </c>
      <c r="H8" s="3">
        <f t="shared" si="7"/>
        <v>2</v>
      </c>
      <c r="I8" s="3">
        <f t="shared" si="7"/>
        <v>1</v>
      </c>
      <c r="J8" s="3">
        <f t="shared" si="7"/>
        <v>2</v>
      </c>
      <c r="K8" s="3">
        <f t="shared" si="7"/>
        <v>5</v>
      </c>
      <c r="L8" s="3">
        <f t="shared" si="7"/>
        <v>10</v>
      </c>
      <c r="M8" s="3">
        <f t="shared" si="7"/>
        <v>17</v>
      </c>
      <c r="N8" s="3">
        <f t="shared" si="7"/>
        <v>26</v>
      </c>
      <c r="O8" s="3">
        <f t="shared" si="7"/>
        <v>37</v>
      </c>
      <c r="P8" s="3">
        <f t="shared" si="7"/>
        <v>50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2.0</v>
      </c>
      <c r="B9" s="3">
        <f t="shared" ref="B9:P9" si="8">((B$1^2)/($B$15^2))+(($A9^2)/($B$16^2))</f>
        <v>53</v>
      </c>
      <c r="C9" s="3">
        <f t="shared" si="8"/>
        <v>40</v>
      </c>
      <c r="D9" s="3">
        <f t="shared" si="8"/>
        <v>29</v>
      </c>
      <c r="E9" s="3">
        <f t="shared" si="8"/>
        <v>20</v>
      </c>
      <c r="F9" s="3">
        <f t="shared" si="8"/>
        <v>13</v>
      </c>
      <c r="G9" s="3">
        <f t="shared" si="8"/>
        <v>8</v>
      </c>
      <c r="H9" s="3">
        <f t="shared" si="8"/>
        <v>5</v>
      </c>
      <c r="I9" s="3">
        <f t="shared" si="8"/>
        <v>4</v>
      </c>
      <c r="J9" s="3">
        <f t="shared" si="8"/>
        <v>5</v>
      </c>
      <c r="K9" s="3">
        <f t="shared" si="8"/>
        <v>8</v>
      </c>
      <c r="L9" s="3">
        <f t="shared" si="8"/>
        <v>13</v>
      </c>
      <c r="M9" s="3">
        <f t="shared" si="8"/>
        <v>20</v>
      </c>
      <c r="N9" s="3">
        <f t="shared" si="8"/>
        <v>29</v>
      </c>
      <c r="O9" s="3">
        <f t="shared" si="8"/>
        <v>40</v>
      </c>
      <c r="P9" s="3">
        <f t="shared" si="8"/>
        <v>53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3.0</v>
      </c>
      <c r="B10" s="3">
        <f t="shared" ref="B10:P10" si="9">((B$1^2)/($B$15^2))+(($A10^2)/($B$16^2))</f>
        <v>58</v>
      </c>
      <c r="C10" s="3">
        <f t="shared" si="9"/>
        <v>45</v>
      </c>
      <c r="D10" s="3">
        <f t="shared" si="9"/>
        <v>34</v>
      </c>
      <c r="E10" s="3">
        <f t="shared" si="9"/>
        <v>25</v>
      </c>
      <c r="F10" s="3">
        <f t="shared" si="9"/>
        <v>18</v>
      </c>
      <c r="G10" s="3">
        <f t="shared" si="9"/>
        <v>13</v>
      </c>
      <c r="H10" s="3">
        <f t="shared" si="9"/>
        <v>10</v>
      </c>
      <c r="I10" s="3">
        <f t="shared" si="9"/>
        <v>9</v>
      </c>
      <c r="J10" s="3">
        <f t="shared" si="9"/>
        <v>10</v>
      </c>
      <c r="K10" s="3">
        <f t="shared" si="9"/>
        <v>13</v>
      </c>
      <c r="L10" s="3">
        <f t="shared" si="9"/>
        <v>18</v>
      </c>
      <c r="M10" s="3">
        <f t="shared" si="9"/>
        <v>25</v>
      </c>
      <c r="N10" s="3">
        <f t="shared" si="9"/>
        <v>34</v>
      </c>
      <c r="O10" s="3">
        <f t="shared" si="9"/>
        <v>45</v>
      </c>
      <c r="P10" s="3">
        <f t="shared" si="9"/>
        <v>58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4.0</v>
      </c>
      <c r="B11" s="3">
        <f t="shared" ref="B11:P11" si="10">((B$1^2)/($B$15^2))+(($A11^2)/($B$16^2))</f>
        <v>65</v>
      </c>
      <c r="C11" s="3">
        <f t="shared" si="10"/>
        <v>52</v>
      </c>
      <c r="D11" s="3">
        <f t="shared" si="10"/>
        <v>41</v>
      </c>
      <c r="E11" s="3">
        <f t="shared" si="10"/>
        <v>32</v>
      </c>
      <c r="F11" s="3">
        <f t="shared" si="10"/>
        <v>25</v>
      </c>
      <c r="G11" s="3">
        <f t="shared" si="10"/>
        <v>20</v>
      </c>
      <c r="H11" s="3">
        <f t="shared" si="10"/>
        <v>17</v>
      </c>
      <c r="I11" s="3">
        <f t="shared" si="10"/>
        <v>16</v>
      </c>
      <c r="J11" s="3">
        <f t="shared" si="10"/>
        <v>17</v>
      </c>
      <c r="K11" s="3">
        <f t="shared" si="10"/>
        <v>20</v>
      </c>
      <c r="L11" s="3">
        <f t="shared" si="10"/>
        <v>25</v>
      </c>
      <c r="M11" s="3">
        <f t="shared" si="10"/>
        <v>32</v>
      </c>
      <c r="N11" s="3">
        <f t="shared" si="10"/>
        <v>41</v>
      </c>
      <c r="O11" s="3">
        <f t="shared" si="10"/>
        <v>52</v>
      </c>
      <c r="P11" s="3">
        <f t="shared" si="10"/>
        <v>65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5.0</v>
      </c>
      <c r="B12" s="3">
        <f t="shared" ref="B12:P12" si="11">((B$1^2)/($B$15^2))+(($A12^2)/($B$16^2))</f>
        <v>74</v>
      </c>
      <c r="C12" s="3">
        <f t="shared" si="11"/>
        <v>61</v>
      </c>
      <c r="D12" s="3">
        <f t="shared" si="11"/>
        <v>50</v>
      </c>
      <c r="E12" s="3">
        <f t="shared" si="11"/>
        <v>41</v>
      </c>
      <c r="F12" s="3">
        <f t="shared" si="11"/>
        <v>34</v>
      </c>
      <c r="G12" s="3">
        <f t="shared" si="11"/>
        <v>29</v>
      </c>
      <c r="H12" s="3">
        <f t="shared" si="11"/>
        <v>26</v>
      </c>
      <c r="I12" s="3">
        <f t="shared" si="11"/>
        <v>25</v>
      </c>
      <c r="J12" s="3">
        <f t="shared" si="11"/>
        <v>26</v>
      </c>
      <c r="K12" s="3">
        <f t="shared" si="11"/>
        <v>29</v>
      </c>
      <c r="L12" s="3">
        <f t="shared" si="11"/>
        <v>34</v>
      </c>
      <c r="M12" s="3">
        <f t="shared" si="11"/>
        <v>41</v>
      </c>
      <c r="N12" s="3">
        <f t="shared" si="11"/>
        <v>50</v>
      </c>
      <c r="O12" s="3">
        <f t="shared" si="11"/>
        <v>61</v>
      </c>
      <c r="P12" s="3">
        <f t="shared" si="11"/>
        <v>74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0</v>
      </c>
      <c r="B15" s="4">
        <v>1.0</v>
      </c>
      <c r="C15" s="1"/>
      <c r="D15" s="1"/>
      <c r="E15" s="1"/>
      <c r="F15" s="5" t="s">
        <v>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2</v>
      </c>
      <c r="B16" s="4">
        <v>1.0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F15:L15"/>
  </mergeCells>
  <drawing r:id="rId1"/>
</worksheet>
</file>