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immy\Desktop\Columbia\Courses\Data Science\groupproject\SubwayCrime\data\"/>
    </mc:Choice>
  </mc:AlternateContent>
  <xr:revisionPtr revIDLastSave="0" documentId="13_ncr:1_{5E10D310-2D8B-4939-A19B-1A066ADE0839}" xr6:coauthVersionLast="47" xr6:coauthVersionMax="47" xr10:uidLastSave="{00000000-0000-0000-0000-000000000000}"/>
  <bookViews>
    <workbookView xWindow="10760" yWindow="1700" windowWidth="25580" windowHeight="153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C64" i="1"/>
  <c r="B64" i="1"/>
  <c r="C62" i="1"/>
  <c r="B62" i="1"/>
  <c r="C61" i="1"/>
  <c r="B61" i="1"/>
  <c r="C60" i="1"/>
  <c r="B60" i="1"/>
  <c r="C59" i="1"/>
  <c r="B59" i="1"/>
  <c r="C58" i="1"/>
  <c r="B58" i="1"/>
  <c r="C55" i="1"/>
  <c r="B55" i="1"/>
  <c r="B53" i="1"/>
  <c r="C53" i="1"/>
  <c r="C52" i="1"/>
  <c r="B52" i="1"/>
  <c r="C48" i="1"/>
  <c r="B48" i="1"/>
  <c r="B45" i="1"/>
  <c r="C45" i="1"/>
  <c r="B46" i="1"/>
  <c r="C46" i="1"/>
  <c r="C44" i="1"/>
  <c r="B44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C31" i="1"/>
  <c r="B31" i="1"/>
  <c r="B26" i="1"/>
  <c r="C26" i="1"/>
  <c r="B27" i="1"/>
  <c r="C27" i="1"/>
  <c r="B28" i="1"/>
  <c r="C28" i="1"/>
  <c r="C25" i="1"/>
  <c r="B25" i="1"/>
  <c r="C23" i="1"/>
  <c r="B23" i="1"/>
  <c r="C22" i="1"/>
  <c r="B22" i="1"/>
  <c r="B16" i="1"/>
  <c r="C19" i="1"/>
  <c r="B19" i="1"/>
  <c r="C1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C2" i="1"/>
  <c r="B2" i="1"/>
</calcChain>
</file>

<file path=xl/sharedStrings.xml><?xml version="1.0" encoding="utf-8"?>
<sst xmlns="http://schemas.openxmlformats.org/spreadsheetml/2006/main" count="472" uniqueCount="382">
  <si>
    <t>station</t>
  </si>
  <si>
    <t>long</t>
  </si>
  <si>
    <t>lat</t>
  </si>
  <si>
    <t>1 AV</t>
  </si>
  <si>
    <t>103 ST-CORONA</t>
  </si>
  <si>
    <t>116 ST-COLUMBIA</t>
  </si>
  <si>
    <t>137 ST CITY COL</t>
  </si>
  <si>
    <t>138/GRAND CONC</t>
  </si>
  <si>
    <t>14 ST-UNION SQ</t>
  </si>
  <si>
    <t>149/GRAND CONC</t>
  </si>
  <si>
    <t>14TH STREET</t>
  </si>
  <si>
    <t>15 ST-PROSPECT</t>
  </si>
  <si>
    <t>161/YANKEE STAD</t>
  </si>
  <si>
    <t>163 ST-AMSTERDM</t>
  </si>
  <si>
    <t>18 AV</t>
  </si>
  <si>
    <t>2 AV</t>
  </si>
  <si>
    <t>20 AV</t>
  </si>
  <si>
    <t>21 ST-QNSBRIDGE</t>
  </si>
  <si>
    <t>25 AV</t>
  </si>
  <si>
    <t>3 AV</t>
  </si>
  <si>
    <t>3 AV-149 ST</t>
  </si>
  <si>
    <t>3 AV 138 ST</t>
  </si>
  <si>
    <t>30 AV</t>
  </si>
  <si>
    <t>33 ST-RAWSON ST</t>
  </si>
  <si>
    <t>34 ST-HERALD SQ</t>
  </si>
  <si>
    <t>34 ST-HUDSON YD</t>
  </si>
  <si>
    <t>34 ST-PENN STA</t>
  </si>
  <si>
    <t>36 AV</t>
  </si>
  <si>
    <t>39 AV</t>
  </si>
  <si>
    <t>4 AV-9 ST</t>
  </si>
  <si>
    <t>40 ST LOWERY ST</t>
  </si>
  <si>
    <t>42 ST-BRYANT PK</t>
  </si>
  <si>
    <t>42 ST-PORT AUTH</t>
  </si>
  <si>
    <t>46 ST BLISS ST</t>
  </si>
  <si>
    <t>47-50 STS ROCK</t>
  </si>
  <si>
    <t>4AV-9 ST</t>
  </si>
  <si>
    <t>5 AV/53 ST</t>
  </si>
  <si>
    <t>5 AV/59 ST</t>
  </si>
  <si>
    <t>5 AVE</t>
  </si>
  <si>
    <t>57 ST-7 AV</t>
  </si>
  <si>
    <t>59 ST COLUMBUS</t>
  </si>
  <si>
    <t>6 AV</t>
  </si>
  <si>
    <t>61 ST WOODSIDE</t>
  </si>
  <si>
    <t>63 DR-REGO PARK</t>
  </si>
  <si>
    <t>66 ST-LINCOLN</t>
  </si>
  <si>
    <t>67 AV</t>
  </si>
  <si>
    <t>68ST-HUNTER CO</t>
  </si>
  <si>
    <t>7 AV</t>
  </si>
  <si>
    <t>72 ST-2 AVE</t>
  </si>
  <si>
    <t>74 ST-BROADWAY</t>
  </si>
  <si>
    <t>75 AV</t>
  </si>
  <si>
    <t>75 ST-ELDERTS</t>
  </si>
  <si>
    <t>8 AV</t>
  </si>
  <si>
    <t>8 ST-NYU</t>
  </si>
  <si>
    <t>81 ST-MUSEUM</t>
  </si>
  <si>
    <t>82 ST-JACKSON H</t>
  </si>
  <si>
    <t>85 ST-FOREST PK</t>
  </si>
  <si>
    <t>86 ST-2 AVE</t>
  </si>
  <si>
    <t>9 AV</t>
  </si>
  <si>
    <t>90 ST-ELMHURST</t>
  </si>
  <si>
    <t>96 ST-2 AVE</t>
  </si>
  <si>
    <t>9TH STREET</t>
  </si>
  <si>
    <t>AQUEDUCT N.COND</t>
  </si>
  <si>
    <t>AQUEDUCT RACETR</t>
  </si>
  <si>
    <t>ASTORIA DITMARS</t>
  </si>
  <si>
    <t>ATL AV-BARCLAY</t>
  </si>
  <si>
    <t>AVENUE H</t>
  </si>
  <si>
    <t>AVENUE I</t>
  </si>
  <si>
    <t>AVENUE J</t>
  </si>
  <si>
    <t>AVENUE M</t>
  </si>
  <si>
    <t>AVENUE N</t>
  </si>
  <si>
    <t>AVENUE P</t>
  </si>
  <si>
    <t>AVENUE U</t>
  </si>
  <si>
    <t>AVENUE X</t>
  </si>
  <si>
    <t>B'WAY-LAFAYETTE</t>
  </si>
  <si>
    <t>BAY PKWY</t>
  </si>
  <si>
    <t>BAY RIDGE-95 ST</t>
  </si>
  <si>
    <t>BEDFORD-NOSTRAN</t>
  </si>
  <si>
    <t>BEDFORD PK BLVD</t>
  </si>
  <si>
    <t>BEVERLEY ROAD</t>
  </si>
  <si>
    <t>BRIARWOOD</t>
  </si>
  <si>
    <t>BROADWAY JCT</t>
  </si>
  <si>
    <t>BROOKLYN BRIDGE</t>
  </si>
  <si>
    <t>BUSHWICK AV</t>
  </si>
  <si>
    <t>CANARSIE-ROCKAW</t>
  </si>
  <si>
    <t>CATHEDRAL PKWY</t>
  </si>
  <si>
    <t>CENTRAL PK N110</t>
  </si>
  <si>
    <t>CHRISTOPHER ST</t>
  </si>
  <si>
    <t>CITY / BUS</t>
  </si>
  <si>
    <t>CLINTON-WASH AV</t>
  </si>
  <si>
    <t>CONEY IS-STILLW</t>
  </si>
  <si>
    <t>COURT SQ-23 ST</t>
  </si>
  <si>
    <t>CROWN HTS-UTICA</t>
  </si>
  <si>
    <t>DELANCEY/ESSEX</t>
  </si>
  <si>
    <t>E 143/ST MARY'S</t>
  </si>
  <si>
    <t>EAST 105 ST</t>
  </si>
  <si>
    <t>EASTCHSTER/DYRE</t>
  </si>
  <si>
    <t>EASTN PKWY-MUSM</t>
  </si>
  <si>
    <t>EXCHANGE PLACE</t>
  </si>
  <si>
    <t>FAR ROCKAWAY</t>
  </si>
  <si>
    <t>FLATBUSH AV-B.C</t>
  </si>
  <si>
    <t>FLUSHING-MAIN</t>
  </si>
  <si>
    <t>FOREST HILLS 71</t>
  </si>
  <si>
    <t>FT HAMILTON PKY</t>
  </si>
  <si>
    <t>GRAND-NEWTOWN</t>
  </si>
  <si>
    <t>GRAND ARMY PLAZ</t>
  </si>
  <si>
    <t>GRD CNTRL-42 ST</t>
  </si>
  <si>
    <t>GROVE STREET</t>
  </si>
  <si>
    <t>HARLEM 148 ST</t>
  </si>
  <si>
    <t>HARRISON</t>
  </si>
  <si>
    <t>HOWARD BCH JFK</t>
  </si>
  <si>
    <t>HOYT-SCHER</t>
  </si>
  <si>
    <t>HUNTERS PT AV</t>
  </si>
  <si>
    <t>INWOOD-207 ST</t>
  </si>
  <si>
    <t>JAMAICA 179 ST</t>
  </si>
  <si>
    <t>JAMAICA CENTER</t>
  </si>
  <si>
    <t>JAMAICA VAN WK</t>
  </si>
  <si>
    <t>JAY ST-METROTEC</t>
  </si>
  <si>
    <t>JFK JAMAICA CT1</t>
  </si>
  <si>
    <t>JKSN HT-ROOSVLT</t>
  </si>
  <si>
    <t>JOURNAL SQUARE</t>
  </si>
  <si>
    <t>KEW GARDENS</t>
  </si>
  <si>
    <t>KINGSTON-THROOP</t>
  </si>
  <si>
    <t>KNICKERBOCKER</t>
  </si>
  <si>
    <t>LACKAWANNA</t>
  </si>
  <si>
    <t>LEXINGTON AV/53</t>
  </si>
  <si>
    <t>LEXINGTON AV/63</t>
  </si>
  <si>
    <t>MARBLE HILL-225</t>
  </si>
  <si>
    <t>METS-WILLETS PT</t>
  </si>
  <si>
    <t>MORISN AV/SNDVW</t>
  </si>
  <si>
    <t>MYRTLE-WILLOUGH</t>
  </si>
  <si>
    <t>MYRTLE-WYCKOFF</t>
  </si>
  <si>
    <t>NEREID AV</t>
  </si>
  <si>
    <t>NEW LOTS</t>
  </si>
  <si>
    <t>NEWARK BM BW</t>
  </si>
  <si>
    <t>NEWARK C</t>
  </si>
  <si>
    <t>NEWARK HM HE</t>
  </si>
  <si>
    <t>NEWARK HW BMEBE</t>
  </si>
  <si>
    <t>NEWKIRK PLAZA</t>
  </si>
  <si>
    <t>NORWOOD 205 ST</t>
  </si>
  <si>
    <t>ORCHARD BEACH</t>
  </si>
  <si>
    <t>OZONE PK LEFFRT</t>
  </si>
  <si>
    <t>PARK PLACE</t>
  </si>
  <si>
    <t>PATH NEW WTC</t>
  </si>
  <si>
    <t>PATH WTC 2</t>
  </si>
  <si>
    <t>PAVONIA/NEWPORT</t>
  </si>
  <si>
    <t>QUEENS PLAZA</t>
  </si>
  <si>
    <t>RIT-MANHATTAN</t>
  </si>
  <si>
    <t>RIT-ROOSEVELT</t>
  </si>
  <si>
    <t>ROCKAWAY PARK B</t>
  </si>
  <si>
    <t>ROOSEVELT ISLND</t>
  </si>
  <si>
    <t>SMITH-9 ST</t>
  </si>
  <si>
    <t>ST. GEORGE</t>
  </si>
  <si>
    <t>SUTPHIN-ARCHER</t>
  </si>
  <si>
    <t>SUTTER AV-RUTLD</t>
  </si>
  <si>
    <t>THIRTY ST</t>
  </si>
  <si>
    <t>THIRTY THIRD ST</t>
  </si>
  <si>
    <t>TIMES SQ-42 ST</t>
  </si>
  <si>
    <t>TOMPKINSVILLE</t>
  </si>
  <si>
    <t>TWENTY THIRD ST</t>
  </si>
  <si>
    <t>V.CORTLANDT PK</t>
  </si>
  <si>
    <t>VERNON-JACKSON</t>
  </si>
  <si>
    <t>W 4 ST-WASH SQ</t>
  </si>
  <si>
    <t>W 8 ST-AQUARIUM</t>
  </si>
  <si>
    <t>WAKEFIELD/241</t>
  </si>
  <si>
    <t>WEST FARMS SQ</t>
  </si>
  <si>
    <t>WESTCHESTER SQ</t>
  </si>
  <si>
    <t>WHITEHALL S-FRY</t>
  </si>
  <si>
    <t>WORLD TRADE CTR</t>
  </si>
  <si>
    <t>WTC-CORTLANDT</t>
  </si>
  <si>
    <t>ALABAMA AV</t>
  </si>
  <si>
    <t>ALLERTON AV</t>
  </si>
  <si>
    <t>ATLANTIC AV</t>
  </si>
  <si>
    <t>BAY RIDGE AV</t>
  </si>
  <si>
    <t>BAYCHESTER AV</t>
  </si>
  <si>
    <t>BEDFORD AV</t>
  </si>
  <si>
    <t>BROOK AV</t>
  </si>
  <si>
    <t>BUHRE AV</t>
  </si>
  <si>
    <t>BURKE AV</t>
  </si>
  <si>
    <t>BURNSIDE AV</t>
  </si>
  <si>
    <t>CASTLE HILL AV</t>
  </si>
  <si>
    <t>CENTRAL AV</t>
  </si>
  <si>
    <t>CHURCH AV</t>
  </si>
  <si>
    <t>CLASSON AV</t>
  </si>
  <si>
    <t>CYPRESS AV</t>
  </si>
  <si>
    <t>DEKALB AV</t>
  </si>
  <si>
    <t>DITMAS AV</t>
  </si>
  <si>
    <t>ELDER AV</t>
  </si>
  <si>
    <t>ELMHURST AV</t>
  </si>
  <si>
    <t>EUCLID AV</t>
  </si>
  <si>
    <t>FLUSHING AV</t>
  </si>
  <si>
    <t>FRANKLIN AV</t>
  </si>
  <si>
    <t>GATES AV</t>
  </si>
  <si>
    <t>GRAHAM AV</t>
  </si>
  <si>
    <t>GRANT AV</t>
  </si>
  <si>
    <t>GREENPOINT AV</t>
  </si>
  <si>
    <t>HUNTS POINT AV</t>
  </si>
  <si>
    <t>INTERVALE AV</t>
  </si>
  <si>
    <t>JACKSON AV</t>
  </si>
  <si>
    <t>KINGSTON AV</t>
  </si>
  <si>
    <t>LAFAYETTE AV</t>
  </si>
  <si>
    <t>LIBERTY AV</t>
  </si>
  <si>
    <t>LIVONIA AV</t>
  </si>
  <si>
    <t>LONGWOOD AV</t>
  </si>
  <si>
    <t>MARCY AV</t>
  </si>
  <si>
    <t>METROPOLITAN AV</t>
  </si>
  <si>
    <t>MONTROSE AV</t>
  </si>
  <si>
    <t>MORGAN AV</t>
  </si>
  <si>
    <t>MT EDEN AV</t>
  </si>
  <si>
    <t>MYRTLE AV</t>
  </si>
  <si>
    <t>NASSAU AV</t>
  </si>
  <si>
    <t>NEPTUNE AV</t>
  </si>
  <si>
    <t>NEW LOTS AV</t>
  </si>
  <si>
    <t>NEW UTRECHT AV</t>
  </si>
  <si>
    <t>NEWKIRK AV</t>
  </si>
  <si>
    <t>NORWOOD AV</t>
  </si>
  <si>
    <t>NOSTRAND AV</t>
  </si>
  <si>
    <t>PARKSIDE AV</t>
  </si>
  <si>
    <t>PENNSYLVANIA AV</t>
  </si>
  <si>
    <t>PROSPECT AV</t>
  </si>
  <si>
    <t>RALPH AV</t>
  </si>
  <si>
    <t>ROCKAWAY AV</t>
  </si>
  <si>
    <t>SARATOGA AV</t>
  </si>
  <si>
    <t>SHEPHERD AV</t>
  </si>
  <si>
    <t>ST LAWRENCE AV</t>
  </si>
  <si>
    <t>SUTTER AV</t>
  </si>
  <si>
    <t>TREMONT AV</t>
  </si>
  <si>
    <t>UTICA AV</t>
  </si>
  <si>
    <t>VAN SICLEN AV</t>
  </si>
  <si>
    <t>WHITLOCK AV</t>
  </si>
  <si>
    <t>WILSON AV</t>
  </si>
  <si>
    <t>ZEREGA AV</t>
  </si>
  <si>
    <t>121 ST</t>
  </si>
  <si>
    <t>181 ST</t>
  </si>
  <si>
    <t>191 ST</t>
  </si>
  <si>
    <t>21 ST</t>
  </si>
  <si>
    <t>231 ST</t>
  </si>
  <si>
    <t>51 ST</t>
  </si>
  <si>
    <t>71 ST</t>
  </si>
  <si>
    <t>103 ST</t>
  </si>
  <si>
    <t>104 ST</t>
  </si>
  <si>
    <t>110 ST</t>
  </si>
  <si>
    <t>111 ST</t>
  </si>
  <si>
    <t>116 ST</t>
  </si>
  <si>
    <t>125 ST</t>
  </si>
  <si>
    <t>135 ST</t>
  </si>
  <si>
    <t>14 ST</t>
  </si>
  <si>
    <t>145 ST</t>
  </si>
  <si>
    <t>155 ST</t>
  </si>
  <si>
    <t>157 ST</t>
  </si>
  <si>
    <t>167 ST</t>
  </si>
  <si>
    <t>168 ST</t>
  </si>
  <si>
    <t>169 ST</t>
  </si>
  <si>
    <t>170 ST</t>
  </si>
  <si>
    <t>174-175 STS</t>
  </si>
  <si>
    <t>174 ST</t>
  </si>
  <si>
    <t>175 ST</t>
  </si>
  <si>
    <t>176 ST</t>
  </si>
  <si>
    <t>18 ST</t>
  </si>
  <si>
    <t>182-183 STS</t>
  </si>
  <si>
    <t>183 ST</t>
  </si>
  <si>
    <t>190 ST</t>
  </si>
  <si>
    <t>207 ST</t>
  </si>
  <si>
    <t>215 ST</t>
  </si>
  <si>
    <t>219 ST</t>
  </si>
  <si>
    <t>225 ST</t>
  </si>
  <si>
    <t>23 ST</t>
  </si>
  <si>
    <t>233 ST</t>
  </si>
  <si>
    <t>238 ST</t>
  </si>
  <si>
    <t>25 ST</t>
  </si>
  <si>
    <t>28 ST</t>
  </si>
  <si>
    <t>33 ST</t>
  </si>
  <si>
    <t>36 ST</t>
  </si>
  <si>
    <t>45 ST</t>
  </si>
  <si>
    <t>46 ST</t>
  </si>
  <si>
    <t>49 ST</t>
  </si>
  <si>
    <t>50 ST</t>
  </si>
  <si>
    <t>52 ST</t>
  </si>
  <si>
    <t>53 ST</t>
  </si>
  <si>
    <t>55 ST</t>
  </si>
  <si>
    <t>57 ST</t>
  </si>
  <si>
    <t>59 ST</t>
  </si>
  <si>
    <t>65 ST</t>
  </si>
  <si>
    <t>69 ST</t>
  </si>
  <si>
    <t>72 ST</t>
  </si>
  <si>
    <t>77 ST</t>
  </si>
  <si>
    <t>79 ST</t>
  </si>
  <si>
    <t>80 ST</t>
  </si>
  <si>
    <t>86 ST</t>
  </si>
  <si>
    <t>88 ST</t>
  </si>
  <si>
    <t>96 ST</t>
  </si>
  <si>
    <t>BAY 50 ST</t>
  </si>
  <si>
    <t>BEACH 105 ST</t>
  </si>
  <si>
    <t>BEACH 25 ST</t>
  </si>
  <si>
    <t>BEACH 36 ST</t>
  </si>
  <si>
    <t>BEACH 44 ST</t>
  </si>
  <si>
    <t>BEACH 60 ST</t>
  </si>
  <si>
    <t>BEACH 67 ST</t>
  </si>
  <si>
    <t>BEACH 90 ST</t>
  </si>
  <si>
    <t>BEACH 98 ST</t>
  </si>
  <si>
    <t>E 149 ST</t>
  </si>
  <si>
    <t>E 180 ST</t>
  </si>
  <si>
    <t>ASTOR PL</t>
  </si>
  <si>
    <t>ASTORIA BLVD</t>
  </si>
  <si>
    <t>BERGEN ST</t>
  </si>
  <si>
    <t>BEVERLY RD</t>
  </si>
  <si>
    <t>BLEECKER ST</t>
  </si>
  <si>
    <t>BOROUGH HALL</t>
  </si>
  <si>
    <t>BOTANIC GARDEN</t>
  </si>
  <si>
    <t>BOWERY</t>
  </si>
  <si>
    <t>BOWLING GREEN</t>
  </si>
  <si>
    <t>BRIGHTON BEACH</t>
  </si>
  <si>
    <t>BROAD CHANNEL</t>
  </si>
  <si>
    <t>BROAD ST</t>
  </si>
  <si>
    <t>BROADWAY</t>
  </si>
  <si>
    <t>BRONX PARK EAST</t>
  </si>
  <si>
    <t>CANAL ST</t>
  </si>
  <si>
    <t>CARROLL ST</t>
  </si>
  <si>
    <t>CHAMBERS ST</t>
  </si>
  <si>
    <t>CHAUNCEY ST</t>
  </si>
  <si>
    <t>CITY HALL</t>
  </si>
  <si>
    <t>CLARK ST</t>
  </si>
  <si>
    <t>CLEVELAND ST</t>
  </si>
  <si>
    <t>CORTELYOU RD</t>
  </si>
  <si>
    <t>CORTLANDT ST</t>
  </si>
  <si>
    <t>COURT SQ</t>
  </si>
  <si>
    <t>CRESCENT ST</t>
  </si>
  <si>
    <t>CYPRESS HILLS</t>
  </si>
  <si>
    <t>DYCKMAN ST</t>
  </si>
  <si>
    <t>EAST BROADWAY</t>
  </si>
  <si>
    <t>FORDHAM RD</t>
  </si>
  <si>
    <t>FOREST AVE</t>
  </si>
  <si>
    <t>FRANKLIN ST</t>
  </si>
  <si>
    <t>FREEMAN ST</t>
  </si>
  <si>
    <t>FRESH POND RD</t>
  </si>
  <si>
    <t>FULTON ST</t>
  </si>
  <si>
    <t>GRAND ST</t>
  </si>
  <si>
    <t>GUN HILL RD</t>
  </si>
  <si>
    <t>HALSEY ST</t>
  </si>
  <si>
    <t>HEWES ST</t>
  </si>
  <si>
    <t>HIGH ST</t>
  </si>
  <si>
    <t>HOUSTON ST</t>
  </si>
  <si>
    <t>HOYT ST</t>
  </si>
  <si>
    <t>JEFFERSON ST</t>
  </si>
  <si>
    <t>JUNCTION BLVD</t>
  </si>
  <si>
    <t>JUNIUS ST</t>
  </si>
  <si>
    <t>KINGS HWY</t>
  </si>
  <si>
    <t>KINGSBRIDGE RD</t>
  </si>
  <si>
    <t>KOSCIUSZKO ST</t>
  </si>
  <si>
    <t>LORIMER ST</t>
  </si>
  <si>
    <t>MIDDLETOWN RD</t>
  </si>
  <si>
    <t>MORRIS PARK</t>
  </si>
  <si>
    <t>MOSHOLU PKWY</t>
  </si>
  <si>
    <t>NECK RD</t>
  </si>
  <si>
    <t>NEVINS ST</t>
  </si>
  <si>
    <t>NORTHERN BLVD</t>
  </si>
  <si>
    <t>OCEAN PKWY</t>
  </si>
  <si>
    <t>PARKCHESTER</t>
  </si>
  <si>
    <t>PARSONS BLVD</t>
  </si>
  <si>
    <t>PELHAM BAY PARK</t>
  </si>
  <si>
    <t>PELHAM PKWY</t>
  </si>
  <si>
    <t>PRESIDENT ST</t>
  </si>
  <si>
    <t>PRINCE ST</t>
  </si>
  <si>
    <t>PROSPECT PARK</t>
  </si>
  <si>
    <t>QUEENSBORO PLZ</t>
  </si>
  <si>
    <t>RECTOR ST</t>
  </si>
  <si>
    <t>ROCKAWAY BLVD</t>
  </si>
  <si>
    <t>SENECA AVE</t>
  </si>
  <si>
    <t>SHEEPSHEAD BAY</t>
  </si>
  <si>
    <t>SIMPSON ST</t>
  </si>
  <si>
    <t>SOUTH FERRY</t>
  </si>
  <si>
    <t>SPRING ST</t>
  </si>
  <si>
    <t>STEINWAY ST</t>
  </si>
  <si>
    <t>STERLING ST</t>
  </si>
  <si>
    <t>SUTPHIN BLVD</t>
  </si>
  <si>
    <t>UNION ST</t>
  </si>
  <si>
    <t>VAN SICLEN AVE</t>
  </si>
  <si>
    <t>WALL ST</t>
  </si>
  <si>
    <t>WINTHROP ST</t>
  </si>
  <si>
    <t>WOODHAVEN BLVD</t>
  </si>
  <si>
    <t>WOODLAWN</t>
  </si>
  <si>
    <t>YORK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</si>
</sst>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nual_subway_info15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_subway_info154"/>
    </sheetNames>
    <sheetDataSet>
      <sheetData sheetId="0">
        <row r="1">
          <cell r="A1" t="str">
            <v>station</v>
          </cell>
          <cell r="B1" t="str">
            <v>long</v>
          </cell>
          <cell r="C1" t="str">
            <v>lat</v>
          </cell>
        </row>
        <row r="2">
          <cell r="A2" t="str">
            <v>1 AV</v>
          </cell>
          <cell r="B2">
            <v>-73.981680870000005</v>
          </cell>
          <cell r="C2">
            <v>40.730974979999999</v>
          </cell>
        </row>
        <row r="3">
          <cell r="A3" t="str">
            <v>103 ST-CORONA</v>
          </cell>
          <cell r="B3">
            <v>-73.862700000000004</v>
          </cell>
          <cell r="C3">
            <v>40.749865</v>
          </cell>
        </row>
        <row r="4">
          <cell r="A4" t="str">
            <v>116 ST-COLUMBIA</v>
          </cell>
          <cell r="B4">
            <v>-73.964110000000005</v>
          </cell>
          <cell r="C4">
            <v>40.807721999999998</v>
          </cell>
        </row>
        <row r="5">
          <cell r="A5" t="str">
            <v>137 ST CITY COL</v>
          </cell>
          <cell r="B5">
            <v>-73.953676000000002</v>
          </cell>
          <cell r="C5">
            <v>40.822007999999997</v>
          </cell>
        </row>
        <row r="6">
          <cell r="A6" t="str">
            <v>138/GRAND CONC</v>
          </cell>
          <cell r="B6">
            <v>-73.926137999999995</v>
          </cell>
          <cell r="C6">
            <v>40.810476000000001</v>
          </cell>
        </row>
        <row r="7">
          <cell r="A7" t="str">
            <v>14 ST-UNION SQ</v>
          </cell>
          <cell r="B7">
            <v>-73.990538860000001</v>
          </cell>
          <cell r="C7">
            <v>40.735872270000002</v>
          </cell>
        </row>
        <row r="8">
          <cell r="A8" t="str">
            <v>149/GRAND CONC</v>
          </cell>
          <cell r="B8">
            <v>-73.927384750000002</v>
          </cell>
          <cell r="C8">
            <v>40.818303440000001</v>
          </cell>
        </row>
        <row r="9">
          <cell r="A9" t="str">
            <v>14TH STREET</v>
          </cell>
          <cell r="B9">
            <v>-74.000201000000004</v>
          </cell>
          <cell r="C9">
            <v>40.737825999999998</v>
          </cell>
        </row>
        <row r="10">
          <cell r="A10" t="str">
            <v>15 ST-PROSPECT</v>
          </cell>
          <cell r="B10">
            <v>-73.979735809999994</v>
          </cell>
          <cell r="C10">
            <v>40.660035690000001</v>
          </cell>
        </row>
        <row r="11">
          <cell r="A11" t="str">
            <v>161/YANKEE STAD</v>
          </cell>
          <cell r="B11">
            <v>-73.925651000000002</v>
          </cell>
          <cell r="C11">
            <v>40.827905000000001</v>
          </cell>
        </row>
        <row r="12">
          <cell r="A12" t="str">
            <v>163 ST-AMSTERDM</v>
          </cell>
          <cell r="B12">
            <v>-73.939892</v>
          </cell>
          <cell r="C12">
            <v>40.836013000000001</v>
          </cell>
        </row>
        <row r="13">
          <cell r="A13" t="str">
            <v>2 AV</v>
          </cell>
        </row>
        <row r="14">
          <cell r="A14" t="str">
            <v>21 ST-QNSBRIDGE</v>
          </cell>
          <cell r="B14">
            <v>-73.941937609999997</v>
          </cell>
          <cell r="C14">
            <v>40.753739269999997</v>
          </cell>
        </row>
        <row r="15">
          <cell r="A15" t="str">
            <v>3 AV-149 ST</v>
          </cell>
          <cell r="B15">
            <v>-73.917791530000002</v>
          </cell>
          <cell r="C15">
            <v>40.81602925</v>
          </cell>
        </row>
        <row r="16">
          <cell r="A16" t="str">
            <v>3 AV 138 ST</v>
          </cell>
          <cell r="B16">
            <v>-73.926137999999995</v>
          </cell>
          <cell r="C16">
            <v>40.810476000000001</v>
          </cell>
        </row>
        <row r="17">
          <cell r="A17" t="str">
            <v>33 ST-RAWSON ST</v>
          </cell>
        </row>
        <row r="18">
          <cell r="A18" t="str">
            <v>34 ST-HERALD SQ</v>
          </cell>
          <cell r="B18">
            <v>-73.987936829999995</v>
          </cell>
          <cell r="C18">
            <v>40.74964456</v>
          </cell>
        </row>
        <row r="19">
          <cell r="A19" t="str">
            <v>34 ST-HUDSON YD</v>
          </cell>
          <cell r="B19">
            <v>-74.002197089999996</v>
          </cell>
          <cell r="C19">
            <v>40.755446360000001</v>
          </cell>
        </row>
        <row r="20">
          <cell r="A20" t="str">
            <v>34 ST-PENN STA</v>
          </cell>
          <cell r="B20">
            <v>-73.993391000000003</v>
          </cell>
          <cell r="C20">
            <v>40.752287000000003</v>
          </cell>
        </row>
        <row r="21">
          <cell r="A21" t="str">
            <v>4 AV-9 ST</v>
          </cell>
        </row>
        <row r="22">
          <cell r="A22" t="str">
            <v>40 ST LOWERY ST</v>
          </cell>
        </row>
        <row r="23">
          <cell r="A23" t="str">
            <v>42 ST-BRYANT PK</v>
          </cell>
          <cell r="B23">
            <v>-73.984590999999995</v>
          </cell>
          <cell r="C23">
            <v>40.754184000000002</v>
          </cell>
        </row>
        <row r="24">
          <cell r="A24" t="str">
            <v>42 ST-PORT AUTH</v>
          </cell>
          <cell r="B24">
            <v>-73.989734999999996</v>
          </cell>
          <cell r="C24">
            <v>40.757308000000002</v>
          </cell>
        </row>
        <row r="25">
          <cell r="A25" t="str">
            <v>46 ST BLISS ST</v>
          </cell>
        </row>
        <row r="26">
          <cell r="A26" t="str">
            <v>47-50 STS ROCK</v>
          </cell>
          <cell r="B26">
            <v>-73.981330999999997</v>
          </cell>
          <cell r="C26">
            <v>40.758640999999997</v>
          </cell>
        </row>
        <row r="27">
          <cell r="A27" t="str">
            <v>4AV-9 ST</v>
          </cell>
        </row>
        <row r="28">
          <cell r="A28" t="str">
            <v>5 AV/53 ST</v>
          </cell>
        </row>
        <row r="29">
          <cell r="A29" t="str">
            <v>5 AV/59 ST</v>
          </cell>
        </row>
        <row r="30">
          <cell r="A30" t="str">
            <v>5 AVE</v>
          </cell>
        </row>
        <row r="31">
          <cell r="A31" t="str">
            <v>57 ST-7 AV</v>
          </cell>
        </row>
        <row r="32">
          <cell r="A32" t="str">
            <v>59 ST COLUMBUS</v>
          </cell>
          <cell r="B32">
            <v>-73.981928999999994</v>
          </cell>
          <cell r="C32">
            <v>40.768247000000002</v>
          </cell>
        </row>
        <row r="33">
          <cell r="A33" t="str">
            <v>61 ST WOODSIDE</v>
          </cell>
          <cell r="B33">
            <v>-73.902984000000004</v>
          </cell>
          <cell r="C33">
            <v>40.745629999999998</v>
          </cell>
        </row>
        <row r="34">
          <cell r="A34" t="str">
            <v>63 DR-REGO PARK</v>
          </cell>
          <cell r="B34">
            <v>-73.861618199999995</v>
          </cell>
          <cell r="C34">
            <v>40.72976397</v>
          </cell>
        </row>
        <row r="35">
          <cell r="A35" t="str">
            <v>66 ST-LINCOLN</v>
          </cell>
          <cell r="B35">
            <v>-73.982208999999997</v>
          </cell>
          <cell r="C35">
            <v>40.773440000000001</v>
          </cell>
        </row>
        <row r="36">
          <cell r="A36" t="str">
            <v>68ST-HUNTER CO</v>
          </cell>
          <cell r="B36">
            <v>-73.96387</v>
          </cell>
          <cell r="C36">
            <v>40.768141</v>
          </cell>
        </row>
        <row r="37">
          <cell r="A37" t="str">
            <v>72 ST-2 AVE</v>
          </cell>
        </row>
        <row r="38">
          <cell r="A38" t="str">
            <v>74 ST-BROADWAY</v>
          </cell>
          <cell r="B38">
            <v>-73.891205130000003</v>
          </cell>
          <cell r="C38">
            <v>40.746867569999999</v>
          </cell>
        </row>
        <row r="39">
          <cell r="A39" t="str">
            <v>75 ST-ELDERTS</v>
          </cell>
          <cell r="B39">
            <v>-73.867288000000002</v>
          </cell>
          <cell r="C39">
            <v>40.691290000000002</v>
          </cell>
        </row>
        <row r="40">
          <cell r="A40" t="str">
            <v>8 ST-NYU</v>
          </cell>
          <cell r="B40">
            <v>-73.992508000000001</v>
          </cell>
          <cell r="C40">
            <v>40.730465000000002</v>
          </cell>
        </row>
        <row r="41">
          <cell r="A41" t="str">
            <v>81 ST-MUSEUM</v>
          </cell>
          <cell r="B41">
            <v>-73.972097950000006</v>
          </cell>
          <cell r="C41">
            <v>40.781346079999999</v>
          </cell>
        </row>
        <row r="42">
          <cell r="A42" t="str">
            <v>82 ST-JACKSON H</v>
          </cell>
          <cell r="B42">
            <v>-73.883696999999998</v>
          </cell>
          <cell r="C42">
            <v>40.747658999999999</v>
          </cell>
        </row>
        <row r="43">
          <cell r="A43" t="str">
            <v>85 ST-FOREST PK</v>
          </cell>
          <cell r="B43">
            <v>-73.860086999999993</v>
          </cell>
          <cell r="C43">
            <v>40.692427000000002</v>
          </cell>
        </row>
        <row r="44">
          <cell r="A44" t="str">
            <v>86 ST-2 AVE</v>
          </cell>
        </row>
        <row r="45">
          <cell r="A45" t="str">
            <v>90 ST-ELMHURST</v>
          </cell>
          <cell r="B45">
            <v>-73.876613000000006</v>
          </cell>
          <cell r="C45">
            <v>40.748407999999998</v>
          </cell>
        </row>
        <row r="46">
          <cell r="A46" t="str">
            <v>96 ST-2 AVE</v>
          </cell>
        </row>
        <row r="47">
          <cell r="A47" t="str">
            <v>9TH STREET</v>
          </cell>
        </row>
        <row r="48">
          <cell r="A48" t="str">
            <v>AQUEDUCT N.COND</v>
          </cell>
          <cell r="B48">
            <v>-73.834057999999999</v>
          </cell>
          <cell r="C48">
            <v>40.668233999999998</v>
          </cell>
        </row>
        <row r="49">
          <cell r="A49" t="str">
            <v>AQUEDUCT RACETR</v>
          </cell>
          <cell r="B49">
            <v>-73.835919000000004</v>
          </cell>
          <cell r="C49">
            <v>40.672097000000001</v>
          </cell>
        </row>
        <row r="50">
          <cell r="A50" t="str">
            <v>ASTORIA DITMARS</v>
          </cell>
          <cell r="B50">
            <v>-73.912034000000006</v>
          </cell>
          <cell r="C50">
            <v>40.775035670000001</v>
          </cell>
        </row>
        <row r="51">
          <cell r="A51" t="str">
            <v>ATL AV-BARCLAY</v>
          </cell>
          <cell r="B51">
            <v>-73.977549940000003</v>
          </cell>
          <cell r="C51">
            <v>40.684420170000003</v>
          </cell>
        </row>
        <row r="52">
          <cell r="A52" t="str">
            <v>AVENUE H</v>
          </cell>
          <cell r="B52">
            <v>-73.961517939999993</v>
          </cell>
          <cell r="C52">
            <v>40.629208380000001</v>
          </cell>
        </row>
        <row r="53">
          <cell r="A53" t="str">
            <v>AVENUE I</v>
          </cell>
          <cell r="B53">
            <v>-73.976069330000001</v>
          </cell>
          <cell r="C53">
            <v>40.625017440000001</v>
          </cell>
        </row>
        <row r="54">
          <cell r="A54" t="str">
            <v>AVENUE J</v>
          </cell>
          <cell r="B54">
            <v>-73.960693160000005</v>
          </cell>
          <cell r="C54">
            <v>40.625022819999998</v>
          </cell>
        </row>
        <row r="55">
          <cell r="A55" t="str">
            <v>AVENUE M</v>
          </cell>
          <cell r="B55">
            <v>-73.959243110000003</v>
          </cell>
          <cell r="C55">
            <v>40.617397740000001</v>
          </cell>
        </row>
        <row r="56">
          <cell r="A56" t="str">
            <v>AVENUE N</v>
          </cell>
          <cell r="B56">
            <v>-73.974048510000003</v>
          </cell>
          <cell r="C56">
            <v>40.614356710000003</v>
          </cell>
        </row>
        <row r="57">
          <cell r="A57" t="str">
            <v>AVENUE P</v>
          </cell>
          <cell r="B57">
            <v>-73.973002820000005</v>
          </cell>
          <cell r="C57">
            <v>40.608842809999999</v>
          </cell>
        </row>
        <row r="58">
          <cell r="A58" t="str">
            <v>AVENUE U</v>
          </cell>
          <cell r="B58">
            <v>-73.979084</v>
          </cell>
          <cell r="C58">
            <v>40.597236000000002</v>
          </cell>
        </row>
        <row r="59">
          <cell r="A59" t="str">
            <v>AVENUE X</v>
          </cell>
          <cell r="B59">
            <v>-73.974266</v>
          </cell>
          <cell r="C59">
            <v>40.58944967</v>
          </cell>
        </row>
        <row r="60">
          <cell r="A60" t="str">
            <v>B'WAY-LAFAYETTE</v>
          </cell>
          <cell r="B60">
            <v>-73.996204000000006</v>
          </cell>
          <cell r="C60">
            <v>40.725296999999998</v>
          </cell>
        </row>
        <row r="61">
          <cell r="A61" t="str">
            <v>BAY PKWY</v>
          </cell>
          <cell r="B61">
            <v>-73.993676199999996</v>
          </cell>
          <cell r="C61">
            <v>40.601950459999998</v>
          </cell>
        </row>
        <row r="62">
          <cell r="A62" t="str">
            <v>BAY RIDGE-95 ST</v>
          </cell>
          <cell r="B62">
            <v>-74.030876000000006</v>
          </cell>
          <cell r="C62">
            <v>40.616621670000001</v>
          </cell>
        </row>
        <row r="63">
          <cell r="A63" t="str">
            <v>BEDFORD-NOSTRAN</v>
          </cell>
          <cell r="B63">
            <v>-73.953522000000007</v>
          </cell>
          <cell r="C63">
            <v>40.689627000000002</v>
          </cell>
        </row>
        <row r="64">
          <cell r="A64" t="str">
            <v>BEDFORD PK BLVD</v>
          </cell>
          <cell r="B64">
            <v>-73.887137999999993</v>
          </cell>
          <cell r="C64">
            <v>40.873244</v>
          </cell>
        </row>
        <row r="65">
          <cell r="A65" t="str">
            <v>BEVERLEY ROAD</v>
          </cell>
          <cell r="B65">
            <v>-73.964357800000002</v>
          </cell>
          <cell r="C65">
            <v>40.643904599999999</v>
          </cell>
        </row>
        <row r="66">
          <cell r="A66" t="str">
            <v>BRIARWOOD</v>
          </cell>
          <cell r="B66">
            <v>-73.820692640000004</v>
          </cell>
          <cell r="C66">
            <v>40.709161819999998</v>
          </cell>
        </row>
        <row r="67">
          <cell r="A67" t="str">
            <v>BROADWAY JCT</v>
          </cell>
        </row>
        <row r="68">
          <cell r="A68" t="str">
            <v>BROOKLYN BRIDGE</v>
          </cell>
          <cell r="B68">
            <v>-74.004131000000001</v>
          </cell>
          <cell r="C68">
            <v>40.713065</v>
          </cell>
        </row>
        <row r="69">
          <cell r="A69" t="str">
            <v>BUSHWICK AV</v>
          </cell>
          <cell r="B69">
            <v>-73.905261760000002</v>
          </cell>
          <cell r="C69">
            <v>40.68286063</v>
          </cell>
        </row>
        <row r="70">
          <cell r="A70" t="str">
            <v>CANARSIE-ROCKAW</v>
          </cell>
          <cell r="B70">
            <v>-73.901849999999996</v>
          </cell>
          <cell r="C70">
            <v>40.646653669999999</v>
          </cell>
        </row>
        <row r="71">
          <cell r="A71" t="str">
            <v>CATHEDRAL PKWY</v>
          </cell>
        </row>
        <row r="72">
          <cell r="A72" t="str">
            <v>CENTRAL PK N110</v>
          </cell>
        </row>
        <row r="73">
          <cell r="A73" t="str">
            <v>CHRISTOPHER ST</v>
          </cell>
          <cell r="B73">
            <v>-74.002905999999996</v>
          </cell>
          <cell r="C73">
            <v>40.733421999999997</v>
          </cell>
        </row>
        <row r="74">
          <cell r="A74" t="str">
            <v>CITY / BUS</v>
          </cell>
        </row>
        <row r="75">
          <cell r="A75" t="str">
            <v>CLINTON-WASH AV</v>
          </cell>
          <cell r="B75">
            <v>-73.966796000000002</v>
          </cell>
          <cell r="C75">
            <v>40.688094</v>
          </cell>
        </row>
        <row r="76">
          <cell r="A76" t="str">
            <v>CONEY IS-STILLW</v>
          </cell>
          <cell r="B76">
            <v>-73.981235999999996</v>
          </cell>
          <cell r="C76">
            <v>40.577280999999999</v>
          </cell>
        </row>
        <row r="77">
          <cell r="A77" t="str">
            <v>COURT SQ-23 ST</v>
          </cell>
          <cell r="B77">
            <v>-73.946054700000005</v>
          </cell>
          <cell r="C77">
            <v>40.747768120000003</v>
          </cell>
        </row>
        <row r="78">
          <cell r="A78" t="str">
            <v>CROWN HTS-UTICA</v>
          </cell>
          <cell r="B78">
            <v>-73.932932559999998</v>
          </cell>
          <cell r="C78">
            <v>40.66897831</v>
          </cell>
        </row>
        <row r="79">
          <cell r="A79" t="str">
            <v>DELANCEY/ESSEX</v>
          </cell>
          <cell r="B79">
            <v>-73.98807807</v>
          </cell>
          <cell r="C79">
            <v>40.718680740000003</v>
          </cell>
        </row>
        <row r="80">
          <cell r="A80" t="str">
            <v>E 143/ST MARY'S</v>
          </cell>
          <cell r="B80">
            <v>-73.907657</v>
          </cell>
          <cell r="C80">
            <v>40.808719000000004</v>
          </cell>
        </row>
        <row r="81">
          <cell r="A81" t="str">
            <v>EAST 105 ST</v>
          </cell>
          <cell r="B81">
            <v>-73.899547690000006</v>
          </cell>
          <cell r="C81">
            <v>40.650468789999998</v>
          </cell>
        </row>
        <row r="82">
          <cell r="A82" t="str">
            <v>EASTCHSTER/DYRE</v>
          </cell>
          <cell r="B82">
            <v>-73.830833999999996</v>
          </cell>
          <cell r="C82">
            <v>40.888300000000001</v>
          </cell>
        </row>
        <row r="83">
          <cell r="A83" t="str">
            <v>EASTN PKWY-MUSM</v>
          </cell>
        </row>
        <row r="84">
          <cell r="A84" t="str">
            <v>EXCHANGE PLACE</v>
          </cell>
        </row>
        <row r="85">
          <cell r="A85" t="str">
            <v>FAR ROCKAWAY</v>
          </cell>
          <cell r="B85">
            <v>-73.755404999999996</v>
          </cell>
          <cell r="C85">
            <v>40.603994999999998</v>
          </cell>
        </row>
        <row r="86">
          <cell r="A86" t="str">
            <v>FLATBUSH AV-B.C</v>
          </cell>
          <cell r="B86">
            <v>-73.947541209999997</v>
          </cell>
          <cell r="C86">
            <v>40.632842410000002</v>
          </cell>
        </row>
        <row r="87">
          <cell r="A87" t="str">
            <v>FLUSHING-MAIN</v>
          </cell>
          <cell r="B87">
            <v>-73.830029999999994</v>
          </cell>
          <cell r="C87">
            <v>40.759599999999999</v>
          </cell>
        </row>
        <row r="88">
          <cell r="A88" t="str">
            <v>FOREST HILLS 71</v>
          </cell>
          <cell r="B88">
            <v>-73.844516720000001</v>
          </cell>
          <cell r="C88">
            <v>40.72159431</v>
          </cell>
        </row>
        <row r="89">
          <cell r="A89" t="str">
            <v>FT HAMILTON PKY</v>
          </cell>
          <cell r="B89">
            <v>-74.005351000000005</v>
          </cell>
          <cell r="C89">
            <v>40.63138567</v>
          </cell>
        </row>
        <row r="90">
          <cell r="A90" t="str">
            <v>GRAND-NEWTOWN</v>
          </cell>
          <cell r="B90">
            <v>-73.877220859999994</v>
          </cell>
          <cell r="C90">
            <v>40.736813419999997</v>
          </cell>
        </row>
        <row r="91">
          <cell r="A91" t="str">
            <v>GRAND ARMY PLAZ</v>
          </cell>
          <cell r="B91">
            <v>-73.970956330000007</v>
          </cell>
          <cell r="C91">
            <v>40.675294700000002</v>
          </cell>
        </row>
        <row r="92">
          <cell r="A92" t="str">
            <v>GRD CNTRL-42 ST</v>
          </cell>
          <cell r="B92">
            <v>-73.982076000000006</v>
          </cell>
          <cell r="C92">
            <v>40.746080999999997</v>
          </cell>
        </row>
        <row r="93">
          <cell r="A93" t="str">
            <v>GROVE STREET</v>
          </cell>
        </row>
        <row r="94">
          <cell r="A94" t="str">
            <v>HARLEM 148 ST</v>
          </cell>
          <cell r="B94">
            <v>-73.93647</v>
          </cell>
          <cell r="C94">
            <v>40.823880000000003</v>
          </cell>
        </row>
        <row r="95">
          <cell r="A95" t="str">
            <v>HARRISON</v>
          </cell>
        </row>
        <row r="96">
          <cell r="A96" t="str">
            <v>HOWARD BCH JFK</v>
          </cell>
        </row>
        <row r="97">
          <cell r="A97" t="str">
            <v>HOYT-SCHER</v>
          </cell>
          <cell r="B97">
            <v>-73.985036239999999</v>
          </cell>
          <cell r="C97">
            <v>40.68840848</v>
          </cell>
        </row>
        <row r="98">
          <cell r="A98" t="str">
            <v>HUNTERS PT AV</v>
          </cell>
          <cell r="B98">
            <v>-73.890548999999993</v>
          </cell>
          <cell r="C98">
            <v>40.820948000000001</v>
          </cell>
        </row>
        <row r="99">
          <cell r="A99" t="str">
            <v>INWOOD-207 ST</v>
          </cell>
          <cell r="B99">
            <v>-73.919899000000001</v>
          </cell>
          <cell r="C99">
            <v>40.868071999999998</v>
          </cell>
        </row>
        <row r="100">
          <cell r="A100" t="str">
            <v>JAMAICA 179 ST</v>
          </cell>
          <cell r="B100">
            <v>-73.783816999999999</v>
          </cell>
          <cell r="C100">
            <v>40.712645670000001</v>
          </cell>
        </row>
        <row r="101">
          <cell r="A101" t="str">
            <v>JAMAICA CENTER</v>
          </cell>
          <cell r="B101">
            <v>-73.801096319999999</v>
          </cell>
          <cell r="C101">
            <v>40.702067380000003</v>
          </cell>
        </row>
        <row r="102">
          <cell r="A102" t="str">
            <v>JAMAICA VAN WK</v>
          </cell>
          <cell r="B102">
            <v>-73.817012869999999</v>
          </cell>
          <cell r="C102">
            <v>40.70289855</v>
          </cell>
        </row>
        <row r="103">
          <cell r="A103" t="str">
            <v>JAY ST-METROTEC</v>
          </cell>
          <cell r="B103">
            <v>-73.987218150000004</v>
          </cell>
          <cell r="C103">
            <v>40.692470640000003</v>
          </cell>
        </row>
        <row r="104">
          <cell r="A104" t="str">
            <v>JFK JAMAICA CT1</v>
          </cell>
        </row>
        <row r="105">
          <cell r="A105" t="str">
            <v>JKSN HT-ROOSVLT</v>
          </cell>
        </row>
        <row r="106">
          <cell r="A106" t="str">
            <v>JOURNAL SQUARE</v>
          </cell>
        </row>
        <row r="107">
          <cell r="A107" t="str">
            <v>KEW GARDENS</v>
          </cell>
          <cell r="B107">
            <v>-73.830370270000003</v>
          </cell>
          <cell r="C107">
            <v>40.714034820000002</v>
          </cell>
        </row>
        <row r="108">
          <cell r="A108" t="str">
            <v>KINGSTON-THROOP</v>
          </cell>
          <cell r="B108">
            <v>-73.940859000000003</v>
          </cell>
          <cell r="C108">
            <v>40.679918999999998</v>
          </cell>
        </row>
        <row r="109">
          <cell r="A109" t="str">
            <v>KNICKERBOCKER</v>
          </cell>
          <cell r="B109">
            <v>-73.919719999999998</v>
          </cell>
          <cell r="C109">
            <v>40.698659999999997</v>
          </cell>
        </row>
        <row r="110">
          <cell r="A110" t="str">
            <v>LACKAWANNA</v>
          </cell>
        </row>
        <row r="111">
          <cell r="A111" t="str">
            <v>LEXINGTON AV/53</v>
          </cell>
          <cell r="B111">
            <v>-73.969072370000006</v>
          </cell>
          <cell r="C111">
            <v>40.75746831</v>
          </cell>
        </row>
        <row r="112">
          <cell r="A112" t="str">
            <v>LEXINGTON AV/63</v>
          </cell>
          <cell r="B112">
            <v>-73.966089640000007</v>
          </cell>
          <cell r="C112">
            <v>40.764618089999999</v>
          </cell>
        </row>
        <row r="113">
          <cell r="A113" t="str">
            <v>MARBLE HILL-225</v>
          </cell>
          <cell r="B113">
            <v>-73.909830999999997</v>
          </cell>
          <cell r="C113">
            <v>40.874561</v>
          </cell>
        </row>
        <row r="114">
          <cell r="A114" t="str">
            <v>METS-WILLETS PT</v>
          </cell>
          <cell r="B114">
            <v>-73.845624999999998</v>
          </cell>
          <cell r="C114">
            <v>40.754621999999998</v>
          </cell>
        </row>
        <row r="115">
          <cell r="A115" t="str">
            <v>MORISN AV/SNDVW</v>
          </cell>
          <cell r="B115">
            <v>-73.874516</v>
          </cell>
          <cell r="C115">
            <v>40.829521</v>
          </cell>
        </row>
        <row r="116">
          <cell r="A116" t="str">
            <v>MYRTLE-WILLOUGH</v>
          </cell>
          <cell r="B116">
            <v>-73.949066999999999</v>
          </cell>
          <cell r="C116">
            <v>40.694619000000003</v>
          </cell>
        </row>
        <row r="117">
          <cell r="A117" t="str">
            <v>MYRTLE-WYCKOFF</v>
          </cell>
          <cell r="B117">
            <v>-73.910975719999996</v>
          </cell>
          <cell r="C117">
            <v>40.69947106</v>
          </cell>
        </row>
        <row r="118">
          <cell r="A118" t="str">
            <v>NEREID AV</v>
          </cell>
          <cell r="B118">
            <v>-73.854315310000004</v>
          </cell>
          <cell r="C118">
            <v>40.898286519999999</v>
          </cell>
        </row>
        <row r="119">
          <cell r="A119" t="str">
            <v>NEW LOTS</v>
          </cell>
          <cell r="B119">
            <v>-73.884110710000002</v>
          </cell>
          <cell r="C119">
            <v>40.666314929999999</v>
          </cell>
        </row>
        <row r="120">
          <cell r="A120" t="str">
            <v>NEWARK BM BW</v>
          </cell>
        </row>
        <row r="121">
          <cell r="A121" t="str">
            <v>NEWARK C</v>
          </cell>
        </row>
        <row r="122">
          <cell r="A122" t="str">
            <v>NEWARK HM HE</v>
          </cell>
        </row>
        <row r="123">
          <cell r="A123" t="str">
            <v>NEWARK HW BMEBE</v>
          </cell>
        </row>
        <row r="124">
          <cell r="A124" t="str">
            <v>NEWKIRK PLAZA</v>
          </cell>
        </row>
        <row r="125">
          <cell r="A125" t="str">
            <v>NORWOOD 205 ST</v>
          </cell>
          <cell r="B125">
            <v>-73.878855000000001</v>
          </cell>
          <cell r="C125">
            <v>40.874811000000001</v>
          </cell>
        </row>
        <row r="126">
          <cell r="A126" t="str">
            <v>ORCHARD BEACH</v>
          </cell>
        </row>
        <row r="127">
          <cell r="A127" t="str">
            <v>OZONE PK LEFFRT</v>
          </cell>
          <cell r="B127">
            <v>-73.952247999999997</v>
          </cell>
          <cell r="C127">
            <v>40.811071669999997</v>
          </cell>
        </row>
        <row r="128">
          <cell r="A128" t="str">
            <v>PARK PLACE</v>
          </cell>
        </row>
        <row r="129">
          <cell r="A129" t="str">
            <v>PATH NEW WTC</v>
          </cell>
          <cell r="B129">
            <v>-73.958361789999998</v>
          </cell>
          <cell r="C129">
            <v>40.76880251</v>
          </cell>
        </row>
        <row r="130">
          <cell r="A130" t="str">
            <v>PATH WTC 2</v>
          </cell>
        </row>
        <row r="131">
          <cell r="A131" t="str">
            <v>PAVONIA/NEWPORT</v>
          </cell>
        </row>
        <row r="132">
          <cell r="A132" t="str">
            <v>QUEENS PLAZA</v>
          </cell>
          <cell r="B132">
            <v>-74.003406729999995</v>
          </cell>
          <cell r="C132">
            <v>40.713233789999997</v>
          </cell>
        </row>
        <row r="133">
          <cell r="A133" t="str">
            <v>RIT-MANHATTAN</v>
          </cell>
        </row>
        <row r="134">
          <cell r="A134" t="str">
            <v>RIT-ROOSEVELT</v>
          </cell>
        </row>
        <row r="135">
          <cell r="A135" t="str">
            <v>ROCKAWAY PARK B</v>
          </cell>
          <cell r="B135">
            <v>-74.012974560000004</v>
          </cell>
          <cell r="C135">
            <v>40.707744759999997</v>
          </cell>
        </row>
        <row r="136">
          <cell r="A136" t="str">
            <v>ROOSEVELT ISLND</v>
          </cell>
          <cell r="B136">
            <v>-73.895898000000003</v>
          </cell>
          <cell r="C136">
            <v>40.706226000000001</v>
          </cell>
        </row>
        <row r="137">
          <cell r="A137" t="str">
            <v>SMITH-9 ST</v>
          </cell>
          <cell r="B137">
            <v>-74.01113196</v>
          </cell>
          <cell r="C137">
            <v>40.710512979999997</v>
          </cell>
        </row>
        <row r="138">
          <cell r="A138" t="str">
            <v>ST. GEORGE</v>
          </cell>
        </row>
        <row r="139">
          <cell r="A139" t="str">
            <v>SUTPHIN-ARCHER</v>
          </cell>
          <cell r="B139">
            <v>-73.993391000000003</v>
          </cell>
          <cell r="C139">
            <v>40.752287000000003</v>
          </cell>
        </row>
        <row r="140">
          <cell r="A140" t="str">
            <v>SUTTER AV-RUTLD</v>
          </cell>
          <cell r="B140">
            <v>-74.000201000000004</v>
          </cell>
          <cell r="C140">
            <v>40.737825999999998</v>
          </cell>
        </row>
        <row r="141">
          <cell r="A141" t="str">
            <v>THIRTY ST</v>
          </cell>
        </row>
        <row r="142">
          <cell r="A142" t="str">
            <v>THIRTY THIRD ST</v>
          </cell>
          <cell r="B142">
            <v>-73.832162999999994</v>
          </cell>
          <cell r="C142">
            <v>40.684331</v>
          </cell>
        </row>
        <row r="143">
          <cell r="A143" t="str">
            <v>TIMES SQ-42 ST</v>
          </cell>
          <cell r="B143">
            <v>-73.947534809999993</v>
          </cell>
          <cell r="C143">
            <v>40.81790556</v>
          </cell>
        </row>
        <row r="144">
          <cell r="A144" t="str">
            <v>TOMPKINSVILLE</v>
          </cell>
        </row>
        <row r="145">
          <cell r="A145" t="str">
            <v>TWENTY THIRD ST</v>
          </cell>
        </row>
        <row r="146">
          <cell r="A146" t="str">
            <v>V.CORTLANDT PK</v>
          </cell>
          <cell r="B146">
            <v>-73.944249999999997</v>
          </cell>
          <cell r="C146">
            <v>40.795020000000001</v>
          </cell>
        </row>
        <row r="147">
          <cell r="A147" t="str">
            <v>VERNON-JACKSON</v>
          </cell>
          <cell r="B147">
            <v>-73.973945999999998</v>
          </cell>
          <cell r="C147">
            <v>40.686112999999999</v>
          </cell>
        </row>
        <row r="148">
          <cell r="A148" t="str">
            <v>W 4 ST-WASH SQ</v>
          </cell>
        </row>
        <row r="149">
          <cell r="A149" t="str">
            <v>W 8 ST-AQUARIUM</v>
          </cell>
          <cell r="B149">
            <v>-73.994658999999999</v>
          </cell>
          <cell r="C149">
            <v>40.725914670000002</v>
          </cell>
        </row>
        <row r="150">
          <cell r="A150" t="str">
            <v>WAKEFIELD/241</v>
          </cell>
          <cell r="B150">
            <v>-73.947478000000004</v>
          </cell>
          <cell r="C150">
            <v>40.790599999999998</v>
          </cell>
        </row>
        <row r="151">
          <cell r="A151" t="str">
            <v>WEST FARMS SQ</v>
          </cell>
          <cell r="B151">
            <v>-73.963790059999994</v>
          </cell>
          <cell r="C151">
            <v>40.64094017</v>
          </cell>
        </row>
        <row r="152">
          <cell r="A152" t="str">
            <v>WESTCHESTER SQ</v>
          </cell>
          <cell r="B152">
            <v>-73.941616999999994</v>
          </cell>
          <cell r="C152">
            <v>40.798628999999998</v>
          </cell>
        </row>
        <row r="153">
          <cell r="A153" t="str">
            <v>WHITEHALL S-FRY</v>
          </cell>
          <cell r="B153">
            <v>-73.860816</v>
          </cell>
          <cell r="C153">
            <v>40.833226000000003</v>
          </cell>
        </row>
        <row r="154">
          <cell r="A154" t="str">
            <v>WORLD TRADE CTR</v>
          </cell>
          <cell r="B154">
            <v>-73.958361789999998</v>
          </cell>
          <cell r="C154">
            <v>40.76880251</v>
          </cell>
        </row>
        <row r="155">
          <cell r="A155" t="str">
            <v>WTC-CORTLANDT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0"/>
  <sheetViews>
    <sheetView tabSelected="1" workbookViewId="0">
      <selection activeCell="E24" sqref="E24"/>
    </sheetView>
  </sheetViews>
  <sheetFormatPr defaultRowHeight="14.5" x14ac:dyDescent="0.35"/>
  <cols>
    <col min="1" max="1" width="18.26953125" bestFit="1" customWidth="1"/>
    <col min="2" max="2" width="12.453125" bestFit="1" customWidth="1"/>
    <col min="3" max="3" width="11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f>VLOOKUP(A2,[1]manual_subway_info154!$A:$C,2,)</f>
        <v>-73.981680870000005</v>
      </c>
      <c r="C2">
        <f>VLOOKUP(A2,[1]manual_subway_info154!$A:$C,3,FALSE)</f>
        <v>40.730974979999999</v>
      </c>
    </row>
    <row r="3" spans="1:3" x14ac:dyDescent="0.35">
      <c r="A3" t="s">
        <v>4</v>
      </c>
      <c r="B3">
        <f>VLOOKUP(A3,[1]manual_subway_info154!$A:$C,2,)</f>
        <v>-73.862700000000004</v>
      </c>
      <c r="C3">
        <f>VLOOKUP(A3,[1]manual_subway_info154!$A:$C,3,FALSE)</f>
        <v>40.749865</v>
      </c>
    </row>
    <row r="4" spans="1:3" x14ac:dyDescent="0.35">
      <c r="A4" t="s">
        <v>5</v>
      </c>
      <c r="B4">
        <f>VLOOKUP(A4,[1]manual_subway_info154!$A:$C,2,)</f>
        <v>-73.964110000000005</v>
      </c>
      <c r="C4">
        <f>VLOOKUP(A4,[1]manual_subway_info154!$A:$C,3,FALSE)</f>
        <v>40.807721999999998</v>
      </c>
    </row>
    <row r="5" spans="1:3" x14ac:dyDescent="0.35">
      <c r="A5" t="s">
        <v>6</v>
      </c>
      <c r="B5">
        <f>VLOOKUP(A5,[1]manual_subway_info154!$A:$C,2,)</f>
        <v>-73.953676000000002</v>
      </c>
      <c r="C5">
        <f>VLOOKUP(A5,[1]manual_subway_info154!$A:$C,3,FALSE)</f>
        <v>40.822007999999997</v>
      </c>
    </row>
    <row r="6" spans="1:3" x14ac:dyDescent="0.35">
      <c r="A6" t="s">
        <v>7</v>
      </c>
      <c r="B6">
        <f>VLOOKUP(A6,[1]manual_subway_info154!$A:$C,2,)</f>
        <v>-73.926137999999995</v>
      </c>
      <c r="C6">
        <f>VLOOKUP(A6,[1]manual_subway_info154!$A:$C,3,FALSE)</f>
        <v>40.810476000000001</v>
      </c>
    </row>
    <row r="7" spans="1:3" x14ac:dyDescent="0.35">
      <c r="A7" t="s">
        <v>8</v>
      </c>
      <c r="B7">
        <f>VLOOKUP(A7,[1]manual_subway_info154!$A:$C,2,)</f>
        <v>-73.990538860000001</v>
      </c>
      <c r="C7">
        <f>VLOOKUP(A7,[1]manual_subway_info154!$A:$C,3,FALSE)</f>
        <v>40.735872270000002</v>
      </c>
    </row>
    <row r="8" spans="1:3" x14ac:dyDescent="0.35">
      <c r="A8" t="s">
        <v>9</v>
      </c>
      <c r="B8">
        <f>VLOOKUP(A8,[1]manual_subway_info154!$A:$C,2,)</f>
        <v>-73.927384750000002</v>
      </c>
      <c r="C8">
        <f>VLOOKUP(A8,[1]manual_subway_info154!$A:$C,3,FALSE)</f>
        <v>40.818303440000001</v>
      </c>
    </row>
    <row r="9" spans="1:3" x14ac:dyDescent="0.35">
      <c r="A9" t="s">
        <v>10</v>
      </c>
      <c r="B9">
        <f>VLOOKUP(A9,[1]manual_subway_info154!$A:$C,2,)</f>
        <v>-74.000201000000004</v>
      </c>
      <c r="C9">
        <f>VLOOKUP(A9,[1]manual_subway_info154!$A:$C,3,FALSE)</f>
        <v>40.737825999999998</v>
      </c>
    </row>
    <row r="10" spans="1:3" x14ac:dyDescent="0.35">
      <c r="A10" t="s">
        <v>11</v>
      </c>
      <c r="B10">
        <f>VLOOKUP(A10,[1]manual_subway_info154!$A:$C,2,)</f>
        <v>-73.979735809999994</v>
      </c>
      <c r="C10">
        <f>VLOOKUP(A10,[1]manual_subway_info154!$A:$C,3,FALSE)</f>
        <v>40.660035690000001</v>
      </c>
    </row>
    <row r="11" spans="1:3" x14ac:dyDescent="0.35">
      <c r="A11" t="s">
        <v>12</v>
      </c>
      <c r="B11">
        <f>VLOOKUP(A11,[1]manual_subway_info154!$A:$C,2,)</f>
        <v>-73.925651000000002</v>
      </c>
      <c r="C11">
        <f>VLOOKUP(A11,[1]manual_subway_info154!$A:$C,3,FALSE)</f>
        <v>40.827905000000001</v>
      </c>
    </row>
    <row r="12" spans="1:3" x14ac:dyDescent="0.35">
      <c r="A12" t="s">
        <v>13</v>
      </c>
      <c r="B12">
        <f>VLOOKUP(A12,[1]manual_subway_info154!$A:$C,2,)</f>
        <v>-73.939892</v>
      </c>
      <c r="C12">
        <f>VLOOKUP(A12,[1]manual_subway_info154!$A:$C,3,FALSE)</f>
        <v>40.836013000000001</v>
      </c>
    </row>
    <row r="13" spans="1:3" x14ac:dyDescent="0.35">
      <c r="A13" t="s">
        <v>14</v>
      </c>
      <c r="B13">
        <v>-73.976970999657993</v>
      </c>
      <c r="C13">
        <v>40.6297546663858</v>
      </c>
    </row>
    <row r="14" spans="1:3" x14ac:dyDescent="0.35">
      <c r="A14" t="s">
        <v>14</v>
      </c>
      <c r="B14">
        <v>-73.990453998659902</v>
      </c>
      <c r="C14">
        <v>40.620686997679996</v>
      </c>
    </row>
    <row r="15" spans="1:3" x14ac:dyDescent="0.35">
      <c r="A15" t="s">
        <v>14</v>
      </c>
      <c r="B15">
        <v>-74.001592592394104</v>
      </c>
      <c r="C15">
        <v>40.607735731717398</v>
      </c>
    </row>
    <row r="16" spans="1:3" x14ac:dyDescent="0.35">
      <c r="A16" t="s">
        <v>15</v>
      </c>
      <c r="B16">
        <f>VLOOKUP(A16,[1]manual_subway_info154!$A:$C,2,)</f>
        <v>0</v>
      </c>
      <c r="C16">
        <f>VLOOKUP(A16,[1]manual_subway_info154!$A:$C,3,FALSE)</f>
        <v>0</v>
      </c>
    </row>
    <row r="17" spans="1:3" x14ac:dyDescent="0.35">
      <c r="A17" t="s">
        <v>16</v>
      </c>
      <c r="B17">
        <v>-73.984521998461105</v>
      </c>
      <c r="C17">
        <v>40.617108999865998</v>
      </c>
    </row>
    <row r="18" spans="1:3" x14ac:dyDescent="0.35">
      <c r="A18" t="s">
        <v>16</v>
      </c>
      <c r="B18">
        <v>-73.998174321575704</v>
      </c>
      <c r="C18">
        <v>40.604676998169303</v>
      </c>
    </row>
    <row r="19" spans="1:3" x14ac:dyDescent="0.35">
      <c r="A19" t="s">
        <v>17</v>
      </c>
      <c r="B19">
        <f>VLOOKUP(A19,[1]manual_subway_info154!$A:$C,2,)</f>
        <v>-73.941937609999997</v>
      </c>
      <c r="C19">
        <f>VLOOKUP(A19,[1]manual_subway_info154!$A:$C,3,FALSE)</f>
        <v>40.753739269999997</v>
      </c>
    </row>
    <row r="20" spans="1:3" x14ac:dyDescent="0.35">
      <c r="A20" t="s">
        <v>18</v>
      </c>
      <c r="B20">
        <v>-73.986829000114795</v>
      </c>
      <c r="C20">
        <v>40.597703666958601</v>
      </c>
    </row>
    <row r="21" spans="1:3" x14ac:dyDescent="0.35">
      <c r="A21" t="s">
        <v>19</v>
      </c>
      <c r="B21">
        <v>-73.985750001120905</v>
      </c>
      <c r="C21">
        <v>40.732690999716603</v>
      </c>
    </row>
    <row r="22" spans="1:3" x14ac:dyDescent="0.35">
      <c r="A22" t="s">
        <v>20</v>
      </c>
      <c r="B22">
        <f>VLOOKUP(A22,[1]manual_subway_info154!$A:$C,2,)</f>
        <v>-73.917791530000002</v>
      </c>
      <c r="C22">
        <f>VLOOKUP(A22,[1]manual_subway_info154!$A:$C,3,FALSE)</f>
        <v>40.81602925</v>
      </c>
    </row>
    <row r="23" spans="1:3" x14ac:dyDescent="0.35">
      <c r="A23" t="s">
        <v>21</v>
      </c>
      <c r="B23">
        <f>VLOOKUP(A23,[1]manual_subway_info154!$A:$C,2,)</f>
        <v>-73.926137999999995</v>
      </c>
      <c r="C23">
        <f>VLOOKUP(A23,[1]manual_subway_info154!$A:$C,3,FALSE)</f>
        <v>40.810476000000001</v>
      </c>
    </row>
    <row r="24" spans="1:3" x14ac:dyDescent="0.35">
      <c r="A24" t="s">
        <v>22</v>
      </c>
      <c r="B24">
        <v>-73.921479000173903</v>
      </c>
      <c r="C24">
        <v>40.766778666733003</v>
      </c>
    </row>
    <row r="25" spans="1:3" x14ac:dyDescent="0.35">
      <c r="A25" t="s">
        <v>23</v>
      </c>
      <c r="B25">
        <f>VLOOKUP(A25,[1]manual_subway_info154!$A:$C,2,)</f>
        <v>0</v>
      </c>
      <c r="C25">
        <f>VLOOKUP(A25,[1]manual_subway_info154!$A:$C,3,FALSE)</f>
        <v>0</v>
      </c>
    </row>
    <row r="26" spans="1:3" x14ac:dyDescent="0.35">
      <c r="A26" t="s">
        <v>24</v>
      </c>
      <c r="B26">
        <f>VLOOKUP(A26,[1]manual_subway_info154!$A:$C,2,)</f>
        <v>-73.987936829999995</v>
      </c>
      <c r="C26">
        <f>VLOOKUP(A26,[1]manual_subway_info154!$A:$C,3,FALSE)</f>
        <v>40.74964456</v>
      </c>
    </row>
    <row r="27" spans="1:3" x14ac:dyDescent="0.35">
      <c r="A27" t="s">
        <v>25</v>
      </c>
      <c r="B27">
        <f>VLOOKUP(A27,[1]manual_subway_info154!$A:$C,2,)</f>
        <v>-74.002197089999996</v>
      </c>
      <c r="C27">
        <f>VLOOKUP(A27,[1]manual_subway_info154!$A:$C,3,FALSE)</f>
        <v>40.755446360000001</v>
      </c>
    </row>
    <row r="28" spans="1:3" x14ac:dyDescent="0.35">
      <c r="A28" t="s">
        <v>26</v>
      </c>
      <c r="B28">
        <f>VLOOKUP(A28,[1]manual_subway_info154!$A:$C,2,)</f>
        <v>-73.993391000000003</v>
      </c>
      <c r="C28">
        <f>VLOOKUP(A28,[1]manual_subway_info154!$A:$C,3,FALSE)</f>
        <v>40.752287000000003</v>
      </c>
    </row>
    <row r="29" spans="1:3" x14ac:dyDescent="0.35">
      <c r="A29" t="s">
        <v>27</v>
      </c>
      <c r="B29">
        <v>-73.929861999118003</v>
      </c>
      <c r="C29">
        <v>40.756442000510397</v>
      </c>
    </row>
    <row r="30" spans="1:3" x14ac:dyDescent="0.35">
      <c r="A30" t="s">
        <v>28</v>
      </c>
      <c r="B30">
        <v>-73.932851376795995</v>
      </c>
      <c r="C30">
        <v>40.752763061408501</v>
      </c>
    </row>
    <row r="31" spans="1:3" x14ac:dyDescent="0.35">
      <c r="A31" t="s">
        <v>29</v>
      </c>
      <c r="B31">
        <f>VLOOKUP(A31,[1]manual_subway_info154!$A:$C,2,)</f>
        <v>0</v>
      </c>
      <c r="C31">
        <f>VLOOKUP(A31,[1]manual_subway_info154!$A:$C,3,FALSE)</f>
        <v>0</v>
      </c>
    </row>
    <row r="32" spans="1:3" x14ac:dyDescent="0.35">
      <c r="A32" t="s">
        <v>30</v>
      </c>
      <c r="B32">
        <f>VLOOKUP(A32,[1]manual_subway_info154!$A:$C,2,)</f>
        <v>0</v>
      </c>
      <c r="C32">
        <f>VLOOKUP(A32,[1]manual_subway_info154!$A:$C,3,FALSE)</f>
        <v>0</v>
      </c>
    </row>
    <row r="33" spans="1:3" x14ac:dyDescent="0.35">
      <c r="A33" t="s">
        <v>31</v>
      </c>
      <c r="B33">
        <f>VLOOKUP(A33,[1]manual_subway_info154!$A:$C,2,)</f>
        <v>-73.984590999999995</v>
      </c>
      <c r="C33">
        <f>VLOOKUP(A33,[1]manual_subway_info154!$A:$C,3,FALSE)</f>
        <v>40.754184000000002</v>
      </c>
    </row>
    <row r="34" spans="1:3" x14ac:dyDescent="0.35">
      <c r="A34" t="s">
        <v>32</v>
      </c>
      <c r="B34">
        <f>VLOOKUP(A34,[1]manual_subway_info154!$A:$C,2,)</f>
        <v>-73.989734999999996</v>
      </c>
      <c r="C34">
        <f>VLOOKUP(A34,[1]manual_subway_info154!$A:$C,3,FALSE)</f>
        <v>40.757308000000002</v>
      </c>
    </row>
    <row r="35" spans="1:3" x14ac:dyDescent="0.35">
      <c r="A35" t="s">
        <v>33</v>
      </c>
      <c r="B35">
        <f>VLOOKUP(A35,[1]manual_subway_info154!$A:$C,2,)</f>
        <v>0</v>
      </c>
      <c r="C35">
        <f>VLOOKUP(A35,[1]manual_subway_info154!$A:$C,3,FALSE)</f>
        <v>0</v>
      </c>
    </row>
    <row r="36" spans="1:3" x14ac:dyDescent="0.35">
      <c r="A36" t="s">
        <v>34</v>
      </c>
      <c r="B36">
        <f>VLOOKUP(A36,[1]manual_subway_info154!$A:$C,2,)</f>
        <v>-73.981330999999997</v>
      </c>
      <c r="C36">
        <f>VLOOKUP(A36,[1]manual_subway_info154!$A:$C,3,FALSE)</f>
        <v>40.758640999999997</v>
      </c>
    </row>
    <row r="37" spans="1:3" x14ac:dyDescent="0.35">
      <c r="A37" t="s">
        <v>35</v>
      </c>
      <c r="B37">
        <f>VLOOKUP(A37,[1]manual_subway_info154!$A:$C,2,)</f>
        <v>0</v>
      </c>
      <c r="C37">
        <f>VLOOKUP(A37,[1]manual_subway_info154!$A:$C,3,FALSE)</f>
        <v>0</v>
      </c>
    </row>
    <row r="38" spans="1:3" x14ac:dyDescent="0.35">
      <c r="A38" t="s">
        <v>36</v>
      </c>
      <c r="B38">
        <f>VLOOKUP(A38,[1]manual_subway_info154!$A:$C,2,)</f>
        <v>0</v>
      </c>
      <c r="C38">
        <f>VLOOKUP(A38,[1]manual_subway_info154!$A:$C,3,FALSE)</f>
        <v>0</v>
      </c>
    </row>
    <row r="39" spans="1:3" x14ac:dyDescent="0.35">
      <c r="A39" t="s">
        <v>37</v>
      </c>
      <c r="B39">
        <f>VLOOKUP(A39,[1]manual_subway_info154!$A:$C,2,)</f>
        <v>0</v>
      </c>
      <c r="C39">
        <f>VLOOKUP(A39,[1]manual_subway_info154!$A:$C,3,FALSE)</f>
        <v>0</v>
      </c>
    </row>
    <row r="40" spans="1:3" x14ac:dyDescent="0.35">
      <c r="A40" t="s">
        <v>38</v>
      </c>
      <c r="B40">
        <f>VLOOKUP(A40,[1]manual_subway_info154!$A:$C,2,)</f>
        <v>0</v>
      </c>
      <c r="C40">
        <f>VLOOKUP(A40,[1]manual_subway_info154!$A:$C,3,FALSE)</f>
        <v>0</v>
      </c>
    </row>
    <row r="41" spans="1:3" x14ac:dyDescent="0.35">
      <c r="A41" t="s">
        <v>39</v>
      </c>
      <c r="B41">
        <f>VLOOKUP(A41,[1]manual_subway_info154!$A:$C,2,)</f>
        <v>0</v>
      </c>
      <c r="C41">
        <f>VLOOKUP(A41,[1]manual_subway_info154!$A:$C,3,FALSE)</f>
        <v>0</v>
      </c>
    </row>
    <row r="42" spans="1:3" x14ac:dyDescent="0.35">
      <c r="A42" t="s">
        <v>40</v>
      </c>
      <c r="B42">
        <f>VLOOKUP(A42,[1]manual_subway_info154!$A:$C,2,)</f>
        <v>-73.981928999999994</v>
      </c>
      <c r="C42">
        <f>VLOOKUP(A42,[1]manual_subway_info154!$A:$C,3,FALSE)</f>
        <v>40.768247000000002</v>
      </c>
    </row>
    <row r="43" spans="1:3" x14ac:dyDescent="0.35">
      <c r="A43" t="s">
        <v>41</v>
      </c>
      <c r="B43">
        <v>-73.997750788747794</v>
      </c>
      <c r="C43">
        <v>40.737741469810501</v>
      </c>
    </row>
    <row r="44" spans="1:3" x14ac:dyDescent="0.35">
      <c r="A44" t="s">
        <v>42</v>
      </c>
      <c r="B44">
        <f>VLOOKUP(A44,[1]manual_subway_info154!$A:$C,2,)</f>
        <v>-73.902984000000004</v>
      </c>
      <c r="C44">
        <f>VLOOKUP(A44,[1]manual_subway_info154!$A:$C,3,FALSE)</f>
        <v>40.745629999999998</v>
      </c>
    </row>
    <row r="45" spans="1:3" x14ac:dyDescent="0.35">
      <c r="A45" t="s">
        <v>43</v>
      </c>
      <c r="B45">
        <f>VLOOKUP(A45,[1]manual_subway_info154!$A:$C,2,)</f>
        <v>-73.861618199999995</v>
      </c>
      <c r="C45">
        <f>VLOOKUP(A45,[1]manual_subway_info154!$A:$C,3,FALSE)</f>
        <v>40.72976397</v>
      </c>
    </row>
    <row r="46" spans="1:3" x14ac:dyDescent="0.35">
      <c r="A46" t="s">
        <v>44</v>
      </c>
      <c r="B46">
        <f>VLOOKUP(A46,[1]manual_subway_info154!$A:$C,2,)</f>
        <v>-73.982208999999997</v>
      </c>
      <c r="C46">
        <f>VLOOKUP(A46,[1]manual_subway_info154!$A:$C,3,FALSE)</f>
        <v>40.773440000000001</v>
      </c>
    </row>
    <row r="47" spans="1:3" x14ac:dyDescent="0.35">
      <c r="A47" t="s">
        <v>45</v>
      </c>
      <c r="B47">
        <v>-73.852860484349094</v>
      </c>
      <c r="C47">
        <v>40.726505475812999</v>
      </c>
    </row>
    <row r="48" spans="1:3" x14ac:dyDescent="0.35">
      <c r="A48" t="s">
        <v>46</v>
      </c>
      <c r="B48">
        <f>VLOOKUP(A48,[1]manual_subway_info154!$A:$C,2,)</f>
        <v>-73.96387</v>
      </c>
      <c r="C48">
        <f>VLOOKUP(A48,[1]manual_subway_info154!$A:$C,3,FALSE)</f>
        <v>40.768141</v>
      </c>
    </row>
    <row r="49" spans="1:3" x14ac:dyDescent="0.35">
      <c r="A49" t="s">
        <v>47</v>
      </c>
      <c r="B49">
        <v>-73.9802511790095</v>
      </c>
      <c r="C49">
        <v>40.666244690019901</v>
      </c>
    </row>
    <row r="50" spans="1:3" x14ac:dyDescent="0.35">
      <c r="A50" t="s">
        <v>47</v>
      </c>
      <c r="B50">
        <v>-73.972852791910199</v>
      </c>
      <c r="C50">
        <v>40.6771021798329</v>
      </c>
    </row>
    <row r="51" spans="1:3" x14ac:dyDescent="0.35">
      <c r="A51" t="s">
        <v>47</v>
      </c>
      <c r="B51">
        <v>-73.981697823444804</v>
      </c>
      <c r="C51">
        <v>40.762970152456298</v>
      </c>
    </row>
    <row r="52" spans="1:3" x14ac:dyDescent="0.35">
      <c r="A52" t="s">
        <v>48</v>
      </c>
      <c r="B52">
        <f>VLOOKUP(A52,[1]manual_subway_info154!$A:$C,2,)</f>
        <v>0</v>
      </c>
      <c r="C52">
        <f>VLOOKUP(A52,[1]manual_subway_info154!$A:$C,3,FALSE)</f>
        <v>0</v>
      </c>
    </row>
    <row r="53" spans="1:3" x14ac:dyDescent="0.35">
      <c r="A53" t="s">
        <v>49</v>
      </c>
      <c r="B53">
        <f>VLOOKUP(A53,[1]manual_subway_info154!$A:$C,2,)</f>
        <v>-73.891205130000003</v>
      </c>
      <c r="C53">
        <f>VLOOKUP(A53,[1]manual_subway_info154!$A:$C,3,FALSE)</f>
        <v>40.746867569999999</v>
      </c>
    </row>
    <row r="54" spans="1:3" x14ac:dyDescent="0.35">
      <c r="A54" t="s">
        <v>50</v>
      </c>
      <c r="B54">
        <v>-73.836923693871597</v>
      </c>
      <c r="C54">
        <v>40.718044653487397</v>
      </c>
    </row>
    <row r="55" spans="1:3" x14ac:dyDescent="0.35">
      <c r="A55" t="s">
        <v>51</v>
      </c>
      <c r="B55">
        <f>VLOOKUP(A55,[1]manual_subway_info154!$A:$C,2,)</f>
        <v>-73.867288000000002</v>
      </c>
      <c r="C55">
        <f>VLOOKUP(A55,[1]manual_subway_info154!$A:$C,3,FALSE)</f>
        <v>40.691290000000002</v>
      </c>
    </row>
    <row r="56" spans="1:3" x14ac:dyDescent="0.35">
      <c r="A56" t="s">
        <v>52</v>
      </c>
      <c r="B56">
        <v>-74.011515997721602</v>
      </c>
      <c r="C56">
        <v>40.634970999647201</v>
      </c>
    </row>
    <row r="57" spans="1:3" x14ac:dyDescent="0.35">
      <c r="A57" t="s">
        <v>52</v>
      </c>
      <c r="B57">
        <v>-74.002578001047596</v>
      </c>
      <c r="C57">
        <v>40.739776666381999</v>
      </c>
    </row>
    <row r="58" spans="1:3" x14ac:dyDescent="0.35">
      <c r="A58" t="s">
        <v>53</v>
      </c>
      <c r="B58">
        <f>VLOOKUP(A58,[1]manual_subway_info154!$A:$C,2,)</f>
        <v>-73.992508000000001</v>
      </c>
      <c r="C58">
        <f>VLOOKUP(A58,[1]manual_subway_info154!$A:$C,3,FALSE)</f>
        <v>40.730465000000002</v>
      </c>
    </row>
    <row r="59" spans="1:3" x14ac:dyDescent="0.35">
      <c r="A59" t="s">
        <v>54</v>
      </c>
      <c r="B59">
        <f>VLOOKUP(A59,[1]manual_subway_info154!$A:$C,2,)</f>
        <v>-73.972097950000006</v>
      </c>
      <c r="C59">
        <f>VLOOKUP(A59,[1]manual_subway_info154!$A:$C,3,FALSE)</f>
        <v>40.781346079999999</v>
      </c>
    </row>
    <row r="60" spans="1:3" x14ac:dyDescent="0.35">
      <c r="A60" t="s">
        <v>55</v>
      </c>
      <c r="B60">
        <f>VLOOKUP(A60,[1]manual_subway_info154!$A:$C,2,)</f>
        <v>-73.883696999999998</v>
      </c>
      <c r="C60">
        <f>VLOOKUP(A60,[1]manual_subway_info154!$A:$C,3,FALSE)</f>
        <v>40.747658999999999</v>
      </c>
    </row>
    <row r="61" spans="1:3" x14ac:dyDescent="0.35">
      <c r="A61" t="s">
        <v>56</v>
      </c>
      <c r="B61">
        <f>VLOOKUP(A61,[1]manual_subway_info154!$A:$C,2,)</f>
        <v>-73.860086999999993</v>
      </c>
      <c r="C61">
        <f>VLOOKUP(A61,[1]manual_subway_info154!$A:$C,3,FALSE)</f>
        <v>40.692427000000002</v>
      </c>
    </row>
    <row r="62" spans="1:3" x14ac:dyDescent="0.35">
      <c r="A62" t="s">
        <v>57</v>
      </c>
      <c r="B62">
        <f>VLOOKUP(A62,[1]manual_subway_info154!$A:$C,2,)</f>
        <v>0</v>
      </c>
      <c r="C62">
        <f>VLOOKUP(A62,[1]manual_subway_info154!$A:$C,3,FALSE)</f>
        <v>0</v>
      </c>
    </row>
    <row r="63" spans="1:3" x14ac:dyDescent="0.35">
      <c r="A63" t="s">
        <v>58</v>
      </c>
      <c r="B63">
        <v>-73.994448744512098</v>
      </c>
      <c r="C63">
        <v>40.6464840772664</v>
      </c>
    </row>
    <row r="64" spans="1:3" x14ac:dyDescent="0.35">
      <c r="A64" t="s">
        <v>59</v>
      </c>
      <c r="B64">
        <f>VLOOKUP(A64,[1]manual_subway_info154!$A:$C,2,)</f>
        <v>-73.876613000000006</v>
      </c>
      <c r="C64">
        <f>VLOOKUP(A64,[1]manual_subway_info154!$A:$C,3,FALSE)</f>
        <v>40.748407999999998</v>
      </c>
    </row>
    <row r="65" spans="1:3" x14ac:dyDescent="0.35">
      <c r="A65" t="s">
        <v>60</v>
      </c>
      <c r="B65">
        <f>VLOOKUP(A65,[1]manual_subway_info154!$A:$C,2,)</f>
        <v>0</v>
      </c>
      <c r="C65">
        <f>VLOOKUP(A65,[1]manual_subway_info154!$A:$C,3,FALSE)</f>
        <v>0</v>
      </c>
    </row>
    <row r="66" spans="1:3" x14ac:dyDescent="0.35">
      <c r="A66" t="s">
        <v>61</v>
      </c>
      <c r="B66">
        <f>VLOOKUP(A66,[1]manual_subway_info154!$A:$C,2,)</f>
        <v>0</v>
      </c>
      <c r="C66">
        <f>VLOOKUP(A66,[1]manual_subway_info154!$A:$C,3,FALSE)</f>
        <v>0</v>
      </c>
    </row>
    <row r="67" spans="1:3" x14ac:dyDescent="0.35">
      <c r="A67" t="s">
        <v>62</v>
      </c>
      <c r="B67">
        <f>VLOOKUP(A67,[1]manual_subway_info154!$A:$C,2,)</f>
        <v>-73.834057999999999</v>
      </c>
      <c r="C67">
        <f>VLOOKUP(A67,[1]manual_subway_info154!$A:$C,3,FALSE)</f>
        <v>40.668233999999998</v>
      </c>
    </row>
    <row r="68" spans="1:3" x14ac:dyDescent="0.35">
      <c r="A68" t="s">
        <v>63</v>
      </c>
      <c r="B68">
        <f>VLOOKUP(A68,[1]manual_subway_info154!$A:$C,2,)</f>
        <v>-73.835919000000004</v>
      </c>
      <c r="C68">
        <f>VLOOKUP(A68,[1]manual_subway_info154!$A:$C,3,FALSE)</f>
        <v>40.672097000000001</v>
      </c>
    </row>
    <row r="69" spans="1:3" x14ac:dyDescent="0.35">
      <c r="A69" t="s">
        <v>64</v>
      </c>
      <c r="B69">
        <f>VLOOKUP(A69,[1]manual_subway_info154!$A:$C,2,)</f>
        <v>-73.912034000000006</v>
      </c>
      <c r="C69">
        <f>VLOOKUP(A69,[1]manual_subway_info154!$A:$C,3,FALSE)</f>
        <v>40.775035670000001</v>
      </c>
    </row>
    <row r="70" spans="1:3" x14ac:dyDescent="0.35">
      <c r="A70" t="s">
        <v>65</v>
      </c>
      <c r="B70">
        <f>VLOOKUP(A70,[1]manual_subway_info154!$A:$C,2,)</f>
        <v>-73.977549940000003</v>
      </c>
      <c r="C70">
        <f>VLOOKUP(A70,[1]manual_subway_info154!$A:$C,3,FALSE)</f>
        <v>40.684420170000003</v>
      </c>
    </row>
    <row r="71" spans="1:3" x14ac:dyDescent="0.35">
      <c r="A71" t="s">
        <v>66</v>
      </c>
      <c r="B71">
        <f>VLOOKUP(A71,[1]manual_subway_info154!$A:$C,2,)</f>
        <v>-73.961517939999993</v>
      </c>
      <c r="C71">
        <f>VLOOKUP(A71,[1]manual_subway_info154!$A:$C,3,FALSE)</f>
        <v>40.629208380000001</v>
      </c>
    </row>
    <row r="72" spans="1:3" x14ac:dyDescent="0.35">
      <c r="A72" t="s">
        <v>67</v>
      </c>
      <c r="B72">
        <f>VLOOKUP(A72,[1]manual_subway_info154!$A:$C,2,)</f>
        <v>-73.976069330000001</v>
      </c>
      <c r="C72">
        <f>VLOOKUP(A72,[1]manual_subway_info154!$A:$C,3,FALSE)</f>
        <v>40.625017440000001</v>
      </c>
    </row>
    <row r="73" spans="1:3" x14ac:dyDescent="0.35">
      <c r="A73" t="s">
        <v>68</v>
      </c>
      <c r="B73">
        <f>VLOOKUP(A73,[1]manual_subway_info154!$A:$C,2,)</f>
        <v>-73.960693160000005</v>
      </c>
      <c r="C73">
        <f>VLOOKUP(A73,[1]manual_subway_info154!$A:$C,3,FALSE)</f>
        <v>40.625022819999998</v>
      </c>
    </row>
    <row r="74" spans="1:3" x14ac:dyDescent="0.35">
      <c r="A74" t="s">
        <v>69</v>
      </c>
      <c r="B74">
        <f>VLOOKUP(A74,[1]manual_subway_info154!$A:$C,2,)</f>
        <v>-73.959243110000003</v>
      </c>
      <c r="C74">
        <f>VLOOKUP(A74,[1]manual_subway_info154!$A:$C,3,FALSE)</f>
        <v>40.617397740000001</v>
      </c>
    </row>
    <row r="75" spans="1:3" x14ac:dyDescent="0.35">
      <c r="A75" t="s">
        <v>70</v>
      </c>
      <c r="B75">
        <f>VLOOKUP(A75,[1]manual_subway_info154!$A:$C,2,)</f>
        <v>-73.974048510000003</v>
      </c>
      <c r="C75">
        <f>VLOOKUP(A75,[1]manual_subway_info154!$A:$C,3,FALSE)</f>
        <v>40.614356710000003</v>
      </c>
    </row>
    <row r="76" spans="1:3" x14ac:dyDescent="0.35">
      <c r="A76" t="s">
        <v>71</v>
      </c>
      <c r="B76">
        <f>VLOOKUP(A76,[1]manual_subway_info154!$A:$C,2,)</f>
        <v>-73.973002820000005</v>
      </c>
      <c r="C76">
        <f>VLOOKUP(A76,[1]manual_subway_info154!$A:$C,3,FALSE)</f>
        <v>40.608842809999999</v>
      </c>
    </row>
    <row r="77" spans="1:3" x14ac:dyDescent="0.35">
      <c r="A77" t="s">
        <v>72</v>
      </c>
      <c r="B77">
        <f>VLOOKUP(A77,[1]manual_subway_info154!$A:$C,2,)</f>
        <v>-73.979084</v>
      </c>
      <c r="C77">
        <f>VLOOKUP(A77,[1]manual_subway_info154!$A:$C,3,FALSE)</f>
        <v>40.597236000000002</v>
      </c>
    </row>
    <row r="78" spans="1:3" x14ac:dyDescent="0.35">
      <c r="A78" t="s">
        <v>73</v>
      </c>
      <c r="B78">
        <f>VLOOKUP(A78,[1]manual_subway_info154!$A:$C,2,)</f>
        <v>-73.974266</v>
      </c>
      <c r="C78">
        <f>VLOOKUP(A78,[1]manual_subway_info154!$A:$C,3,FALSE)</f>
        <v>40.58944967</v>
      </c>
    </row>
    <row r="79" spans="1:3" x14ac:dyDescent="0.35">
      <c r="A79" t="s">
        <v>74</v>
      </c>
      <c r="B79">
        <f>VLOOKUP(A79,[1]manual_subway_info154!$A:$C,2,)</f>
        <v>-73.996204000000006</v>
      </c>
      <c r="C79">
        <f>VLOOKUP(A79,[1]manual_subway_info154!$A:$C,3,FALSE)</f>
        <v>40.725296999999998</v>
      </c>
    </row>
    <row r="80" spans="1:3" x14ac:dyDescent="0.35">
      <c r="A80" t="s">
        <v>75</v>
      </c>
      <c r="B80">
        <f>VLOOKUP(A80,[1]manual_subway_info154!$A:$C,2,)</f>
        <v>-73.993676199999996</v>
      </c>
      <c r="C80">
        <f>VLOOKUP(A80,[1]manual_subway_info154!$A:$C,3,FALSE)</f>
        <v>40.601950459999998</v>
      </c>
    </row>
    <row r="81" spans="1:3" x14ac:dyDescent="0.35">
      <c r="A81" t="s">
        <v>76</v>
      </c>
      <c r="B81">
        <f>VLOOKUP(A81,[1]manual_subway_info154!$A:$C,2,)</f>
        <v>-74.030876000000006</v>
      </c>
      <c r="C81">
        <f>VLOOKUP(A81,[1]manual_subway_info154!$A:$C,3,FALSE)</f>
        <v>40.616621670000001</v>
      </c>
    </row>
    <row r="82" spans="1:3" x14ac:dyDescent="0.35">
      <c r="A82" t="s">
        <v>77</v>
      </c>
      <c r="B82">
        <f>VLOOKUP(A82,[1]manual_subway_info154!$A:$C,2,)</f>
        <v>-73.953522000000007</v>
      </c>
      <c r="C82">
        <f>VLOOKUP(A82,[1]manual_subway_info154!$A:$C,3,FALSE)</f>
        <v>40.689627000000002</v>
      </c>
    </row>
    <row r="83" spans="1:3" x14ac:dyDescent="0.35">
      <c r="A83" t="s">
        <v>78</v>
      </c>
      <c r="B83">
        <f>VLOOKUP(A83,[1]manual_subway_info154!$A:$C,2,)</f>
        <v>-73.887137999999993</v>
      </c>
      <c r="C83">
        <f>VLOOKUP(A83,[1]manual_subway_info154!$A:$C,3,FALSE)</f>
        <v>40.873244</v>
      </c>
    </row>
    <row r="84" spans="1:3" x14ac:dyDescent="0.35">
      <c r="A84" t="s">
        <v>79</v>
      </c>
      <c r="B84">
        <f>VLOOKUP(A84,[1]manual_subway_info154!$A:$C,2,)</f>
        <v>-73.964357800000002</v>
      </c>
      <c r="C84">
        <f>VLOOKUP(A84,[1]manual_subway_info154!$A:$C,3,FALSE)</f>
        <v>40.643904599999999</v>
      </c>
    </row>
    <row r="85" spans="1:3" x14ac:dyDescent="0.35">
      <c r="A85" t="s">
        <v>80</v>
      </c>
      <c r="B85">
        <f>VLOOKUP(A85,[1]manual_subway_info154!$A:$C,2,)</f>
        <v>-73.820692640000004</v>
      </c>
      <c r="C85">
        <f>VLOOKUP(A85,[1]manual_subway_info154!$A:$C,3,FALSE)</f>
        <v>40.709161819999998</v>
      </c>
    </row>
    <row r="86" spans="1:3" x14ac:dyDescent="0.35">
      <c r="A86" t="s">
        <v>81</v>
      </c>
      <c r="B86">
        <f>VLOOKUP(A86,[1]manual_subway_info154!$A:$C,2,)</f>
        <v>0</v>
      </c>
      <c r="C86">
        <f>VLOOKUP(A86,[1]manual_subway_info154!$A:$C,3,FALSE)</f>
        <v>0</v>
      </c>
    </row>
    <row r="87" spans="1:3" x14ac:dyDescent="0.35">
      <c r="A87" t="s">
        <v>82</v>
      </c>
      <c r="B87">
        <f>VLOOKUP(A87,[1]manual_subway_info154!$A:$C,2,)</f>
        <v>-74.004131000000001</v>
      </c>
      <c r="C87">
        <f>VLOOKUP(A87,[1]manual_subway_info154!$A:$C,3,FALSE)</f>
        <v>40.713065</v>
      </c>
    </row>
    <row r="88" spans="1:3" x14ac:dyDescent="0.35">
      <c r="A88" t="s">
        <v>83</v>
      </c>
      <c r="B88">
        <f>VLOOKUP(A88,[1]manual_subway_info154!$A:$C,2,)</f>
        <v>-73.905261760000002</v>
      </c>
      <c r="C88">
        <f>VLOOKUP(A88,[1]manual_subway_info154!$A:$C,3,FALSE)</f>
        <v>40.68286063</v>
      </c>
    </row>
    <row r="89" spans="1:3" x14ac:dyDescent="0.35">
      <c r="A89" t="s">
        <v>84</v>
      </c>
      <c r="B89">
        <f>VLOOKUP(A89,[1]manual_subway_info154!$A:$C,2,)</f>
        <v>-73.901849999999996</v>
      </c>
      <c r="C89">
        <f>VLOOKUP(A89,[1]manual_subway_info154!$A:$C,3,FALSE)</f>
        <v>40.646653669999999</v>
      </c>
    </row>
    <row r="90" spans="1:3" x14ac:dyDescent="0.35">
      <c r="A90" t="s">
        <v>85</v>
      </c>
      <c r="B90">
        <f>VLOOKUP(A90,[1]manual_subway_info154!$A:$C,2,)</f>
        <v>0</v>
      </c>
      <c r="C90">
        <f>VLOOKUP(A90,[1]manual_subway_info154!$A:$C,3,FALSE)</f>
        <v>0</v>
      </c>
    </row>
    <row r="91" spans="1:3" x14ac:dyDescent="0.35">
      <c r="A91" t="s">
        <v>86</v>
      </c>
      <c r="B91">
        <f>VLOOKUP(A91,[1]manual_subway_info154!$A:$C,2,)</f>
        <v>0</v>
      </c>
      <c r="C91">
        <f>VLOOKUP(A91,[1]manual_subway_info154!$A:$C,3,FALSE)</f>
        <v>0</v>
      </c>
    </row>
    <row r="92" spans="1:3" x14ac:dyDescent="0.35">
      <c r="A92" t="s">
        <v>87</v>
      </c>
      <c r="B92">
        <f>VLOOKUP(A92,[1]manual_subway_info154!$A:$C,2,)</f>
        <v>-74.002905999999996</v>
      </c>
      <c r="C92">
        <f>VLOOKUP(A92,[1]manual_subway_info154!$A:$C,3,FALSE)</f>
        <v>40.733421999999997</v>
      </c>
    </row>
    <row r="93" spans="1:3" x14ac:dyDescent="0.35">
      <c r="A93" t="s">
        <v>88</v>
      </c>
      <c r="B93">
        <f>VLOOKUP(A93,[1]manual_subway_info154!$A:$C,2,)</f>
        <v>0</v>
      </c>
      <c r="C93">
        <f>VLOOKUP(A93,[1]manual_subway_info154!$A:$C,3,FALSE)</f>
        <v>0</v>
      </c>
    </row>
    <row r="94" spans="1:3" x14ac:dyDescent="0.35">
      <c r="A94" t="s">
        <v>89</v>
      </c>
      <c r="B94">
        <f>VLOOKUP(A94,[1]manual_subway_info154!$A:$C,2,)</f>
        <v>-73.966796000000002</v>
      </c>
      <c r="C94">
        <f>VLOOKUP(A94,[1]manual_subway_info154!$A:$C,3,FALSE)</f>
        <v>40.688094</v>
      </c>
    </row>
    <row r="95" spans="1:3" x14ac:dyDescent="0.35">
      <c r="A95" t="s">
        <v>90</v>
      </c>
      <c r="B95">
        <f>VLOOKUP(A95,[1]manual_subway_info154!$A:$C,2,)</f>
        <v>-73.981235999999996</v>
      </c>
      <c r="C95">
        <f>VLOOKUP(A95,[1]manual_subway_info154!$A:$C,3,FALSE)</f>
        <v>40.577280999999999</v>
      </c>
    </row>
    <row r="96" spans="1:3" x14ac:dyDescent="0.35">
      <c r="A96" t="s">
        <v>91</v>
      </c>
      <c r="B96">
        <f>VLOOKUP(A96,[1]manual_subway_info154!$A:$C,2,)</f>
        <v>-73.946054700000005</v>
      </c>
      <c r="C96">
        <f>VLOOKUP(A96,[1]manual_subway_info154!$A:$C,3,FALSE)</f>
        <v>40.747768120000003</v>
      </c>
    </row>
    <row r="97" spans="1:3" x14ac:dyDescent="0.35">
      <c r="A97" t="s">
        <v>92</v>
      </c>
      <c r="B97">
        <f>VLOOKUP(A97,[1]manual_subway_info154!$A:$C,2,)</f>
        <v>-73.932932559999998</v>
      </c>
      <c r="C97">
        <f>VLOOKUP(A97,[1]manual_subway_info154!$A:$C,3,FALSE)</f>
        <v>40.66897831</v>
      </c>
    </row>
    <row r="98" spans="1:3" x14ac:dyDescent="0.35">
      <c r="A98" t="s">
        <v>93</v>
      </c>
      <c r="B98">
        <f>VLOOKUP(A98,[1]manual_subway_info154!$A:$C,2,)</f>
        <v>-73.98807807</v>
      </c>
      <c r="C98">
        <f>VLOOKUP(A98,[1]manual_subway_info154!$A:$C,3,FALSE)</f>
        <v>40.718680740000003</v>
      </c>
    </row>
    <row r="99" spans="1:3" x14ac:dyDescent="0.35">
      <c r="A99" t="s">
        <v>94</v>
      </c>
      <c r="B99">
        <f>VLOOKUP(A99,[1]manual_subway_info154!$A:$C,2,)</f>
        <v>-73.907657</v>
      </c>
      <c r="C99">
        <f>VLOOKUP(A99,[1]manual_subway_info154!$A:$C,3,FALSE)</f>
        <v>40.808719000000004</v>
      </c>
    </row>
    <row r="100" spans="1:3" x14ac:dyDescent="0.35">
      <c r="A100" t="s">
        <v>95</v>
      </c>
      <c r="B100">
        <f>VLOOKUP(A100,[1]manual_subway_info154!$A:$C,2,)</f>
        <v>-73.899547690000006</v>
      </c>
      <c r="C100">
        <f>VLOOKUP(A100,[1]manual_subway_info154!$A:$C,3,FALSE)</f>
        <v>40.650468789999998</v>
      </c>
    </row>
    <row r="101" spans="1:3" x14ac:dyDescent="0.35">
      <c r="A101" t="s">
        <v>96</v>
      </c>
      <c r="B101">
        <f>VLOOKUP(A101,[1]manual_subway_info154!$A:$C,2,)</f>
        <v>-73.830833999999996</v>
      </c>
      <c r="C101">
        <f>VLOOKUP(A101,[1]manual_subway_info154!$A:$C,3,FALSE)</f>
        <v>40.888300000000001</v>
      </c>
    </row>
    <row r="102" spans="1:3" x14ac:dyDescent="0.35">
      <c r="A102" t="s">
        <v>97</v>
      </c>
      <c r="B102">
        <f>VLOOKUP(A102,[1]manual_subway_info154!$A:$C,2,)</f>
        <v>0</v>
      </c>
      <c r="C102">
        <f>VLOOKUP(A102,[1]manual_subway_info154!$A:$C,3,FALSE)</f>
        <v>0</v>
      </c>
    </row>
    <row r="103" spans="1:3" x14ac:dyDescent="0.35">
      <c r="A103" t="s">
        <v>98</v>
      </c>
      <c r="B103">
        <f>VLOOKUP(A103,[1]manual_subway_info154!$A:$C,2,)</f>
        <v>0</v>
      </c>
      <c r="C103">
        <f>VLOOKUP(A103,[1]manual_subway_info154!$A:$C,3,FALSE)</f>
        <v>0</v>
      </c>
    </row>
    <row r="104" spans="1:3" x14ac:dyDescent="0.35">
      <c r="A104" t="s">
        <v>99</v>
      </c>
      <c r="B104">
        <f>VLOOKUP(A104,[1]manual_subway_info154!$A:$C,2,)</f>
        <v>-73.755404999999996</v>
      </c>
      <c r="C104">
        <f>VLOOKUP(A104,[1]manual_subway_info154!$A:$C,3,FALSE)</f>
        <v>40.603994999999998</v>
      </c>
    </row>
    <row r="105" spans="1:3" x14ac:dyDescent="0.35">
      <c r="A105" t="s">
        <v>100</v>
      </c>
      <c r="B105">
        <f>VLOOKUP(A105,[1]manual_subway_info154!$A:$C,2,)</f>
        <v>-73.947541209999997</v>
      </c>
      <c r="C105">
        <f>VLOOKUP(A105,[1]manual_subway_info154!$A:$C,3,FALSE)</f>
        <v>40.632842410000002</v>
      </c>
    </row>
    <row r="106" spans="1:3" x14ac:dyDescent="0.35">
      <c r="A106" t="s">
        <v>101</v>
      </c>
      <c r="B106">
        <f>VLOOKUP(A106,[1]manual_subway_info154!$A:$C,2,)</f>
        <v>-73.830029999999994</v>
      </c>
      <c r="C106">
        <f>VLOOKUP(A106,[1]manual_subway_info154!$A:$C,3,FALSE)</f>
        <v>40.759599999999999</v>
      </c>
    </row>
    <row r="107" spans="1:3" x14ac:dyDescent="0.35">
      <c r="A107" t="s">
        <v>102</v>
      </c>
      <c r="B107">
        <f>VLOOKUP(A107,[1]manual_subway_info154!$A:$C,2,)</f>
        <v>-73.844516720000001</v>
      </c>
      <c r="C107">
        <f>VLOOKUP(A107,[1]manual_subway_info154!$A:$C,3,FALSE)</f>
        <v>40.72159431</v>
      </c>
    </row>
    <row r="108" spans="1:3" x14ac:dyDescent="0.35">
      <c r="A108" t="s">
        <v>103</v>
      </c>
      <c r="B108">
        <f>VLOOKUP(A108,[1]manual_subway_info154!$A:$C,2,)</f>
        <v>-74.005351000000005</v>
      </c>
      <c r="C108">
        <f>VLOOKUP(A108,[1]manual_subway_info154!$A:$C,3,FALSE)</f>
        <v>40.63138567</v>
      </c>
    </row>
    <row r="109" spans="1:3" x14ac:dyDescent="0.35">
      <c r="A109" t="s">
        <v>104</v>
      </c>
      <c r="B109">
        <f>VLOOKUP(A109,[1]manual_subway_info154!$A:$C,2,)</f>
        <v>-73.877220859999994</v>
      </c>
      <c r="C109">
        <f>VLOOKUP(A109,[1]manual_subway_info154!$A:$C,3,FALSE)</f>
        <v>40.736813419999997</v>
      </c>
    </row>
    <row r="110" spans="1:3" x14ac:dyDescent="0.35">
      <c r="A110" t="s">
        <v>105</v>
      </c>
      <c r="B110">
        <f>VLOOKUP(A110,[1]manual_subway_info154!$A:$C,2,)</f>
        <v>-73.970956330000007</v>
      </c>
      <c r="C110">
        <f>VLOOKUP(A110,[1]manual_subway_info154!$A:$C,3,FALSE)</f>
        <v>40.675294700000002</v>
      </c>
    </row>
    <row r="111" spans="1:3" x14ac:dyDescent="0.35">
      <c r="A111" t="s">
        <v>106</v>
      </c>
      <c r="B111">
        <f>VLOOKUP(A111,[1]manual_subway_info154!$A:$C,2,)</f>
        <v>-73.982076000000006</v>
      </c>
      <c r="C111">
        <f>VLOOKUP(A111,[1]manual_subway_info154!$A:$C,3,FALSE)</f>
        <v>40.746080999999997</v>
      </c>
    </row>
    <row r="112" spans="1:3" x14ac:dyDescent="0.35">
      <c r="A112" t="s">
        <v>107</v>
      </c>
      <c r="B112">
        <f>VLOOKUP(A112,[1]manual_subway_info154!$A:$C,2,)</f>
        <v>0</v>
      </c>
      <c r="C112">
        <f>VLOOKUP(A112,[1]manual_subway_info154!$A:$C,3,FALSE)</f>
        <v>0</v>
      </c>
    </row>
    <row r="113" spans="1:3" x14ac:dyDescent="0.35">
      <c r="A113" t="s">
        <v>108</v>
      </c>
      <c r="B113">
        <f>VLOOKUP(A113,[1]manual_subway_info154!$A:$C,2,)</f>
        <v>-73.93647</v>
      </c>
      <c r="C113">
        <f>VLOOKUP(A113,[1]manual_subway_info154!$A:$C,3,FALSE)</f>
        <v>40.823880000000003</v>
      </c>
    </row>
    <row r="114" spans="1:3" x14ac:dyDescent="0.35">
      <c r="A114" t="s">
        <v>109</v>
      </c>
      <c r="B114">
        <f>VLOOKUP(A114,[1]manual_subway_info154!$A:$C,2,)</f>
        <v>0</v>
      </c>
      <c r="C114">
        <f>VLOOKUP(A114,[1]manual_subway_info154!$A:$C,3,FALSE)</f>
        <v>0</v>
      </c>
    </row>
    <row r="115" spans="1:3" x14ac:dyDescent="0.35">
      <c r="A115" t="s">
        <v>110</v>
      </c>
      <c r="B115">
        <f>VLOOKUP(A115,[1]manual_subway_info154!$A:$C,2,)</f>
        <v>0</v>
      </c>
      <c r="C115">
        <f>VLOOKUP(A115,[1]manual_subway_info154!$A:$C,3,FALSE)</f>
        <v>0</v>
      </c>
    </row>
    <row r="116" spans="1:3" x14ac:dyDescent="0.35">
      <c r="A116" t="s">
        <v>111</v>
      </c>
      <c r="B116">
        <f>VLOOKUP(A116,[1]manual_subway_info154!$A:$C,2,)</f>
        <v>-73.985036239999999</v>
      </c>
      <c r="C116">
        <f>VLOOKUP(A116,[1]manual_subway_info154!$A:$C,3,FALSE)</f>
        <v>40.68840848</v>
      </c>
    </row>
    <row r="117" spans="1:3" x14ac:dyDescent="0.35">
      <c r="A117" t="s">
        <v>112</v>
      </c>
      <c r="B117">
        <f>VLOOKUP(A117,[1]manual_subway_info154!$A:$C,2,)</f>
        <v>-73.890548999999993</v>
      </c>
      <c r="C117">
        <f>VLOOKUP(A117,[1]manual_subway_info154!$A:$C,3,FALSE)</f>
        <v>40.820948000000001</v>
      </c>
    </row>
    <row r="118" spans="1:3" x14ac:dyDescent="0.35">
      <c r="A118" t="s">
        <v>113</v>
      </c>
      <c r="B118">
        <f>VLOOKUP(A118,[1]manual_subway_info154!$A:$C,2,)</f>
        <v>-73.919899000000001</v>
      </c>
      <c r="C118">
        <f>VLOOKUP(A118,[1]manual_subway_info154!$A:$C,3,FALSE)</f>
        <v>40.868071999999998</v>
      </c>
    </row>
    <row r="119" spans="1:3" x14ac:dyDescent="0.35">
      <c r="A119" t="s">
        <v>114</v>
      </c>
      <c r="B119">
        <f>VLOOKUP(A119,[1]manual_subway_info154!$A:$C,2,)</f>
        <v>-73.783816999999999</v>
      </c>
      <c r="C119">
        <f>VLOOKUP(A119,[1]manual_subway_info154!$A:$C,3,FALSE)</f>
        <v>40.712645670000001</v>
      </c>
    </row>
    <row r="120" spans="1:3" x14ac:dyDescent="0.35">
      <c r="A120" t="s">
        <v>115</v>
      </c>
      <c r="B120">
        <f>VLOOKUP(A120,[1]manual_subway_info154!$A:$C,2,)</f>
        <v>-73.801096319999999</v>
      </c>
      <c r="C120">
        <f>VLOOKUP(A120,[1]manual_subway_info154!$A:$C,3,FALSE)</f>
        <v>40.702067380000003</v>
      </c>
    </row>
    <row r="121" spans="1:3" x14ac:dyDescent="0.35">
      <c r="A121" t="s">
        <v>116</v>
      </c>
      <c r="B121">
        <f>VLOOKUP(A121,[1]manual_subway_info154!$A:$C,2,)</f>
        <v>-73.817012869999999</v>
      </c>
      <c r="C121">
        <f>VLOOKUP(A121,[1]manual_subway_info154!$A:$C,3,FALSE)</f>
        <v>40.70289855</v>
      </c>
    </row>
    <row r="122" spans="1:3" x14ac:dyDescent="0.35">
      <c r="A122" t="s">
        <v>117</v>
      </c>
      <c r="B122">
        <f>VLOOKUP(A122,[1]manual_subway_info154!$A:$C,2,)</f>
        <v>-73.987218150000004</v>
      </c>
      <c r="C122">
        <f>VLOOKUP(A122,[1]manual_subway_info154!$A:$C,3,FALSE)</f>
        <v>40.692470640000003</v>
      </c>
    </row>
    <row r="123" spans="1:3" x14ac:dyDescent="0.35">
      <c r="A123" t="s">
        <v>118</v>
      </c>
      <c r="B123">
        <f>VLOOKUP(A123,[1]manual_subway_info154!$A:$C,2,)</f>
        <v>0</v>
      </c>
      <c r="C123">
        <f>VLOOKUP(A123,[1]manual_subway_info154!$A:$C,3,FALSE)</f>
        <v>0</v>
      </c>
    </row>
    <row r="124" spans="1:3" x14ac:dyDescent="0.35">
      <c r="A124" t="s">
        <v>119</v>
      </c>
      <c r="B124">
        <f>VLOOKUP(A124,[1]manual_subway_info154!$A:$C,2,)</f>
        <v>0</v>
      </c>
      <c r="C124">
        <f>VLOOKUP(A124,[1]manual_subway_info154!$A:$C,3,FALSE)</f>
        <v>0</v>
      </c>
    </row>
    <row r="125" spans="1:3" x14ac:dyDescent="0.35">
      <c r="A125" t="s">
        <v>120</v>
      </c>
      <c r="B125">
        <f>VLOOKUP(A125,[1]manual_subway_info154!$A:$C,2,)</f>
        <v>0</v>
      </c>
      <c r="C125">
        <f>VLOOKUP(A125,[1]manual_subway_info154!$A:$C,3,FALSE)</f>
        <v>0</v>
      </c>
    </row>
    <row r="126" spans="1:3" x14ac:dyDescent="0.35">
      <c r="A126" t="s">
        <v>121</v>
      </c>
      <c r="B126">
        <f>VLOOKUP(A126,[1]manual_subway_info154!$A:$C,2,)</f>
        <v>-73.830370270000003</v>
      </c>
      <c r="C126">
        <f>VLOOKUP(A126,[1]manual_subway_info154!$A:$C,3,FALSE)</f>
        <v>40.714034820000002</v>
      </c>
    </row>
    <row r="127" spans="1:3" x14ac:dyDescent="0.35">
      <c r="A127" t="s">
        <v>122</v>
      </c>
      <c r="B127">
        <f>VLOOKUP(A127,[1]manual_subway_info154!$A:$C,2,)</f>
        <v>-73.940859000000003</v>
      </c>
      <c r="C127">
        <f>VLOOKUP(A127,[1]manual_subway_info154!$A:$C,3,FALSE)</f>
        <v>40.679918999999998</v>
      </c>
    </row>
    <row r="128" spans="1:3" x14ac:dyDescent="0.35">
      <c r="A128" t="s">
        <v>123</v>
      </c>
      <c r="B128">
        <f>VLOOKUP(A128,[1]manual_subway_info154!$A:$C,2,)</f>
        <v>-73.919719999999998</v>
      </c>
      <c r="C128">
        <f>VLOOKUP(A128,[1]manual_subway_info154!$A:$C,3,FALSE)</f>
        <v>40.698659999999997</v>
      </c>
    </row>
    <row r="129" spans="1:3" x14ac:dyDescent="0.35">
      <c r="A129" t="s">
        <v>124</v>
      </c>
      <c r="B129">
        <f>VLOOKUP(A129,[1]manual_subway_info154!$A:$C,2,)</f>
        <v>0</v>
      </c>
      <c r="C129">
        <f>VLOOKUP(A129,[1]manual_subway_info154!$A:$C,3,FALSE)</f>
        <v>0</v>
      </c>
    </row>
    <row r="130" spans="1:3" x14ac:dyDescent="0.35">
      <c r="A130" t="s">
        <v>125</v>
      </c>
      <c r="B130">
        <f>VLOOKUP(A130,[1]manual_subway_info154!$A:$C,2,)</f>
        <v>-73.969072370000006</v>
      </c>
      <c r="C130">
        <f>VLOOKUP(A130,[1]manual_subway_info154!$A:$C,3,FALSE)</f>
        <v>40.75746831</v>
      </c>
    </row>
    <row r="131" spans="1:3" x14ac:dyDescent="0.35">
      <c r="A131" t="s">
        <v>126</v>
      </c>
      <c r="B131">
        <f>VLOOKUP(A131,[1]manual_subway_info154!$A:$C,2,)</f>
        <v>-73.966089640000007</v>
      </c>
      <c r="C131">
        <f>VLOOKUP(A131,[1]manual_subway_info154!$A:$C,3,FALSE)</f>
        <v>40.764618089999999</v>
      </c>
    </row>
    <row r="132" spans="1:3" x14ac:dyDescent="0.35">
      <c r="A132" t="s">
        <v>127</v>
      </c>
      <c r="B132">
        <f>VLOOKUP(A132,[1]manual_subway_info154!$A:$C,2,)</f>
        <v>-73.909830999999997</v>
      </c>
      <c r="C132">
        <f>VLOOKUP(A132,[1]manual_subway_info154!$A:$C,3,FALSE)</f>
        <v>40.874561</v>
      </c>
    </row>
    <row r="133" spans="1:3" x14ac:dyDescent="0.35">
      <c r="A133" t="s">
        <v>128</v>
      </c>
      <c r="B133">
        <f>VLOOKUP(A133,[1]manual_subway_info154!$A:$C,2,)</f>
        <v>-73.845624999999998</v>
      </c>
      <c r="C133">
        <f>VLOOKUP(A133,[1]manual_subway_info154!$A:$C,3,FALSE)</f>
        <v>40.754621999999998</v>
      </c>
    </row>
    <row r="134" spans="1:3" x14ac:dyDescent="0.35">
      <c r="A134" t="s">
        <v>129</v>
      </c>
      <c r="B134">
        <f>VLOOKUP(A134,[1]manual_subway_info154!$A:$C,2,)</f>
        <v>-73.874516</v>
      </c>
      <c r="C134">
        <f>VLOOKUP(A134,[1]manual_subway_info154!$A:$C,3,FALSE)</f>
        <v>40.829521</v>
      </c>
    </row>
    <row r="135" spans="1:3" x14ac:dyDescent="0.35">
      <c r="A135" t="s">
        <v>130</v>
      </c>
      <c r="B135">
        <f>VLOOKUP(A135,[1]manual_subway_info154!$A:$C,2,)</f>
        <v>-73.949066999999999</v>
      </c>
      <c r="C135">
        <f>VLOOKUP(A135,[1]manual_subway_info154!$A:$C,3,FALSE)</f>
        <v>40.694619000000003</v>
      </c>
    </row>
    <row r="136" spans="1:3" x14ac:dyDescent="0.35">
      <c r="A136" t="s">
        <v>131</v>
      </c>
      <c r="B136">
        <f>VLOOKUP(A136,[1]manual_subway_info154!$A:$C,2,)</f>
        <v>-73.910975719999996</v>
      </c>
      <c r="C136">
        <f>VLOOKUP(A136,[1]manual_subway_info154!$A:$C,3,FALSE)</f>
        <v>40.69947106</v>
      </c>
    </row>
    <row r="137" spans="1:3" x14ac:dyDescent="0.35">
      <c r="A137" t="s">
        <v>132</v>
      </c>
      <c r="B137">
        <f>VLOOKUP(A137,[1]manual_subway_info154!$A:$C,2,)</f>
        <v>-73.854315310000004</v>
      </c>
      <c r="C137">
        <f>VLOOKUP(A137,[1]manual_subway_info154!$A:$C,3,FALSE)</f>
        <v>40.898286519999999</v>
      </c>
    </row>
    <row r="138" spans="1:3" x14ac:dyDescent="0.35">
      <c r="A138" t="s">
        <v>133</v>
      </c>
      <c r="B138">
        <f>VLOOKUP(A138,[1]manual_subway_info154!$A:$C,2,)</f>
        <v>-73.884110710000002</v>
      </c>
      <c r="C138">
        <f>VLOOKUP(A138,[1]manual_subway_info154!$A:$C,3,FALSE)</f>
        <v>40.666314929999999</v>
      </c>
    </row>
    <row r="139" spans="1:3" x14ac:dyDescent="0.35">
      <c r="A139" t="s">
        <v>134</v>
      </c>
      <c r="B139">
        <f>VLOOKUP(A139,[1]manual_subway_info154!$A:$C,2,)</f>
        <v>0</v>
      </c>
      <c r="C139">
        <f>VLOOKUP(A139,[1]manual_subway_info154!$A:$C,3,FALSE)</f>
        <v>0</v>
      </c>
    </row>
    <row r="140" spans="1:3" x14ac:dyDescent="0.35">
      <c r="A140" t="s">
        <v>135</v>
      </c>
      <c r="B140">
        <f>VLOOKUP(A140,[1]manual_subway_info154!$A:$C,2,)</f>
        <v>0</v>
      </c>
      <c r="C140">
        <f>VLOOKUP(A140,[1]manual_subway_info154!$A:$C,3,FALSE)</f>
        <v>0</v>
      </c>
    </row>
    <row r="141" spans="1:3" x14ac:dyDescent="0.35">
      <c r="A141" t="s">
        <v>136</v>
      </c>
      <c r="B141">
        <f>VLOOKUP(A141,[1]manual_subway_info154!$A:$C,2,)</f>
        <v>0</v>
      </c>
      <c r="C141">
        <f>VLOOKUP(A141,[1]manual_subway_info154!$A:$C,3,FALSE)</f>
        <v>0</v>
      </c>
    </row>
    <row r="142" spans="1:3" x14ac:dyDescent="0.35">
      <c r="A142" t="s">
        <v>137</v>
      </c>
      <c r="B142">
        <f>VLOOKUP(A142,[1]manual_subway_info154!$A:$C,2,)</f>
        <v>0</v>
      </c>
      <c r="C142">
        <f>VLOOKUP(A142,[1]manual_subway_info154!$A:$C,3,FALSE)</f>
        <v>0</v>
      </c>
    </row>
    <row r="143" spans="1:3" x14ac:dyDescent="0.35">
      <c r="A143" t="s">
        <v>138</v>
      </c>
      <c r="B143">
        <f>VLOOKUP(A143,[1]manual_subway_info154!$A:$C,2,)</f>
        <v>0</v>
      </c>
      <c r="C143">
        <f>VLOOKUP(A143,[1]manual_subway_info154!$A:$C,3,FALSE)</f>
        <v>0</v>
      </c>
    </row>
    <row r="144" spans="1:3" x14ac:dyDescent="0.35">
      <c r="A144" t="s">
        <v>139</v>
      </c>
      <c r="B144">
        <f>VLOOKUP(A144,[1]manual_subway_info154!$A:$C,2,)</f>
        <v>-73.878855000000001</v>
      </c>
      <c r="C144">
        <f>VLOOKUP(A144,[1]manual_subway_info154!$A:$C,3,FALSE)</f>
        <v>40.874811000000001</v>
      </c>
    </row>
    <row r="145" spans="1:3" x14ac:dyDescent="0.35">
      <c r="A145" t="s">
        <v>140</v>
      </c>
      <c r="B145">
        <f>VLOOKUP(A145,[1]manual_subway_info154!$A:$C,2,)</f>
        <v>0</v>
      </c>
      <c r="C145">
        <f>VLOOKUP(A145,[1]manual_subway_info154!$A:$C,3,FALSE)</f>
        <v>0</v>
      </c>
    </row>
    <row r="146" spans="1:3" x14ac:dyDescent="0.35">
      <c r="A146" t="s">
        <v>141</v>
      </c>
      <c r="B146">
        <f>VLOOKUP(A146,[1]manual_subway_info154!$A:$C,2,)</f>
        <v>-73.952247999999997</v>
      </c>
      <c r="C146">
        <f>VLOOKUP(A146,[1]manual_subway_info154!$A:$C,3,FALSE)</f>
        <v>40.811071669999997</v>
      </c>
    </row>
    <row r="147" spans="1:3" x14ac:dyDescent="0.35">
      <c r="A147" t="s">
        <v>142</v>
      </c>
      <c r="B147">
        <f>VLOOKUP(A147,[1]manual_subway_info154!$A:$C,2,)</f>
        <v>0</v>
      </c>
      <c r="C147">
        <f>VLOOKUP(A147,[1]manual_subway_info154!$A:$C,3,FALSE)</f>
        <v>0</v>
      </c>
    </row>
    <row r="148" spans="1:3" x14ac:dyDescent="0.35">
      <c r="A148" t="s">
        <v>143</v>
      </c>
      <c r="B148">
        <f>VLOOKUP(A148,[1]manual_subway_info154!$A:$C,2,)</f>
        <v>-73.958361789999998</v>
      </c>
      <c r="C148">
        <f>VLOOKUP(A148,[1]manual_subway_info154!$A:$C,3,FALSE)</f>
        <v>40.76880251</v>
      </c>
    </row>
    <row r="149" spans="1:3" x14ac:dyDescent="0.35">
      <c r="A149" t="s">
        <v>144</v>
      </c>
      <c r="B149">
        <f>VLOOKUP(A149,[1]manual_subway_info154!$A:$C,2,)</f>
        <v>0</v>
      </c>
      <c r="C149">
        <f>VLOOKUP(A149,[1]manual_subway_info154!$A:$C,3,FALSE)</f>
        <v>0</v>
      </c>
    </row>
    <row r="150" spans="1:3" x14ac:dyDescent="0.35">
      <c r="A150" t="s">
        <v>145</v>
      </c>
      <c r="B150">
        <f>VLOOKUP(A150,[1]manual_subway_info154!$A:$C,2,)</f>
        <v>0</v>
      </c>
      <c r="C150">
        <f>VLOOKUP(A150,[1]manual_subway_info154!$A:$C,3,FALSE)</f>
        <v>0</v>
      </c>
    </row>
    <row r="151" spans="1:3" x14ac:dyDescent="0.35">
      <c r="A151" t="s">
        <v>146</v>
      </c>
      <c r="B151">
        <f>VLOOKUP(A151,[1]manual_subway_info154!$A:$C,2,)</f>
        <v>-74.003406729999995</v>
      </c>
      <c r="C151">
        <f>VLOOKUP(A151,[1]manual_subway_info154!$A:$C,3,FALSE)</f>
        <v>40.713233789999997</v>
      </c>
    </row>
    <row r="152" spans="1:3" x14ac:dyDescent="0.35">
      <c r="A152" t="s">
        <v>147</v>
      </c>
      <c r="B152">
        <f>VLOOKUP(A152,[1]manual_subway_info154!$A:$C,2,)</f>
        <v>0</v>
      </c>
      <c r="C152">
        <f>VLOOKUP(A152,[1]manual_subway_info154!$A:$C,3,FALSE)</f>
        <v>0</v>
      </c>
    </row>
    <row r="153" spans="1:3" x14ac:dyDescent="0.35">
      <c r="A153" t="s">
        <v>148</v>
      </c>
      <c r="B153">
        <f>VLOOKUP(A153,[1]manual_subway_info154!$A:$C,2,)</f>
        <v>0</v>
      </c>
      <c r="C153">
        <f>VLOOKUP(A153,[1]manual_subway_info154!$A:$C,3,FALSE)</f>
        <v>0</v>
      </c>
    </row>
    <row r="154" spans="1:3" x14ac:dyDescent="0.35">
      <c r="A154" t="s">
        <v>149</v>
      </c>
      <c r="B154">
        <f>VLOOKUP(A154,[1]manual_subway_info154!$A:$C,2,)</f>
        <v>-74.012974560000004</v>
      </c>
      <c r="C154">
        <f>VLOOKUP(A154,[1]manual_subway_info154!$A:$C,3,FALSE)</f>
        <v>40.707744759999997</v>
      </c>
    </row>
    <row r="155" spans="1:3" x14ac:dyDescent="0.35">
      <c r="A155" t="s">
        <v>150</v>
      </c>
      <c r="B155">
        <f>VLOOKUP(A155,[1]manual_subway_info154!$A:$C,2,)</f>
        <v>-73.895898000000003</v>
      </c>
      <c r="C155">
        <f>VLOOKUP(A155,[1]manual_subway_info154!$A:$C,3,FALSE)</f>
        <v>40.706226000000001</v>
      </c>
    </row>
    <row r="156" spans="1:3" x14ac:dyDescent="0.35">
      <c r="A156" t="s">
        <v>151</v>
      </c>
      <c r="B156">
        <f>VLOOKUP(A156,[1]manual_subway_info154!$A:$C,2,)</f>
        <v>-74.01113196</v>
      </c>
      <c r="C156">
        <f>VLOOKUP(A156,[1]manual_subway_info154!$A:$C,3,FALSE)</f>
        <v>40.710512979999997</v>
      </c>
    </row>
    <row r="157" spans="1:3" x14ac:dyDescent="0.35">
      <c r="A157" t="s">
        <v>152</v>
      </c>
      <c r="B157">
        <f>VLOOKUP(A157,[1]manual_subway_info154!$A:$C,2,)</f>
        <v>0</v>
      </c>
      <c r="C157">
        <f>VLOOKUP(A157,[1]manual_subway_info154!$A:$C,3,FALSE)</f>
        <v>0</v>
      </c>
    </row>
    <row r="158" spans="1:3" x14ac:dyDescent="0.35">
      <c r="A158" t="s">
        <v>153</v>
      </c>
      <c r="B158">
        <f>VLOOKUP(A158,[1]manual_subway_info154!$A:$C,2,)</f>
        <v>-73.993391000000003</v>
      </c>
      <c r="C158">
        <f>VLOOKUP(A158,[1]manual_subway_info154!$A:$C,3,FALSE)</f>
        <v>40.752287000000003</v>
      </c>
    </row>
    <row r="159" spans="1:3" x14ac:dyDescent="0.35">
      <c r="A159" t="s">
        <v>154</v>
      </c>
      <c r="B159">
        <f>VLOOKUP(A159,[1]manual_subway_info154!$A:$C,2,)</f>
        <v>-74.000201000000004</v>
      </c>
      <c r="C159">
        <f>VLOOKUP(A159,[1]manual_subway_info154!$A:$C,3,FALSE)</f>
        <v>40.737825999999998</v>
      </c>
    </row>
    <row r="160" spans="1:3" x14ac:dyDescent="0.35">
      <c r="A160" t="s">
        <v>155</v>
      </c>
      <c r="B160">
        <f>VLOOKUP(A160,[1]manual_subway_info154!$A:$C,2,)</f>
        <v>0</v>
      </c>
      <c r="C160">
        <f>VLOOKUP(A160,[1]manual_subway_info154!$A:$C,3,FALSE)</f>
        <v>0</v>
      </c>
    </row>
    <row r="161" spans="1:3" x14ac:dyDescent="0.35">
      <c r="A161" t="s">
        <v>156</v>
      </c>
      <c r="B161">
        <f>VLOOKUP(A161,[1]manual_subway_info154!$A:$C,2,)</f>
        <v>-73.832162999999994</v>
      </c>
      <c r="C161">
        <f>VLOOKUP(A161,[1]manual_subway_info154!$A:$C,3,FALSE)</f>
        <v>40.684331</v>
      </c>
    </row>
    <row r="162" spans="1:3" x14ac:dyDescent="0.35">
      <c r="A162" t="s">
        <v>157</v>
      </c>
      <c r="B162">
        <f>VLOOKUP(A162,[1]manual_subway_info154!$A:$C,2,)</f>
        <v>-73.947534809999993</v>
      </c>
      <c r="C162">
        <f>VLOOKUP(A162,[1]manual_subway_info154!$A:$C,3,FALSE)</f>
        <v>40.81790556</v>
      </c>
    </row>
    <row r="163" spans="1:3" x14ac:dyDescent="0.35">
      <c r="A163" t="s">
        <v>158</v>
      </c>
      <c r="B163">
        <f>VLOOKUP(A163,[1]manual_subway_info154!$A:$C,2,)</f>
        <v>0</v>
      </c>
      <c r="C163">
        <f>VLOOKUP(A163,[1]manual_subway_info154!$A:$C,3,FALSE)</f>
        <v>0</v>
      </c>
    </row>
    <row r="164" spans="1:3" x14ac:dyDescent="0.35">
      <c r="A164" t="s">
        <v>159</v>
      </c>
      <c r="B164">
        <f>VLOOKUP(A164,[1]manual_subway_info154!$A:$C,2,)</f>
        <v>0</v>
      </c>
      <c r="C164">
        <f>VLOOKUP(A164,[1]manual_subway_info154!$A:$C,3,FALSE)</f>
        <v>0</v>
      </c>
    </row>
    <row r="165" spans="1:3" x14ac:dyDescent="0.35">
      <c r="A165" t="s">
        <v>160</v>
      </c>
      <c r="B165">
        <f>VLOOKUP(A165,[1]manual_subway_info154!$A:$C,2,)</f>
        <v>-73.944249999999997</v>
      </c>
      <c r="C165">
        <f>VLOOKUP(A165,[1]manual_subway_info154!$A:$C,3,FALSE)</f>
        <v>40.795020000000001</v>
      </c>
    </row>
    <row r="166" spans="1:3" x14ac:dyDescent="0.35">
      <c r="A166" t="s">
        <v>161</v>
      </c>
      <c r="B166">
        <f>VLOOKUP(A166,[1]manual_subway_info154!$A:$C,2,)</f>
        <v>-73.973945999999998</v>
      </c>
      <c r="C166">
        <f>VLOOKUP(A166,[1]manual_subway_info154!$A:$C,3,FALSE)</f>
        <v>40.686112999999999</v>
      </c>
    </row>
    <row r="167" spans="1:3" x14ac:dyDescent="0.35">
      <c r="A167" t="s">
        <v>162</v>
      </c>
      <c r="B167">
        <f>VLOOKUP(A167,[1]manual_subway_info154!$A:$C,2,)</f>
        <v>0</v>
      </c>
      <c r="C167">
        <f>VLOOKUP(A167,[1]manual_subway_info154!$A:$C,3,FALSE)</f>
        <v>0</v>
      </c>
    </row>
    <row r="168" spans="1:3" x14ac:dyDescent="0.35">
      <c r="A168" t="s">
        <v>163</v>
      </c>
      <c r="B168">
        <f>VLOOKUP(A168,[1]manual_subway_info154!$A:$C,2,)</f>
        <v>-73.994658999999999</v>
      </c>
      <c r="C168">
        <f>VLOOKUP(A168,[1]manual_subway_info154!$A:$C,3,FALSE)</f>
        <v>40.725914670000002</v>
      </c>
    </row>
    <row r="169" spans="1:3" x14ac:dyDescent="0.35">
      <c r="A169" t="s">
        <v>164</v>
      </c>
      <c r="B169">
        <f>VLOOKUP(A169,[1]manual_subway_info154!$A:$C,2,)</f>
        <v>-73.947478000000004</v>
      </c>
      <c r="C169">
        <f>VLOOKUP(A169,[1]manual_subway_info154!$A:$C,3,FALSE)</f>
        <v>40.790599999999998</v>
      </c>
    </row>
    <row r="170" spans="1:3" x14ac:dyDescent="0.35">
      <c r="A170" t="s">
        <v>165</v>
      </c>
      <c r="B170">
        <f>VLOOKUP(A170,[1]manual_subway_info154!$A:$C,2,)</f>
        <v>-73.963790059999994</v>
      </c>
      <c r="C170">
        <f>VLOOKUP(A170,[1]manual_subway_info154!$A:$C,3,FALSE)</f>
        <v>40.64094017</v>
      </c>
    </row>
    <row r="171" spans="1:3" x14ac:dyDescent="0.35">
      <c r="A171" t="s">
        <v>166</v>
      </c>
      <c r="B171">
        <f>VLOOKUP(A171,[1]manual_subway_info154!$A:$C,2,)</f>
        <v>-73.941616999999994</v>
      </c>
      <c r="C171">
        <f>VLOOKUP(A171,[1]manual_subway_info154!$A:$C,3,FALSE)</f>
        <v>40.798628999999998</v>
      </c>
    </row>
    <row r="172" spans="1:3" x14ac:dyDescent="0.35">
      <c r="A172" t="s">
        <v>167</v>
      </c>
      <c r="B172">
        <f>VLOOKUP(A172,[1]manual_subway_info154!$A:$C,2,)</f>
        <v>-73.860816</v>
      </c>
      <c r="C172">
        <f>VLOOKUP(A172,[1]manual_subway_info154!$A:$C,3,FALSE)</f>
        <v>40.833226000000003</v>
      </c>
    </row>
    <row r="173" spans="1:3" x14ac:dyDescent="0.35">
      <c r="A173" t="s">
        <v>168</v>
      </c>
      <c r="B173">
        <f>VLOOKUP(A173,[1]manual_subway_info154!$A:$C,2,)</f>
        <v>-73.958361789999998</v>
      </c>
      <c r="C173">
        <f>VLOOKUP(A173,[1]manual_subway_info154!$A:$C,3,FALSE)</f>
        <v>40.76880251</v>
      </c>
    </row>
    <row r="174" spans="1:3" x14ac:dyDescent="0.35">
      <c r="A174" t="s">
        <v>169</v>
      </c>
      <c r="B174">
        <f>VLOOKUP(A174,[1]manual_subway_info154!$A:$C,2,)</f>
        <v>0</v>
      </c>
      <c r="C174">
        <f>VLOOKUP(A174,[1]manual_subway_info154!$A:$C,3,FALSE)</f>
        <v>0</v>
      </c>
    </row>
    <row r="175" spans="1:3" x14ac:dyDescent="0.35">
      <c r="A175" t="s">
        <v>170</v>
      </c>
      <c r="B175">
        <v>-73.898526001596494</v>
      </c>
      <c r="C175">
        <v>40.676998000003799</v>
      </c>
    </row>
    <row r="176" spans="1:3" x14ac:dyDescent="0.35">
      <c r="A176" t="s">
        <v>171</v>
      </c>
      <c r="B176">
        <v>-73.867234228516296</v>
      </c>
      <c r="C176">
        <v>40.865483377939299</v>
      </c>
    </row>
    <row r="177" spans="1:3" x14ac:dyDescent="0.35">
      <c r="A177" t="s">
        <v>172</v>
      </c>
      <c r="B177">
        <v>-73.903096999540097</v>
      </c>
      <c r="C177">
        <v>40.675344666408101</v>
      </c>
    </row>
    <row r="178" spans="1:3" x14ac:dyDescent="0.35">
      <c r="A178" t="s">
        <v>173</v>
      </c>
      <c r="B178">
        <v>-74.023376999507306</v>
      </c>
      <c r="C178">
        <v>40.6349666668238</v>
      </c>
    </row>
    <row r="179" spans="1:3" x14ac:dyDescent="0.35">
      <c r="A179" t="s">
        <v>174</v>
      </c>
      <c r="B179">
        <v>-73.838590998021502</v>
      </c>
      <c r="C179">
        <v>40.878663000373102</v>
      </c>
    </row>
    <row r="180" spans="1:3" x14ac:dyDescent="0.35">
      <c r="A180" t="s">
        <v>175</v>
      </c>
      <c r="B180">
        <v>-73.956664998065307</v>
      </c>
      <c r="C180">
        <v>40.717173998588997</v>
      </c>
    </row>
    <row r="181" spans="1:3" x14ac:dyDescent="0.35">
      <c r="A181" t="s">
        <v>176</v>
      </c>
      <c r="B181">
        <v>-73.919239999094302</v>
      </c>
      <c r="C181">
        <v>40.807565999876999</v>
      </c>
    </row>
    <row r="182" spans="1:3" x14ac:dyDescent="0.35">
      <c r="A182" t="s">
        <v>177</v>
      </c>
      <c r="B182">
        <v>-73.832569000037395</v>
      </c>
      <c r="C182">
        <v>40.846809998885497</v>
      </c>
    </row>
    <row r="183" spans="1:3" x14ac:dyDescent="0.35">
      <c r="A183" t="s">
        <v>178</v>
      </c>
      <c r="B183">
        <v>-73.867053617476003</v>
      </c>
      <c r="C183">
        <v>40.8712588025477</v>
      </c>
    </row>
    <row r="184" spans="1:3" x14ac:dyDescent="0.35">
      <c r="A184" t="s">
        <v>179</v>
      </c>
      <c r="B184">
        <v>-73.907684001599705</v>
      </c>
      <c r="C184">
        <v>40.8534530015569</v>
      </c>
    </row>
    <row r="185" spans="1:3" x14ac:dyDescent="0.35">
      <c r="A185" t="s">
        <v>180</v>
      </c>
      <c r="B185">
        <v>-73.851221999614694</v>
      </c>
      <c r="C185">
        <v>40.8342549982546</v>
      </c>
    </row>
    <row r="186" spans="1:3" x14ac:dyDescent="0.35">
      <c r="A186" t="s">
        <v>181</v>
      </c>
      <c r="B186">
        <v>-73.927242999028394</v>
      </c>
      <c r="C186">
        <v>40.6978730001183</v>
      </c>
    </row>
    <row r="187" spans="1:3" x14ac:dyDescent="0.35">
      <c r="A187" t="s">
        <v>182</v>
      </c>
      <c r="B187">
        <v>-73.979721162290801</v>
      </c>
      <c r="C187">
        <v>40.644272000130002</v>
      </c>
    </row>
    <row r="188" spans="1:3" x14ac:dyDescent="0.35">
      <c r="A188" t="s">
        <v>182</v>
      </c>
      <c r="B188">
        <v>-73.962882461921097</v>
      </c>
      <c r="C188">
        <v>40.650493246464798</v>
      </c>
    </row>
    <row r="189" spans="1:3" x14ac:dyDescent="0.35">
      <c r="A189" t="s">
        <v>182</v>
      </c>
      <c r="B189">
        <v>-73.949455140353294</v>
      </c>
      <c r="C189">
        <v>40.650860687802201</v>
      </c>
    </row>
    <row r="190" spans="1:3" x14ac:dyDescent="0.35">
      <c r="A190" t="s">
        <v>183</v>
      </c>
      <c r="B190">
        <v>-73.959990001372105</v>
      </c>
      <c r="C190">
        <v>40.688889000264602</v>
      </c>
    </row>
    <row r="191" spans="1:3" x14ac:dyDescent="0.35">
      <c r="A191" t="s">
        <v>184</v>
      </c>
      <c r="B191">
        <v>-73.9140419999475</v>
      </c>
      <c r="C191">
        <v>40.8053680007636</v>
      </c>
    </row>
    <row r="192" spans="1:3" x14ac:dyDescent="0.35">
      <c r="A192" t="s">
        <v>185</v>
      </c>
      <c r="B192">
        <v>-73.981770944409504</v>
      </c>
      <c r="C192">
        <v>40.690648119969801</v>
      </c>
    </row>
    <row r="193" spans="1:3" x14ac:dyDescent="0.35">
      <c r="A193" t="s">
        <v>185</v>
      </c>
      <c r="B193">
        <v>-73.9182320021972</v>
      </c>
      <c r="C193">
        <v>40.703692999616401</v>
      </c>
    </row>
    <row r="194" spans="1:3" x14ac:dyDescent="0.35">
      <c r="A194" t="s">
        <v>186</v>
      </c>
      <c r="B194">
        <v>-73.978171999651593</v>
      </c>
      <c r="C194">
        <v>40.636118666662902</v>
      </c>
    </row>
    <row r="195" spans="1:3" x14ac:dyDescent="0.35">
      <c r="A195" t="s">
        <v>187</v>
      </c>
      <c r="B195">
        <v>-73.879158998747798</v>
      </c>
      <c r="C195">
        <v>40.828584001089297</v>
      </c>
    </row>
    <row r="196" spans="1:3" x14ac:dyDescent="0.35">
      <c r="A196" t="s">
        <v>188</v>
      </c>
      <c r="B196">
        <v>-73.882034746586399</v>
      </c>
      <c r="C196">
        <v>40.742370079721702</v>
      </c>
    </row>
    <row r="197" spans="1:3" x14ac:dyDescent="0.35">
      <c r="A197" t="s">
        <v>189</v>
      </c>
      <c r="B197">
        <v>-73.872106000996794</v>
      </c>
      <c r="C197">
        <v>40.6753769982394</v>
      </c>
    </row>
    <row r="198" spans="1:3" x14ac:dyDescent="0.35">
      <c r="A198" t="s">
        <v>190</v>
      </c>
      <c r="B198">
        <v>-73.950234001025706</v>
      </c>
      <c r="C198">
        <v>40.700376666221501</v>
      </c>
    </row>
    <row r="199" spans="1:3" x14ac:dyDescent="0.35">
      <c r="A199" t="s">
        <v>190</v>
      </c>
      <c r="B199">
        <v>-73.941377348383696</v>
      </c>
      <c r="C199">
        <v>40.7004044029811</v>
      </c>
    </row>
    <row r="200" spans="1:3" x14ac:dyDescent="0.35">
      <c r="A200" t="s">
        <v>191</v>
      </c>
      <c r="B200">
        <v>-73.958099736776902</v>
      </c>
      <c r="C200">
        <v>40.670765153448897</v>
      </c>
    </row>
    <row r="201" spans="1:3" x14ac:dyDescent="0.35">
      <c r="A201" t="s">
        <v>191</v>
      </c>
      <c r="B201">
        <v>-73.956848000146096</v>
      </c>
      <c r="C201">
        <v>40.681379666587397</v>
      </c>
    </row>
    <row r="202" spans="1:3" x14ac:dyDescent="0.35">
      <c r="A202" t="s">
        <v>192</v>
      </c>
      <c r="B202">
        <v>-73.922156001507503</v>
      </c>
      <c r="C202">
        <v>40.689583999013898</v>
      </c>
    </row>
    <row r="203" spans="1:3" x14ac:dyDescent="0.35">
      <c r="A203" t="s">
        <v>193</v>
      </c>
      <c r="B203">
        <v>-73.943943998690401</v>
      </c>
      <c r="C203">
        <v>40.7145759983636</v>
      </c>
    </row>
    <row r="204" spans="1:3" x14ac:dyDescent="0.35">
      <c r="A204" t="s">
        <v>194</v>
      </c>
      <c r="B204">
        <v>-73.865049998776996</v>
      </c>
      <c r="C204">
        <v>40.677044000544797</v>
      </c>
    </row>
    <row r="205" spans="1:3" x14ac:dyDescent="0.35">
      <c r="A205" t="s">
        <v>195</v>
      </c>
      <c r="B205">
        <v>-73.954425001462397</v>
      </c>
      <c r="C205">
        <v>40.731266999714698</v>
      </c>
    </row>
    <row r="206" spans="1:3" x14ac:dyDescent="0.35">
      <c r="A206" t="s">
        <v>196</v>
      </c>
      <c r="B206">
        <v>-73.890549000173394</v>
      </c>
      <c r="C206">
        <v>40.820947998523103</v>
      </c>
    </row>
    <row r="207" spans="1:3" x14ac:dyDescent="0.35">
      <c r="A207" t="s">
        <v>197</v>
      </c>
      <c r="B207">
        <v>-73.896617384616505</v>
      </c>
      <c r="C207">
        <v>40.8221421311708</v>
      </c>
    </row>
    <row r="208" spans="1:3" x14ac:dyDescent="0.35">
      <c r="A208" t="s">
        <v>198</v>
      </c>
      <c r="B208">
        <v>-73.9077019387083</v>
      </c>
      <c r="C208">
        <v>40.816437466864002</v>
      </c>
    </row>
    <row r="209" spans="1:3" x14ac:dyDescent="0.35">
      <c r="A209" t="s">
        <v>199</v>
      </c>
      <c r="B209">
        <v>-73.942159783929597</v>
      </c>
      <c r="C209">
        <v>40.669481448649798</v>
      </c>
    </row>
    <row r="210" spans="1:3" x14ac:dyDescent="0.35">
      <c r="A210" t="s">
        <v>200</v>
      </c>
      <c r="B210">
        <v>-73.973945998494102</v>
      </c>
      <c r="C210">
        <v>40.686113000205701</v>
      </c>
    </row>
    <row r="211" spans="1:3" x14ac:dyDescent="0.35">
      <c r="A211" t="s">
        <v>201</v>
      </c>
      <c r="B211">
        <v>-73.896548001039307</v>
      </c>
      <c r="C211">
        <v>40.674541999870897</v>
      </c>
    </row>
    <row r="212" spans="1:3" x14ac:dyDescent="0.35">
      <c r="A212" t="s">
        <v>202</v>
      </c>
      <c r="B212">
        <v>-73.900562372260595</v>
      </c>
      <c r="C212">
        <v>40.664057270946401</v>
      </c>
    </row>
    <row r="213" spans="1:3" x14ac:dyDescent="0.35">
      <c r="A213" t="s">
        <v>203</v>
      </c>
      <c r="B213">
        <v>-73.8964349989742</v>
      </c>
      <c r="C213">
        <v>40.816103999972398</v>
      </c>
    </row>
    <row r="214" spans="1:3" x14ac:dyDescent="0.35">
      <c r="A214" t="s">
        <v>204</v>
      </c>
      <c r="B214">
        <v>-73.957832000757307</v>
      </c>
      <c r="C214">
        <v>40.708383000017903</v>
      </c>
    </row>
    <row r="215" spans="1:3" x14ac:dyDescent="0.35">
      <c r="A215" t="s">
        <v>205</v>
      </c>
      <c r="B215">
        <v>-73.951423999452501</v>
      </c>
      <c r="C215">
        <v>40.712774000734299</v>
      </c>
    </row>
    <row r="216" spans="1:3" x14ac:dyDescent="0.35">
      <c r="A216" t="s">
        <v>206</v>
      </c>
      <c r="B216">
        <v>-73.939792847135095</v>
      </c>
      <c r="C216">
        <v>40.707391064384602</v>
      </c>
    </row>
    <row r="217" spans="1:3" x14ac:dyDescent="0.35">
      <c r="A217" t="s">
        <v>207</v>
      </c>
      <c r="B217">
        <v>-73.933147000242101</v>
      </c>
      <c r="C217">
        <v>40.706151666807301</v>
      </c>
    </row>
    <row r="218" spans="1:3" x14ac:dyDescent="0.35">
      <c r="A218" t="s">
        <v>208</v>
      </c>
      <c r="B218">
        <v>-73.914684998603406</v>
      </c>
      <c r="C218">
        <v>40.844434000926803</v>
      </c>
    </row>
    <row r="219" spans="1:3" x14ac:dyDescent="0.35">
      <c r="A219" t="s">
        <v>209</v>
      </c>
      <c r="B219">
        <v>-73.935623001299604</v>
      </c>
      <c r="C219">
        <v>40.697195000514498</v>
      </c>
    </row>
    <row r="220" spans="1:3" x14ac:dyDescent="0.35">
      <c r="A220" t="s">
        <v>210</v>
      </c>
      <c r="B220">
        <v>-73.951183000165202</v>
      </c>
      <c r="C220">
        <v>40.724479997808302</v>
      </c>
    </row>
    <row r="221" spans="1:3" x14ac:dyDescent="0.35">
      <c r="A221" t="s">
        <v>211</v>
      </c>
      <c r="B221">
        <v>-73.974592728188099</v>
      </c>
      <c r="C221">
        <v>40.580738758491499</v>
      </c>
    </row>
    <row r="222" spans="1:3" x14ac:dyDescent="0.35">
      <c r="A222" t="s">
        <v>212</v>
      </c>
      <c r="B222">
        <v>-73.884110708003305</v>
      </c>
      <c r="C222">
        <v>40.666314932596897</v>
      </c>
    </row>
    <row r="223" spans="1:3" x14ac:dyDescent="0.35">
      <c r="A223" t="s">
        <v>212</v>
      </c>
      <c r="B223">
        <v>-73.899277960571396</v>
      </c>
      <c r="C223">
        <v>40.658914773685296</v>
      </c>
    </row>
    <row r="224" spans="1:3" x14ac:dyDescent="0.35">
      <c r="A224" t="s">
        <v>213</v>
      </c>
      <c r="B224">
        <v>-73.996353000259703</v>
      </c>
      <c r="C224">
        <v>40.624841667258899</v>
      </c>
    </row>
    <row r="225" spans="1:3" x14ac:dyDescent="0.35">
      <c r="A225" t="s">
        <v>214</v>
      </c>
      <c r="B225">
        <v>-73.962694868372594</v>
      </c>
      <c r="C225">
        <v>40.635141937337899</v>
      </c>
    </row>
    <row r="226" spans="1:3" x14ac:dyDescent="0.35">
      <c r="A226" t="s">
        <v>214</v>
      </c>
      <c r="B226">
        <v>-73.948299908224101</v>
      </c>
      <c r="C226">
        <v>40.639991242753098</v>
      </c>
    </row>
    <row r="227" spans="1:3" x14ac:dyDescent="0.35">
      <c r="A227" t="s">
        <v>215</v>
      </c>
      <c r="B227">
        <v>-73.879625999107802</v>
      </c>
      <c r="C227">
        <v>40.6815200004568</v>
      </c>
    </row>
    <row r="228" spans="1:3" x14ac:dyDescent="0.35">
      <c r="A228" t="s">
        <v>216</v>
      </c>
      <c r="B228">
        <v>-73.950426000996799</v>
      </c>
      <c r="C228">
        <v>40.680438000062303</v>
      </c>
    </row>
    <row r="229" spans="1:3" x14ac:dyDescent="0.35">
      <c r="A229" t="s">
        <v>216</v>
      </c>
      <c r="B229">
        <v>-73.950426248957896</v>
      </c>
      <c r="C229">
        <v>40.669938150930498</v>
      </c>
    </row>
    <row r="230" spans="1:3" x14ac:dyDescent="0.35">
      <c r="A230" t="s">
        <v>217</v>
      </c>
      <c r="B230">
        <v>-73.961453439876493</v>
      </c>
      <c r="C230">
        <v>40.655073041637202</v>
      </c>
    </row>
    <row r="231" spans="1:3" x14ac:dyDescent="0.35">
      <c r="A231" t="s">
        <v>218</v>
      </c>
      <c r="B231">
        <v>-73.894885911540598</v>
      </c>
      <c r="C231">
        <v>40.6647144514357</v>
      </c>
    </row>
    <row r="232" spans="1:3" x14ac:dyDescent="0.35">
      <c r="A232" t="s">
        <v>219</v>
      </c>
      <c r="B232">
        <v>-73.9017777873092</v>
      </c>
      <c r="C232">
        <v>40.819487264838401</v>
      </c>
    </row>
    <row r="233" spans="1:3" x14ac:dyDescent="0.35">
      <c r="A233" t="s">
        <v>219</v>
      </c>
      <c r="B233">
        <v>-73.992872000674197</v>
      </c>
      <c r="C233">
        <v>40.665413667129798</v>
      </c>
    </row>
    <row r="234" spans="1:3" x14ac:dyDescent="0.35">
      <c r="A234" t="s">
        <v>220</v>
      </c>
      <c r="B234">
        <v>-73.920785999333106</v>
      </c>
      <c r="C234">
        <v>40.678822000873403</v>
      </c>
    </row>
    <row r="235" spans="1:3" x14ac:dyDescent="0.35">
      <c r="A235" t="s">
        <v>221</v>
      </c>
      <c r="B235">
        <v>-73.911945997266201</v>
      </c>
      <c r="C235">
        <v>40.678339999883498</v>
      </c>
    </row>
    <row r="236" spans="1:3" x14ac:dyDescent="0.35">
      <c r="A236" t="s">
        <v>221</v>
      </c>
      <c r="B236">
        <v>-73.908958335844503</v>
      </c>
      <c r="C236">
        <v>40.6626174881522</v>
      </c>
    </row>
    <row r="237" spans="1:3" x14ac:dyDescent="0.35">
      <c r="A237" t="s">
        <v>222</v>
      </c>
      <c r="B237">
        <v>-73.916330250079497</v>
      </c>
      <c r="C237">
        <v>40.661529789807503</v>
      </c>
    </row>
    <row r="238" spans="1:3" x14ac:dyDescent="0.35">
      <c r="A238" t="s">
        <v>223</v>
      </c>
      <c r="B238">
        <v>-73.880749997472705</v>
      </c>
      <c r="C238">
        <v>40.6741300014559</v>
      </c>
    </row>
    <row r="239" spans="1:3" x14ac:dyDescent="0.35">
      <c r="A239" t="s">
        <v>224</v>
      </c>
      <c r="B239">
        <v>-73.8676179992367</v>
      </c>
      <c r="C239">
        <v>40.831509000523297</v>
      </c>
    </row>
    <row r="240" spans="1:3" x14ac:dyDescent="0.35">
      <c r="A240" t="s">
        <v>225</v>
      </c>
      <c r="B240">
        <v>-73.901916000420798</v>
      </c>
      <c r="C240">
        <v>40.669145000614002</v>
      </c>
    </row>
    <row r="241" spans="1:3" x14ac:dyDescent="0.35">
      <c r="A241" t="s">
        <v>226</v>
      </c>
      <c r="B241">
        <v>-73.905227001223494</v>
      </c>
      <c r="C241">
        <v>40.850409999510198</v>
      </c>
    </row>
    <row r="242" spans="1:3" x14ac:dyDescent="0.35">
      <c r="A242" t="s">
        <v>227</v>
      </c>
      <c r="B242">
        <v>-73.9307289991403</v>
      </c>
      <c r="C242">
        <v>40.679363999505497</v>
      </c>
    </row>
    <row r="243" spans="1:3" x14ac:dyDescent="0.35">
      <c r="A243" t="s">
        <v>228</v>
      </c>
      <c r="B243">
        <v>-73.891657727024494</v>
      </c>
      <c r="C243">
        <v>40.678028214477798</v>
      </c>
    </row>
    <row r="244" spans="1:3" x14ac:dyDescent="0.35">
      <c r="A244" t="s">
        <v>228</v>
      </c>
      <c r="B244">
        <v>-73.889404917301107</v>
      </c>
      <c r="C244">
        <v>40.6655179630596</v>
      </c>
    </row>
    <row r="245" spans="1:3" x14ac:dyDescent="0.35">
      <c r="A245" t="s">
        <v>228</v>
      </c>
      <c r="B245">
        <v>-73.890358000247105</v>
      </c>
      <c r="C245">
        <v>40.672709999060999</v>
      </c>
    </row>
    <row r="246" spans="1:3" x14ac:dyDescent="0.35">
      <c r="A246" t="s">
        <v>229</v>
      </c>
      <c r="B246">
        <v>-73.886282998532494</v>
      </c>
      <c r="C246">
        <v>40.826525000559002</v>
      </c>
    </row>
    <row r="247" spans="1:3" x14ac:dyDescent="0.35">
      <c r="A247" t="s">
        <v>230</v>
      </c>
      <c r="B247">
        <v>-73.9039586049186</v>
      </c>
      <c r="C247">
        <v>40.688866542460197</v>
      </c>
    </row>
    <row r="248" spans="1:3" x14ac:dyDescent="0.35">
      <c r="A248" t="s">
        <v>231</v>
      </c>
      <c r="B248">
        <v>-73.847035998754393</v>
      </c>
      <c r="C248">
        <v>40.836488000608199</v>
      </c>
    </row>
    <row r="249" spans="1:3" x14ac:dyDescent="0.35">
      <c r="A249" t="s">
        <v>232</v>
      </c>
      <c r="B249">
        <v>-73.8283490001795</v>
      </c>
      <c r="C249">
        <v>40.700481998515301</v>
      </c>
    </row>
    <row r="250" spans="1:3" x14ac:dyDescent="0.35">
      <c r="A250" t="s">
        <v>233</v>
      </c>
      <c r="B250">
        <v>-73.9335959996056</v>
      </c>
      <c r="C250">
        <v>40.849504999740702</v>
      </c>
    </row>
    <row r="251" spans="1:3" x14ac:dyDescent="0.35">
      <c r="A251" t="s">
        <v>233</v>
      </c>
      <c r="B251">
        <v>-73.937969002050096</v>
      </c>
      <c r="C251">
        <v>40.851694999744602</v>
      </c>
    </row>
    <row r="252" spans="1:3" x14ac:dyDescent="0.35">
      <c r="A252" t="s">
        <v>234</v>
      </c>
      <c r="B252">
        <v>-73.929411997420402</v>
      </c>
      <c r="C252">
        <v>40.855225001758399</v>
      </c>
    </row>
    <row r="253" spans="1:3" x14ac:dyDescent="0.35">
      <c r="A253" t="s">
        <v>235</v>
      </c>
      <c r="B253">
        <v>-73.949599999755193</v>
      </c>
      <c r="C253">
        <v>40.744128666495399</v>
      </c>
    </row>
    <row r="254" spans="1:3" x14ac:dyDescent="0.35">
      <c r="A254" t="s">
        <v>236</v>
      </c>
      <c r="B254">
        <v>-73.904834001078697</v>
      </c>
      <c r="C254">
        <v>40.878855998179397</v>
      </c>
    </row>
    <row r="255" spans="1:3" x14ac:dyDescent="0.35">
      <c r="A255" t="s">
        <v>237</v>
      </c>
      <c r="B255">
        <v>-73.971920000699797</v>
      </c>
      <c r="C255">
        <v>40.757106999893203</v>
      </c>
    </row>
    <row r="256" spans="1:3" x14ac:dyDescent="0.35">
      <c r="A256" t="s">
        <v>238</v>
      </c>
      <c r="B256">
        <v>-73.998840948506896</v>
      </c>
      <c r="C256">
        <v>40.619258709772701</v>
      </c>
    </row>
    <row r="257" spans="1:3" x14ac:dyDescent="0.35">
      <c r="A257" t="s">
        <v>239</v>
      </c>
      <c r="B257">
        <v>-73.968378999608206</v>
      </c>
      <c r="C257">
        <v>40.799446000334797</v>
      </c>
    </row>
    <row r="258" spans="1:3" x14ac:dyDescent="0.35">
      <c r="A258" t="s">
        <v>239</v>
      </c>
      <c r="B258">
        <v>-73.961370082676197</v>
      </c>
      <c r="C258">
        <v>40.796060739904497</v>
      </c>
    </row>
    <row r="259" spans="1:3" x14ac:dyDescent="0.35">
      <c r="A259" t="s">
        <v>239</v>
      </c>
      <c r="B259">
        <v>-73.9474780015222</v>
      </c>
      <c r="C259">
        <v>40.790600000084503</v>
      </c>
    </row>
    <row r="260" spans="1:3" x14ac:dyDescent="0.35">
      <c r="A260" t="s">
        <v>240</v>
      </c>
      <c r="B260">
        <v>-73.837683000609999</v>
      </c>
      <c r="C260">
        <v>40.681711001091202</v>
      </c>
    </row>
    <row r="261" spans="1:3" x14ac:dyDescent="0.35">
      <c r="A261" t="s">
        <v>241</v>
      </c>
      <c r="B261">
        <v>-73.944249996871605</v>
      </c>
      <c r="C261">
        <v>40.795020000113098</v>
      </c>
    </row>
    <row r="262" spans="1:3" x14ac:dyDescent="0.35">
      <c r="A262" t="s">
        <v>242</v>
      </c>
      <c r="B262">
        <v>-73.832162998453896</v>
      </c>
      <c r="C262">
        <v>40.684331000012399</v>
      </c>
    </row>
    <row r="263" spans="1:3" x14ac:dyDescent="0.35">
      <c r="A263" t="s">
        <v>242</v>
      </c>
      <c r="B263">
        <v>-73.855333998348797</v>
      </c>
      <c r="C263">
        <v>40.751729999417101</v>
      </c>
    </row>
    <row r="264" spans="1:3" x14ac:dyDescent="0.35">
      <c r="A264" t="s">
        <v>242</v>
      </c>
      <c r="B264">
        <v>-73.836793384546993</v>
      </c>
      <c r="C264">
        <v>40.697114810696497</v>
      </c>
    </row>
    <row r="265" spans="1:3" x14ac:dyDescent="0.35">
      <c r="A265" t="s">
        <v>243</v>
      </c>
      <c r="B265">
        <v>-73.949625000969107</v>
      </c>
      <c r="C265">
        <v>40.802097999132997</v>
      </c>
    </row>
    <row r="266" spans="1:3" x14ac:dyDescent="0.35">
      <c r="A266" t="s">
        <v>243</v>
      </c>
      <c r="B266">
        <v>-73.954797780573102</v>
      </c>
      <c r="C266">
        <v>40.805058133442103</v>
      </c>
    </row>
    <row r="267" spans="1:3" x14ac:dyDescent="0.35">
      <c r="A267" t="s">
        <v>243</v>
      </c>
      <c r="B267">
        <v>-73.941616998371401</v>
      </c>
      <c r="C267">
        <v>40.798629000200101</v>
      </c>
    </row>
    <row r="268" spans="1:3" x14ac:dyDescent="0.35">
      <c r="A268" t="s">
        <v>244</v>
      </c>
      <c r="B268">
        <v>-73.945495000114093</v>
      </c>
      <c r="C268">
        <v>40.8077539991828</v>
      </c>
    </row>
    <row r="269" spans="1:3" x14ac:dyDescent="0.35">
      <c r="A269" t="s">
        <v>244</v>
      </c>
      <c r="B269">
        <v>-73.958372000970499</v>
      </c>
      <c r="C269">
        <v>40.815580999978899</v>
      </c>
    </row>
    <row r="270" spans="1:3" x14ac:dyDescent="0.35">
      <c r="A270" t="s">
        <v>244</v>
      </c>
      <c r="B270">
        <v>-73.952247997347698</v>
      </c>
      <c r="C270">
        <v>40.811071672994601</v>
      </c>
    </row>
    <row r="271" spans="1:3" x14ac:dyDescent="0.35">
      <c r="A271" t="s">
        <v>244</v>
      </c>
      <c r="B271">
        <v>-73.937594000557297</v>
      </c>
      <c r="C271">
        <v>40.804138000587201</v>
      </c>
    </row>
    <row r="272" spans="1:3" x14ac:dyDescent="0.35">
      <c r="A272" t="s">
        <v>245</v>
      </c>
      <c r="B272">
        <v>-73.940770001067094</v>
      </c>
      <c r="C272">
        <v>40.814229000339097</v>
      </c>
    </row>
    <row r="273" spans="1:3" x14ac:dyDescent="0.35">
      <c r="A273" t="s">
        <v>245</v>
      </c>
      <c r="B273">
        <v>-73.947534808792099</v>
      </c>
      <c r="C273">
        <v>40.817905559212697</v>
      </c>
    </row>
    <row r="274" spans="1:3" x14ac:dyDescent="0.35">
      <c r="A274" t="s">
        <v>246</v>
      </c>
      <c r="B274">
        <v>-74.000201000635002</v>
      </c>
      <c r="C274">
        <v>40.737825999728102</v>
      </c>
    </row>
    <row r="275" spans="1:3" x14ac:dyDescent="0.35">
      <c r="A275" t="s">
        <v>246</v>
      </c>
      <c r="B275">
        <v>-73.996208999213593</v>
      </c>
      <c r="C275">
        <v>40.738227999695198</v>
      </c>
    </row>
    <row r="276" spans="1:3" x14ac:dyDescent="0.35">
      <c r="A276" t="s">
        <v>246</v>
      </c>
      <c r="B276">
        <v>-74.001689999370299</v>
      </c>
      <c r="C276">
        <v>40.740893000193303</v>
      </c>
    </row>
    <row r="277" spans="1:3" x14ac:dyDescent="0.35">
      <c r="A277" t="s">
        <v>247</v>
      </c>
      <c r="B277">
        <v>-73.950359998797097</v>
      </c>
      <c r="C277">
        <v>40.826550999621901</v>
      </c>
    </row>
    <row r="278" spans="1:3" x14ac:dyDescent="0.35">
      <c r="A278" t="s">
        <v>247</v>
      </c>
      <c r="B278">
        <v>-73.936244998733002</v>
      </c>
      <c r="C278">
        <v>40.8204209996928</v>
      </c>
    </row>
    <row r="279" spans="1:3" x14ac:dyDescent="0.35">
      <c r="A279" t="s">
        <v>247</v>
      </c>
      <c r="B279">
        <v>-73.944087928231198</v>
      </c>
      <c r="C279">
        <v>40.824766360871898</v>
      </c>
    </row>
    <row r="280" spans="1:3" x14ac:dyDescent="0.35">
      <c r="A280" t="s">
        <v>248</v>
      </c>
      <c r="B280">
        <v>-73.938208998116195</v>
      </c>
      <c r="C280">
        <v>40.830134999981198</v>
      </c>
    </row>
    <row r="281" spans="1:3" x14ac:dyDescent="0.35">
      <c r="A281" t="s">
        <v>248</v>
      </c>
      <c r="B281">
        <v>-73.941514000822096</v>
      </c>
      <c r="C281">
        <v>40.830517999292503</v>
      </c>
    </row>
    <row r="282" spans="1:3" x14ac:dyDescent="0.35">
      <c r="A282" t="s">
        <v>249</v>
      </c>
      <c r="B282">
        <v>-73.944889999010499</v>
      </c>
      <c r="C282">
        <v>40.834041000139898</v>
      </c>
    </row>
    <row r="283" spans="1:3" x14ac:dyDescent="0.35">
      <c r="A283" t="s">
        <v>250</v>
      </c>
      <c r="B283">
        <v>-73.918432000822506</v>
      </c>
      <c r="C283">
        <v>40.833768998628003</v>
      </c>
    </row>
    <row r="284" spans="1:3" x14ac:dyDescent="0.35">
      <c r="A284" t="s">
        <v>250</v>
      </c>
      <c r="B284">
        <v>-73.921399997844304</v>
      </c>
      <c r="C284">
        <v>40.835536999336703</v>
      </c>
    </row>
    <row r="285" spans="1:3" x14ac:dyDescent="0.35">
      <c r="A285" t="s">
        <v>251</v>
      </c>
      <c r="B285">
        <v>-73.939560999854294</v>
      </c>
      <c r="C285">
        <v>40.840718999907999</v>
      </c>
    </row>
    <row r="286" spans="1:3" x14ac:dyDescent="0.35">
      <c r="A286" t="s">
        <v>251</v>
      </c>
      <c r="B286">
        <v>-73.940132999072603</v>
      </c>
      <c r="C286">
        <v>40.840555999148499</v>
      </c>
    </row>
    <row r="287" spans="1:3" x14ac:dyDescent="0.35">
      <c r="A287" t="s">
        <v>252</v>
      </c>
      <c r="B287">
        <v>-73.793474199277199</v>
      </c>
      <c r="C287">
        <v>40.710517502784</v>
      </c>
    </row>
    <row r="288" spans="1:3" x14ac:dyDescent="0.35">
      <c r="A288" t="s">
        <v>253</v>
      </c>
      <c r="B288">
        <v>-73.913399998469799</v>
      </c>
      <c r="C288">
        <v>40.839305999641603</v>
      </c>
    </row>
    <row r="289" spans="1:3" x14ac:dyDescent="0.35">
      <c r="A289" t="s">
        <v>253</v>
      </c>
      <c r="B289">
        <v>-73.917790997459306</v>
      </c>
      <c r="C289">
        <v>40.840074999930003</v>
      </c>
    </row>
    <row r="290" spans="1:3" x14ac:dyDescent="0.35">
      <c r="A290" t="s">
        <v>254</v>
      </c>
      <c r="B290">
        <v>-73.910136000500799</v>
      </c>
      <c r="C290">
        <v>40.845899999834103</v>
      </c>
    </row>
    <row r="291" spans="1:3" x14ac:dyDescent="0.35">
      <c r="A291" t="s">
        <v>255</v>
      </c>
      <c r="B291">
        <v>-73.887693598128905</v>
      </c>
      <c r="C291">
        <v>40.837195550170598</v>
      </c>
    </row>
    <row r="292" spans="1:3" x14ac:dyDescent="0.35">
      <c r="A292" t="s">
        <v>256</v>
      </c>
      <c r="B292">
        <v>-73.939703997615993</v>
      </c>
      <c r="C292">
        <v>40.847391000724002</v>
      </c>
    </row>
    <row r="293" spans="1:3" x14ac:dyDescent="0.35">
      <c r="A293" t="s">
        <v>257</v>
      </c>
      <c r="B293">
        <v>-73.911793998844701</v>
      </c>
      <c r="C293">
        <v>40.848480001236901</v>
      </c>
    </row>
    <row r="294" spans="1:3" x14ac:dyDescent="0.35">
      <c r="A294" t="s">
        <v>258</v>
      </c>
      <c r="B294">
        <v>-73.997871000604107</v>
      </c>
      <c r="C294">
        <v>40.741039999802098</v>
      </c>
    </row>
    <row r="295" spans="1:3" x14ac:dyDescent="0.35">
      <c r="A295" t="s">
        <v>259</v>
      </c>
      <c r="B295">
        <v>-73.900740999989694</v>
      </c>
      <c r="C295">
        <v>40.856092998818603</v>
      </c>
    </row>
    <row r="296" spans="1:3" x14ac:dyDescent="0.35">
      <c r="A296" t="s">
        <v>260</v>
      </c>
      <c r="B296">
        <v>-73.903879001515307</v>
      </c>
      <c r="C296">
        <v>40.858407000408398</v>
      </c>
    </row>
    <row r="297" spans="1:3" x14ac:dyDescent="0.35">
      <c r="A297" t="s">
        <v>261</v>
      </c>
      <c r="B297">
        <v>-73.934179999643305</v>
      </c>
      <c r="C297">
        <v>40.859021998924803</v>
      </c>
    </row>
    <row r="298" spans="1:3" x14ac:dyDescent="0.35">
      <c r="A298" t="s">
        <v>262</v>
      </c>
      <c r="B298">
        <v>-73.918819001323101</v>
      </c>
      <c r="C298">
        <v>40.864614000525897</v>
      </c>
    </row>
    <row r="299" spans="1:3" x14ac:dyDescent="0.35">
      <c r="A299" t="s">
        <v>263</v>
      </c>
      <c r="B299">
        <v>-73.915278999543602</v>
      </c>
      <c r="C299">
        <v>40.869443999460501</v>
      </c>
    </row>
    <row r="300" spans="1:3" x14ac:dyDescent="0.35">
      <c r="A300" t="s">
        <v>264</v>
      </c>
      <c r="B300">
        <v>-73.862509707886602</v>
      </c>
      <c r="C300">
        <v>40.883887974625303</v>
      </c>
    </row>
    <row r="301" spans="1:3" x14ac:dyDescent="0.35">
      <c r="A301" t="s">
        <v>265</v>
      </c>
      <c r="B301">
        <v>-73.860214617727394</v>
      </c>
      <c r="C301">
        <v>40.888028258637902</v>
      </c>
    </row>
    <row r="302" spans="1:3" x14ac:dyDescent="0.35">
      <c r="A302" t="s">
        <v>266</v>
      </c>
      <c r="B302">
        <v>-73.986599002078904</v>
      </c>
      <c r="C302">
        <v>40.739864000474597</v>
      </c>
    </row>
    <row r="303" spans="1:3" x14ac:dyDescent="0.35">
      <c r="A303" t="s">
        <v>266</v>
      </c>
      <c r="B303">
        <v>-73.995657001648695</v>
      </c>
      <c r="C303">
        <v>40.744080999897498</v>
      </c>
    </row>
    <row r="304" spans="1:3" x14ac:dyDescent="0.35">
      <c r="A304" t="s">
        <v>266</v>
      </c>
      <c r="B304">
        <v>-73.992765004713902</v>
      </c>
      <c r="C304">
        <v>40.742954317825998</v>
      </c>
    </row>
    <row r="305" spans="1:3" x14ac:dyDescent="0.35">
      <c r="A305" t="s">
        <v>266</v>
      </c>
      <c r="B305">
        <v>-73.989344001029096</v>
      </c>
      <c r="C305">
        <v>40.74130266729</v>
      </c>
    </row>
    <row r="306" spans="1:3" x14ac:dyDescent="0.35">
      <c r="A306" t="s">
        <v>266</v>
      </c>
      <c r="B306">
        <v>-73.998041001171998</v>
      </c>
      <c r="C306">
        <v>40.745905999400001</v>
      </c>
    </row>
    <row r="307" spans="1:3" x14ac:dyDescent="0.35">
      <c r="A307" t="s">
        <v>267</v>
      </c>
      <c r="B307">
        <v>-73.857362395215404</v>
      </c>
      <c r="C307">
        <v>40.893143241383797</v>
      </c>
    </row>
    <row r="308" spans="1:3" x14ac:dyDescent="0.35">
      <c r="A308" t="s">
        <v>268</v>
      </c>
      <c r="B308">
        <v>-73.900870000185193</v>
      </c>
      <c r="C308">
        <v>40.884667000649799</v>
      </c>
    </row>
    <row r="309" spans="1:3" x14ac:dyDescent="0.35">
      <c r="A309" t="s">
        <v>269</v>
      </c>
      <c r="B309">
        <v>-73.998090999742999</v>
      </c>
      <c r="C309">
        <v>40.660396666923198</v>
      </c>
    </row>
    <row r="310" spans="1:3" x14ac:dyDescent="0.35">
      <c r="A310" t="s">
        <v>270</v>
      </c>
      <c r="B310">
        <v>-73.988698001287403</v>
      </c>
      <c r="C310">
        <v>40.745453999799501</v>
      </c>
    </row>
    <row r="311" spans="1:3" x14ac:dyDescent="0.35">
      <c r="A311" t="s">
        <v>270</v>
      </c>
      <c r="B311">
        <v>-73.993365001343193</v>
      </c>
      <c r="C311">
        <v>40.747214999182198</v>
      </c>
    </row>
    <row r="312" spans="1:3" x14ac:dyDescent="0.35">
      <c r="A312" t="s">
        <v>270</v>
      </c>
      <c r="B312">
        <v>-73.984264001104094</v>
      </c>
      <c r="C312">
        <v>40.743069999258999</v>
      </c>
    </row>
    <row r="313" spans="1:3" x14ac:dyDescent="0.35">
      <c r="A313" t="s">
        <v>271</v>
      </c>
      <c r="B313">
        <v>-73.982076001489503</v>
      </c>
      <c r="C313">
        <v>40.746080999091397</v>
      </c>
    </row>
    <row r="314" spans="1:3" x14ac:dyDescent="0.35">
      <c r="A314" t="s">
        <v>271</v>
      </c>
      <c r="B314">
        <v>-73.930996999538394</v>
      </c>
      <c r="C314">
        <v>40.744586999839903</v>
      </c>
    </row>
    <row r="315" spans="1:3" x14ac:dyDescent="0.35">
      <c r="A315" t="s">
        <v>272</v>
      </c>
      <c r="B315">
        <v>-73.929018184615401</v>
      </c>
      <c r="C315">
        <v>40.751960044010801</v>
      </c>
    </row>
    <row r="316" spans="1:3" x14ac:dyDescent="0.35">
      <c r="A316" t="s">
        <v>272</v>
      </c>
      <c r="B316">
        <v>-74.003548999518102</v>
      </c>
      <c r="C316">
        <v>40.655143666338901</v>
      </c>
    </row>
    <row r="317" spans="1:3" x14ac:dyDescent="0.35">
      <c r="A317" t="s">
        <v>273</v>
      </c>
      <c r="B317">
        <v>-74.010006000749399</v>
      </c>
      <c r="C317">
        <v>40.6489386666128</v>
      </c>
    </row>
    <row r="318" spans="1:3" x14ac:dyDescent="0.35">
      <c r="A318" t="s">
        <v>274</v>
      </c>
      <c r="B318">
        <v>-73.913521749955393</v>
      </c>
      <c r="C318">
        <v>40.756316952608103</v>
      </c>
    </row>
    <row r="319" spans="1:3" x14ac:dyDescent="0.35">
      <c r="A319" t="s">
        <v>274</v>
      </c>
      <c r="B319">
        <v>-73.918435001039697</v>
      </c>
      <c r="C319">
        <v>40.743132000603801</v>
      </c>
    </row>
    <row r="320" spans="1:3" x14ac:dyDescent="0.35">
      <c r="A320" t="s">
        <v>275</v>
      </c>
      <c r="B320">
        <v>-73.984209565911002</v>
      </c>
      <c r="C320">
        <v>40.759801973870701</v>
      </c>
    </row>
    <row r="321" spans="1:3" x14ac:dyDescent="0.35">
      <c r="A321" t="s">
        <v>276</v>
      </c>
      <c r="B321">
        <v>-73.983848999866296</v>
      </c>
      <c r="C321">
        <v>40.761727999614202</v>
      </c>
    </row>
    <row r="322" spans="1:3" x14ac:dyDescent="0.35">
      <c r="A322" t="s">
        <v>276</v>
      </c>
      <c r="B322">
        <v>-73.994658780551404</v>
      </c>
      <c r="C322">
        <v>40.636260890961402</v>
      </c>
    </row>
    <row r="323" spans="1:3" x14ac:dyDescent="0.35">
      <c r="A323" t="s">
        <v>276</v>
      </c>
      <c r="B323">
        <v>-73.985984000264096</v>
      </c>
      <c r="C323">
        <v>40.762455999259998</v>
      </c>
    </row>
    <row r="324" spans="1:3" x14ac:dyDescent="0.35">
      <c r="A324" t="s">
        <v>277</v>
      </c>
      <c r="B324">
        <v>-73.912548998912598</v>
      </c>
      <c r="C324">
        <v>40.744149001021597</v>
      </c>
    </row>
    <row r="325" spans="1:3" x14ac:dyDescent="0.35">
      <c r="A325" t="s">
        <v>278</v>
      </c>
      <c r="B325">
        <v>-74.014033999863202</v>
      </c>
      <c r="C325">
        <v>40.645068667359801</v>
      </c>
    </row>
    <row r="326" spans="1:3" x14ac:dyDescent="0.35">
      <c r="A326" t="s">
        <v>279</v>
      </c>
      <c r="B326">
        <v>-73.995348825957393</v>
      </c>
      <c r="C326">
        <v>40.631478760937497</v>
      </c>
    </row>
    <row r="327" spans="1:3" x14ac:dyDescent="0.35">
      <c r="A327" t="s">
        <v>280</v>
      </c>
      <c r="B327">
        <v>-73.977368000851698</v>
      </c>
      <c r="C327">
        <v>40.764085000817097</v>
      </c>
    </row>
    <row r="328" spans="1:3" x14ac:dyDescent="0.35">
      <c r="A328" t="s">
        <v>280</v>
      </c>
      <c r="B328">
        <v>-73.980729733721304</v>
      </c>
      <c r="C328">
        <v>40.764565525018298</v>
      </c>
    </row>
    <row r="329" spans="1:3" x14ac:dyDescent="0.35">
      <c r="A329" t="s">
        <v>281</v>
      </c>
      <c r="B329">
        <v>-74.017880999539898</v>
      </c>
      <c r="C329">
        <v>40.6413616662838</v>
      </c>
    </row>
    <row r="330" spans="1:3" x14ac:dyDescent="0.35">
      <c r="A330" t="s">
        <v>282</v>
      </c>
      <c r="B330">
        <v>-73.898788378330096</v>
      </c>
      <c r="C330">
        <v>40.749719529356803</v>
      </c>
    </row>
    <row r="331" spans="1:3" x14ac:dyDescent="0.35">
      <c r="A331" t="s">
        <v>283</v>
      </c>
      <c r="B331">
        <v>-73.896402999318497</v>
      </c>
      <c r="C331">
        <v>40.746324999410298</v>
      </c>
    </row>
    <row r="332" spans="1:3" x14ac:dyDescent="0.35">
      <c r="A332" t="s">
        <v>284</v>
      </c>
      <c r="B332">
        <v>-73.976336575217999</v>
      </c>
      <c r="C332">
        <v>40.775519397292598</v>
      </c>
    </row>
    <row r="333" spans="1:3" x14ac:dyDescent="0.35">
      <c r="A333" t="s">
        <v>284</v>
      </c>
      <c r="B333">
        <v>-73.981970001595798</v>
      </c>
      <c r="C333">
        <v>40.778453000686099</v>
      </c>
    </row>
    <row r="334" spans="1:3" x14ac:dyDescent="0.35">
      <c r="A334" t="s">
        <v>284</v>
      </c>
      <c r="B334">
        <v>-73.958361786822493</v>
      </c>
      <c r="C334">
        <v>40.768802510149001</v>
      </c>
    </row>
    <row r="335" spans="1:3" x14ac:dyDescent="0.35">
      <c r="A335" t="s">
        <v>285</v>
      </c>
      <c r="B335">
        <v>-73.959873998860502</v>
      </c>
      <c r="C335">
        <v>40.773620000746199</v>
      </c>
    </row>
    <row r="336" spans="1:3" x14ac:dyDescent="0.35">
      <c r="A336" t="s">
        <v>285</v>
      </c>
      <c r="B336">
        <v>-74.025509999626607</v>
      </c>
      <c r="C336">
        <v>40.6297416668869</v>
      </c>
    </row>
    <row r="337" spans="1:3" x14ac:dyDescent="0.35">
      <c r="A337" t="s">
        <v>286</v>
      </c>
      <c r="B337">
        <v>-73.9799170005614</v>
      </c>
      <c r="C337">
        <v>40.783933999590303</v>
      </c>
    </row>
    <row r="338" spans="1:3" x14ac:dyDescent="0.35">
      <c r="A338" t="s">
        <v>286</v>
      </c>
      <c r="B338">
        <v>-74.0005828743151</v>
      </c>
      <c r="C338">
        <v>40.613158925695203</v>
      </c>
    </row>
    <row r="339" spans="1:3" x14ac:dyDescent="0.35">
      <c r="A339" t="s">
        <v>287</v>
      </c>
      <c r="B339">
        <v>-73.858992002063403</v>
      </c>
      <c r="C339">
        <v>40.679371001154301</v>
      </c>
    </row>
    <row r="340" spans="1:3" x14ac:dyDescent="0.35">
      <c r="A340" t="s">
        <v>288</v>
      </c>
      <c r="B340">
        <v>-73.976217998593299</v>
      </c>
      <c r="C340">
        <v>40.788644000738898</v>
      </c>
    </row>
    <row r="341" spans="1:3" x14ac:dyDescent="0.35">
      <c r="A341" t="s">
        <v>288</v>
      </c>
      <c r="B341">
        <v>-73.968828494296702</v>
      </c>
      <c r="C341">
        <v>40.785823046785602</v>
      </c>
    </row>
    <row r="342" spans="1:3" x14ac:dyDescent="0.35">
      <c r="A342" t="s">
        <v>288</v>
      </c>
      <c r="B342">
        <v>-74.028397999986396</v>
      </c>
      <c r="C342">
        <v>40.622686667150298</v>
      </c>
    </row>
    <row r="343" spans="1:3" x14ac:dyDescent="0.35">
      <c r="A343" t="s">
        <v>288</v>
      </c>
      <c r="B343">
        <v>-73.955588999851301</v>
      </c>
      <c r="C343">
        <v>40.779491998209501</v>
      </c>
    </row>
    <row r="344" spans="1:3" x14ac:dyDescent="0.35">
      <c r="A344" t="s">
        <v>288</v>
      </c>
      <c r="B344">
        <v>-73.951770909649198</v>
      </c>
      <c r="C344">
        <v>40.777861043331598</v>
      </c>
    </row>
    <row r="345" spans="1:3" x14ac:dyDescent="0.35">
      <c r="A345" t="s">
        <v>289</v>
      </c>
      <c r="B345">
        <v>-73.851470000260903</v>
      </c>
      <c r="C345">
        <v>40.679843001355003</v>
      </c>
    </row>
    <row r="346" spans="1:3" x14ac:dyDescent="0.35">
      <c r="A346" t="s">
        <v>290</v>
      </c>
      <c r="B346">
        <v>-73.951070001542504</v>
      </c>
      <c r="C346">
        <v>40.7856719999861</v>
      </c>
    </row>
    <row r="347" spans="1:3" x14ac:dyDescent="0.35">
      <c r="A347" t="s">
        <v>290</v>
      </c>
      <c r="B347">
        <v>-73.964602456871702</v>
      </c>
      <c r="C347">
        <v>40.791618797670097</v>
      </c>
    </row>
    <row r="348" spans="1:3" x14ac:dyDescent="0.35">
      <c r="A348" t="s">
        <v>290</v>
      </c>
      <c r="B348">
        <v>-73.972322999157001</v>
      </c>
      <c r="C348">
        <v>40.793919001214697</v>
      </c>
    </row>
    <row r="349" spans="1:3" x14ac:dyDescent="0.35">
      <c r="A349" t="s">
        <v>290</v>
      </c>
      <c r="B349">
        <v>-73.947066021918303</v>
      </c>
      <c r="C349">
        <v>40.784236650177697</v>
      </c>
    </row>
    <row r="350" spans="1:3" x14ac:dyDescent="0.35">
      <c r="A350" t="s">
        <v>291</v>
      </c>
      <c r="B350">
        <v>-73.983765000459499</v>
      </c>
      <c r="C350">
        <v>40.588840666519303</v>
      </c>
    </row>
    <row r="351" spans="1:3" x14ac:dyDescent="0.35">
      <c r="A351" t="s">
        <v>292</v>
      </c>
      <c r="B351">
        <v>-73.827580750345305</v>
      </c>
      <c r="C351">
        <v>40.583268438102898</v>
      </c>
    </row>
    <row r="352" spans="1:3" x14ac:dyDescent="0.35">
      <c r="A352" t="s">
        <v>293</v>
      </c>
      <c r="B352">
        <v>-73.761352997620705</v>
      </c>
      <c r="C352">
        <v>40.600066001058799</v>
      </c>
    </row>
    <row r="353" spans="1:3" x14ac:dyDescent="0.35">
      <c r="A353" t="s">
        <v>294</v>
      </c>
      <c r="B353">
        <v>-73.768174999396905</v>
      </c>
      <c r="C353">
        <v>40.595398001668798</v>
      </c>
    </row>
    <row r="354" spans="1:3" x14ac:dyDescent="0.35">
      <c r="A354" t="s">
        <v>295</v>
      </c>
      <c r="B354">
        <v>-73.776012999995103</v>
      </c>
      <c r="C354">
        <v>40.592942999086198</v>
      </c>
    </row>
    <row r="355" spans="1:3" x14ac:dyDescent="0.35">
      <c r="A355" t="s">
        <v>296</v>
      </c>
      <c r="B355">
        <v>-73.788521998011802</v>
      </c>
      <c r="C355">
        <v>40.592374001212399</v>
      </c>
    </row>
    <row r="356" spans="1:3" x14ac:dyDescent="0.35">
      <c r="A356" t="s">
        <v>297</v>
      </c>
      <c r="B356">
        <v>-73.796923999842093</v>
      </c>
      <c r="C356">
        <v>40.590927000781299</v>
      </c>
    </row>
    <row r="357" spans="1:3" x14ac:dyDescent="0.35">
      <c r="A357" t="s">
        <v>298</v>
      </c>
      <c r="B357">
        <v>-73.813651404196307</v>
      </c>
      <c r="C357">
        <v>40.588091564573197</v>
      </c>
    </row>
    <row r="358" spans="1:3" x14ac:dyDescent="0.35">
      <c r="A358" t="s">
        <v>299</v>
      </c>
      <c r="B358">
        <v>-73.820520589595205</v>
      </c>
      <c r="C358">
        <v>40.585385691332803</v>
      </c>
    </row>
    <row r="359" spans="1:3" x14ac:dyDescent="0.35">
      <c r="A359" t="s">
        <v>300</v>
      </c>
      <c r="B359">
        <v>-73.904097998759497</v>
      </c>
      <c r="C359">
        <v>40.812117998272001</v>
      </c>
    </row>
    <row r="360" spans="1:3" x14ac:dyDescent="0.35">
      <c r="A360" t="s">
        <v>301</v>
      </c>
      <c r="B360">
        <v>-73.873346095108801</v>
      </c>
      <c r="C360">
        <v>40.841863041218602</v>
      </c>
    </row>
    <row r="361" spans="1:3" x14ac:dyDescent="0.35">
      <c r="A361" t="s">
        <v>302</v>
      </c>
      <c r="B361">
        <v>-73.991069998619693</v>
      </c>
      <c r="C361">
        <v>40.730054000289798</v>
      </c>
    </row>
    <row r="362" spans="1:3" x14ac:dyDescent="0.35">
      <c r="A362" t="s">
        <v>303</v>
      </c>
      <c r="B362">
        <v>-73.918095001092397</v>
      </c>
      <c r="C362">
        <v>40.770036999490898</v>
      </c>
    </row>
    <row r="363" spans="1:3" x14ac:dyDescent="0.35">
      <c r="A363" t="s">
        <v>304</v>
      </c>
      <c r="B363">
        <v>-73.974999151168106</v>
      </c>
      <c r="C363">
        <v>40.680862136829603</v>
      </c>
    </row>
    <row r="364" spans="1:3" x14ac:dyDescent="0.35">
      <c r="A364" t="s">
        <v>304</v>
      </c>
      <c r="B364">
        <v>-73.990756495735695</v>
      </c>
      <c r="C364">
        <v>40.686110547259801</v>
      </c>
    </row>
    <row r="365" spans="1:3" x14ac:dyDescent="0.35">
      <c r="A365" t="s">
        <v>305</v>
      </c>
      <c r="B365">
        <v>-73.964357796231297</v>
      </c>
      <c r="C365">
        <v>40.643904598604202</v>
      </c>
    </row>
    <row r="366" spans="1:3" x14ac:dyDescent="0.35">
      <c r="A366" t="s">
        <v>305</v>
      </c>
      <c r="B366">
        <v>-73.948847983817004</v>
      </c>
      <c r="C366">
        <v>40.645123518943699</v>
      </c>
    </row>
    <row r="367" spans="1:3" x14ac:dyDescent="0.35">
      <c r="A367" t="s">
        <v>306</v>
      </c>
      <c r="B367">
        <v>-73.994659000063294</v>
      </c>
      <c r="C367">
        <v>40.725914666826597</v>
      </c>
    </row>
    <row r="368" spans="1:3" x14ac:dyDescent="0.35">
      <c r="A368" t="s">
        <v>307</v>
      </c>
      <c r="B368">
        <v>-73.990151000905399</v>
      </c>
      <c r="C368">
        <v>40.692403999991001</v>
      </c>
    </row>
    <row r="369" spans="1:3" x14ac:dyDescent="0.35">
      <c r="A369" t="s">
        <v>307</v>
      </c>
      <c r="B369">
        <v>-73.989997999606899</v>
      </c>
      <c r="C369">
        <v>40.693218999611098</v>
      </c>
    </row>
    <row r="370" spans="1:3" x14ac:dyDescent="0.35">
      <c r="A370" t="s">
        <v>308</v>
      </c>
      <c r="B370">
        <v>-73.959244999456899</v>
      </c>
      <c r="C370">
        <v>40.670342666584403</v>
      </c>
    </row>
    <row r="371" spans="1:3" x14ac:dyDescent="0.35">
      <c r="A371" t="s">
        <v>309</v>
      </c>
      <c r="B371">
        <v>-73.993806906542403</v>
      </c>
      <c r="C371">
        <v>40.720246883147297</v>
      </c>
    </row>
    <row r="372" spans="1:3" x14ac:dyDescent="0.35">
      <c r="A372" t="s">
        <v>310</v>
      </c>
      <c r="B372">
        <v>-74.014007998034302</v>
      </c>
      <c r="C372">
        <v>40.704913999280798</v>
      </c>
    </row>
    <row r="373" spans="1:3" x14ac:dyDescent="0.35">
      <c r="A373" t="s">
        <v>311</v>
      </c>
      <c r="B373">
        <v>-73.961353785987995</v>
      </c>
      <c r="C373">
        <v>40.5777101966424</v>
      </c>
    </row>
    <row r="374" spans="1:3" x14ac:dyDescent="0.35">
      <c r="A374" t="s">
        <v>312</v>
      </c>
      <c r="B374">
        <v>-73.815832687829598</v>
      </c>
      <c r="C374">
        <v>40.6084021806968</v>
      </c>
    </row>
    <row r="375" spans="1:3" x14ac:dyDescent="0.35">
      <c r="A375" t="s">
        <v>313</v>
      </c>
      <c r="B375">
        <v>-74.011055999917602</v>
      </c>
      <c r="C375">
        <v>40.706476001105997</v>
      </c>
    </row>
    <row r="376" spans="1:3" x14ac:dyDescent="0.35">
      <c r="A376" t="s">
        <v>314</v>
      </c>
      <c r="B376">
        <v>-73.950312256066198</v>
      </c>
      <c r="C376">
        <v>40.706126576274201</v>
      </c>
    </row>
    <row r="377" spans="1:3" x14ac:dyDescent="0.35">
      <c r="A377" t="s">
        <v>314</v>
      </c>
      <c r="B377">
        <v>-73.925822999199099</v>
      </c>
      <c r="C377">
        <v>40.761431998800603</v>
      </c>
    </row>
    <row r="378" spans="1:3" x14ac:dyDescent="0.35">
      <c r="A378" t="s">
        <v>315</v>
      </c>
      <c r="B378">
        <v>-73.868356091780996</v>
      </c>
      <c r="C378">
        <v>40.848768666338898</v>
      </c>
    </row>
    <row r="379" spans="1:3" x14ac:dyDescent="0.35">
      <c r="A379" t="s">
        <v>316</v>
      </c>
      <c r="B379">
        <v>-74.000192999273295</v>
      </c>
      <c r="C379">
        <v>40.718803001077099</v>
      </c>
    </row>
    <row r="380" spans="1:3" x14ac:dyDescent="0.35">
      <c r="A380" t="s">
        <v>316</v>
      </c>
      <c r="B380">
        <v>-74.006277000174805</v>
      </c>
      <c r="C380">
        <v>40.722853997787801</v>
      </c>
    </row>
    <row r="381" spans="1:3" x14ac:dyDescent="0.35">
      <c r="A381" t="s">
        <v>316</v>
      </c>
      <c r="B381">
        <v>-73.9998263854594</v>
      </c>
      <c r="C381">
        <v>40.7181738769739</v>
      </c>
    </row>
    <row r="382" spans="1:3" x14ac:dyDescent="0.35">
      <c r="A382" t="s">
        <v>316</v>
      </c>
      <c r="B382">
        <v>-74.001826000057704</v>
      </c>
      <c r="C382">
        <v>40.719465001059</v>
      </c>
    </row>
    <row r="383" spans="1:3" x14ac:dyDescent="0.35">
      <c r="A383" t="s">
        <v>316</v>
      </c>
      <c r="B383">
        <v>-74.001054713060299</v>
      </c>
      <c r="C383">
        <v>40.718814263587099</v>
      </c>
    </row>
    <row r="384" spans="1:3" x14ac:dyDescent="0.35">
      <c r="A384" t="s">
        <v>317</v>
      </c>
      <c r="B384">
        <v>-73.994946979988399</v>
      </c>
      <c r="C384">
        <v>40.6802733517018</v>
      </c>
    </row>
    <row r="385" spans="1:3" x14ac:dyDescent="0.35">
      <c r="A385" t="s">
        <v>318</v>
      </c>
      <c r="B385">
        <v>-74.008584735701305</v>
      </c>
      <c r="C385">
        <v>40.714111000773997</v>
      </c>
    </row>
    <row r="386" spans="1:3" x14ac:dyDescent="0.35">
      <c r="A386" t="s">
        <v>318</v>
      </c>
      <c r="B386">
        <v>-74.009266001701107</v>
      </c>
      <c r="C386">
        <v>40.715478000113301</v>
      </c>
    </row>
    <row r="387" spans="1:3" x14ac:dyDescent="0.35">
      <c r="A387" t="s">
        <v>318</v>
      </c>
      <c r="B387">
        <v>-74.003406730313401</v>
      </c>
      <c r="C387">
        <v>40.713233789626699</v>
      </c>
    </row>
    <row r="388" spans="1:3" x14ac:dyDescent="0.35">
      <c r="A388" t="s">
        <v>319</v>
      </c>
      <c r="B388">
        <v>-73.910383570333806</v>
      </c>
      <c r="C388">
        <v>40.682851300877999</v>
      </c>
    </row>
    <row r="389" spans="1:3" x14ac:dyDescent="0.35">
      <c r="A389" t="s">
        <v>320</v>
      </c>
      <c r="B389">
        <v>-74.006985817803397</v>
      </c>
      <c r="C389">
        <v>40.713272331116997</v>
      </c>
    </row>
    <row r="390" spans="1:3" x14ac:dyDescent="0.35">
      <c r="A390" t="s">
        <v>321</v>
      </c>
      <c r="B390">
        <v>-73.993085998219598</v>
      </c>
      <c r="C390">
        <v>40.697465999964699</v>
      </c>
    </row>
    <row r="391" spans="1:3" x14ac:dyDescent="0.35">
      <c r="A391" t="s">
        <v>322</v>
      </c>
      <c r="B391">
        <v>-73.885194002164297</v>
      </c>
      <c r="C391">
        <v>40.6797779989612</v>
      </c>
    </row>
    <row r="392" spans="1:3" x14ac:dyDescent="0.35">
      <c r="A392" t="s">
        <v>323</v>
      </c>
      <c r="B392">
        <v>-73.963790055054901</v>
      </c>
      <c r="C392">
        <v>40.640940165140101</v>
      </c>
    </row>
    <row r="393" spans="1:3" x14ac:dyDescent="0.35">
      <c r="A393" t="s">
        <v>324</v>
      </c>
      <c r="B393">
        <v>-74.012188001122894</v>
      </c>
      <c r="C393">
        <v>40.711835000820201</v>
      </c>
    </row>
    <row r="394" spans="1:3" x14ac:dyDescent="0.35">
      <c r="A394" t="s">
        <v>324</v>
      </c>
      <c r="B394">
        <v>-74.011131964732698</v>
      </c>
      <c r="C394">
        <v>40.710512984152402</v>
      </c>
    </row>
    <row r="395" spans="1:3" x14ac:dyDescent="0.35">
      <c r="A395" t="s">
        <v>325</v>
      </c>
      <c r="B395">
        <v>-73.945264000396804</v>
      </c>
      <c r="C395">
        <v>40.747022998896398</v>
      </c>
    </row>
    <row r="396" spans="1:3" x14ac:dyDescent="0.35">
      <c r="A396" t="s">
        <v>326</v>
      </c>
      <c r="B396">
        <v>-73.873929252157794</v>
      </c>
      <c r="C396">
        <v>40.6831526570774</v>
      </c>
    </row>
    <row r="397" spans="1:3" x14ac:dyDescent="0.35">
      <c r="A397" t="s">
        <v>327</v>
      </c>
      <c r="B397">
        <v>-73.873321998829994</v>
      </c>
      <c r="C397">
        <v>40.689616000838797</v>
      </c>
    </row>
    <row r="398" spans="1:3" x14ac:dyDescent="0.35">
      <c r="A398" t="s">
        <v>328</v>
      </c>
      <c r="B398">
        <v>-73.925536000064696</v>
      </c>
      <c r="C398">
        <v>40.860531001387997</v>
      </c>
    </row>
    <row r="399" spans="1:3" x14ac:dyDescent="0.35">
      <c r="A399" t="s">
        <v>328</v>
      </c>
      <c r="B399">
        <v>-73.927270999607302</v>
      </c>
      <c r="C399">
        <v>40.865490998968902</v>
      </c>
    </row>
    <row r="400" spans="1:3" x14ac:dyDescent="0.35">
      <c r="A400" t="s">
        <v>329</v>
      </c>
      <c r="B400">
        <v>-73.990177001221994</v>
      </c>
      <c r="C400">
        <v>40.713855001020399</v>
      </c>
    </row>
    <row r="401" spans="1:3" x14ac:dyDescent="0.35">
      <c r="A401" t="s">
        <v>330</v>
      </c>
      <c r="B401">
        <v>-73.897749001023996</v>
      </c>
      <c r="C401">
        <v>40.861295998683502</v>
      </c>
    </row>
    <row r="402" spans="1:3" x14ac:dyDescent="0.35">
      <c r="A402" t="s">
        <v>330</v>
      </c>
      <c r="B402">
        <v>-73.901033999217006</v>
      </c>
      <c r="C402">
        <v>40.862802999889396</v>
      </c>
    </row>
    <row r="403" spans="1:3" x14ac:dyDescent="0.35">
      <c r="A403" t="s">
        <v>331</v>
      </c>
      <c r="B403">
        <v>-73.903075000059602</v>
      </c>
      <c r="C403">
        <v>40.704412000878101</v>
      </c>
    </row>
    <row r="404" spans="1:3" x14ac:dyDescent="0.35">
      <c r="A404" t="s">
        <v>332</v>
      </c>
      <c r="B404">
        <v>-74.006886002771097</v>
      </c>
      <c r="C404">
        <v>40.719318001302099</v>
      </c>
    </row>
    <row r="405" spans="1:3" x14ac:dyDescent="0.35">
      <c r="A405" t="s">
        <v>333</v>
      </c>
      <c r="B405">
        <v>-73.891752253494701</v>
      </c>
      <c r="C405">
        <v>40.829987446384102</v>
      </c>
    </row>
    <row r="406" spans="1:3" x14ac:dyDescent="0.35">
      <c r="A406" t="s">
        <v>334</v>
      </c>
      <c r="B406">
        <v>-73.895898001719601</v>
      </c>
      <c r="C406">
        <v>40.706225998230501</v>
      </c>
    </row>
    <row r="407" spans="1:3" x14ac:dyDescent="0.35">
      <c r="A407" t="s">
        <v>335</v>
      </c>
      <c r="B407">
        <v>-73.975374998331503</v>
      </c>
      <c r="C407">
        <v>40.687118999507703</v>
      </c>
    </row>
    <row r="408" spans="1:3" x14ac:dyDescent="0.35">
      <c r="A408" t="s">
        <v>335</v>
      </c>
      <c r="B408">
        <v>-74.0076230932399</v>
      </c>
      <c r="C408">
        <v>40.710162165301902</v>
      </c>
    </row>
    <row r="409" spans="1:3" x14ac:dyDescent="0.35">
      <c r="A409" t="s">
        <v>335</v>
      </c>
      <c r="B409">
        <v>-74.006570999702006</v>
      </c>
      <c r="C409">
        <v>40.709415999258702</v>
      </c>
    </row>
    <row r="410" spans="1:3" x14ac:dyDescent="0.35">
      <c r="A410" t="s">
        <v>335</v>
      </c>
      <c r="B410">
        <v>-74.007938001103895</v>
      </c>
      <c r="C410">
        <v>40.710022666584202</v>
      </c>
    </row>
    <row r="411" spans="1:3" x14ac:dyDescent="0.35">
      <c r="A411" t="s">
        <v>335</v>
      </c>
      <c r="B411">
        <v>-74.009508998564598</v>
      </c>
      <c r="C411">
        <v>40.7103679988221</v>
      </c>
    </row>
    <row r="412" spans="1:3" x14ac:dyDescent="0.35">
      <c r="A412" t="s">
        <v>336</v>
      </c>
      <c r="B412">
        <v>-73.940496998746397</v>
      </c>
      <c r="C412">
        <v>40.711576000648201</v>
      </c>
    </row>
    <row r="413" spans="1:3" x14ac:dyDescent="0.35">
      <c r="A413" t="s">
        <v>336</v>
      </c>
      <c r="B413">
        <v>-73.993752999135907</v>
      </c>
      <c r="C413">
        <v>40.718266999549897</v>
      </c>
    </row>
    <row r="414" spans="1:3" x14ac:dyDescent="0.35">
      <c r="A414" t="s">
        <v>337</v>
      </c>
      <c r="B414">
        <v>-73.866134105387005</v>
      </c>
      <c r="C414">
        <v>40.877839385172003</v>
      </c>
    </row>
    <row r="415" spans="1:3" x14ac:dyDescent="0.35">
      <c r="A415" t="s">
        <v>337</v>
      </c>
      <c r="B415">
        <v>-73.846384001517706</v>
      </c>
      <c r="C415">
        <v>40.869525999626802</v>
      </c>
    </row>
    <row r="416" spans="1:3" x14ac:dyDescent="0.35">
      <c r="A416" t="s">
        <v>338</v>
      </c>
      <c r="B416">
        <v>-73.916638884219395</v>
      </c>
      <c r="C416">
        <v>40.686415270704401</v>
      </c>
    </row>
    <row r="417" spans="1:3" x14ac:dyDescent="0.35">
      <c r="A417" t="s">
        <v>338</v>
      </c>
      <c r="B417">
        <v>-73.9039340011863</v>
      </c>
      <c r="C417">
        <v>40.695518001148798</v>
      </c>
    </row>
    <row r="418" spans="1:3" x14ac:dyDescent="0.35">
      <c r="A418" t="s">
        <v>339</v>
      </c>
      <c r="B418">
        <v>-73.953488000384596</v>
      </c>
      <c r="C418">
        <v>40.706889998054002</v>
      </c>
    </row>
    <row r="419" spans="1:3" x14ac:dyDescent="0.35">
      <c r="A419" t="s">
        <v>340</v>
      </c>
      <c r="B419">
        <v>-73.990531000654599</v>
      </c>
      <c r="C419">
        <v>40.699336999778801</v>
      </c>
    </row>
    <row r="420" spans="1:3" x14ac:dyDescent="0.35">
      <c r="A420" t="s">
        <v>341</v>
      </c>
      <c r="B420">
        <v>-74.005367001805794</v>
      </c>
      <c r="C420">
        <v>40.728251000730197</v>
      </c>
    </row>
    <row r="421" spans="1:3" x14ac:dyDescent="0.35">
      <c r="A421" t="s">
        <v>342</v>
      </c>
      <c r="B421">
        <v>-73.985063795756503</v>
      </c>
      <c r="C421">
        <v>40.690544185354703</v>
      </c>
    </row>
    <row r="422" spans="1:3" x14ac:dyDescent="0.35">
      <c r="A422" t="s">
        <v>343</v>
      </c>
      <c r="B422">
        <v>-73.922913000031201</v>
      </c>
      <c r="C422">
        <v>40.706606665988701</v>
      </c>
    </row>
    <row r="423" spans="1:3" x14ac:dyDescent="0.35">
      <c r="A423" t="s">
        <v>344</v>
      </c>
      <c r="B423">
        <v>-73.869527001035195</v>
      </c>
      <c r="C423">
        <v>40.749144999488401</v>
      </c>
    </row>
    <row r="424" spans="1:3" x14ac:dyDescent="0.35">
      <c r="A424" t="s">
        <v>345</v>
      </c>
      <c r="B424">
        <v>-73.902448641835605</v>
      </c>
      <c r="C424">
        <v>40.6635890018173</v>
      </c>
    </row>
    <row r="425" spans="1:3" x14ac:dyDescent="0.35">
      <c r="A425" t="s">
        <v>346</v>
      </c>
      <c r="B425">
        <v>-73.972355308524399</v>
      </c>
      <c r="C425">
        <v>40.603258405128301</v>
      </c>
    </row>
    <row r="426" spans="1:3" x14ac:dyDescent="0.35">
      <c r="A426" t="s">
        <v>346</v>
      </c>
      <c r="B426">
        <v>-73.957608735380802</v>
      </c>
      <c r="C426">
        <v>40.608638645395999</v>
      </c>
    </row>
    <row r="427" spans="1:3" x14ac:dyDescent="0.35">
      <c r="A427" t="s">
        <v>346</v>
      </c>
      <c r="B427">
        <v>-73.980373002293405</v>
      </c>
      <c r="C427">
        <v>40.604058999804899</v>
      </c>
    </row>
    <row r="428" spans="1:3" x14ac:dyDescent="0.35">
      <c r="A428" t="s">
        <v>347</v>
      </c>
      <c r="B428">
        <v>-73.893509000033106</v>
      </c>
      <c r="C428">
        <v>40.866977999999499</v>
      </c>
    </row>
    <row r="429" spans="1:3" x14ac:dyDescent="0.35">
      <c r="A429" t="s">
        <v>347</v>
      </c>
      <c r="B429">
        <v>-73.897174001017405</v>
      </c>
      <c r="C429">
        <v>40.867760000885802</v>
      </c>
    </row>
    <row r="430" spans="1:3" x14ac:dyDescent="0.35">
      <c r="A430" t="s">
        <v>348</v>
      </c>
      <c r="B430">
        <v>-73.928508999274101</v>
      </c>
      <c r="C430">
        <v>40.693172001291998</v>
      </c>
    </row>
    <row r="431" spans="1:3" x14ac:dyDescent="0.35">
      <c r="A431" t="s">
        <v>349</v>
      </c>
      <c r="B431">
        <v>-73.950247999969704</v>
      </c>
      <c r="C431">
        <v>40.714072000647199</v>
      </c>
    </row>
    <row r="432" spans="1:3" x14ac:dyDescent="0.35">
      <c r="A432" t="s">
        <v>349</v>
      </c>
      <c r="B432">
        <v>-73.947354998842101</v>
      </c>
      <c r="C432">
        <v>40.703844000042103</v>
      </c>
    </row>
    <row r="433" spans="1:3" x14ac:dyDescent="0.35">
      <c r="A433" t="s">
        <v>350</v>
      </c>
      <c r="B433">
        <v>-73.836321997559395</v>
      </c>
      <c r="C433">
        <v>40.8438630012838</v>
      </c>
    </row>
    <row r="434" spans="1:3" x14ac:dyDescent="0.35">
      <c r="A434" t="s">
        <v>351</v>
      </c>
      <c r="B434">
        <v>-73.860495001172495</v>
      </c>
      <c r="C434">
        <v>40.854363999664301</v>
      </c>
    </row>
    <row r="435" spans="1:3" x14ac:dyDescent="0.35">
      <c r="A435" t="s">
        <v>352</v>
      </c>
      <c r="B435">
        <v>-73.884654999887303</v>
      </c>
      <c r="C435">
        <v>40.879749999472303</v>
      </c>
    </row>
    <row r="436" spans="1:3" x14ac:dyDescent="0.35">
      <c r="A436" t="s">
        <v>353</v>
      </c>
      <c r="B436">
        <v>-73.955078274937605</v>
      </c>
      <c r="C436">
        <v>40.595321691117</v>
      </c>
    </row>
    <row r="437" spans="1:3" x14ac:dyDescent="0.35">
      <c r="A437" t="s">
        <v>354</v>
      </c>
      <c r="B437">
        <v>-73.980406798745804</v>
      </c>
      <c r="C437">
        <v>40.688310580190198</v>
      </c>
    </row>
    <row r="438" spans="1:3" x14ac:dyDescent="0.35">
      <c r="A438" t="s">
        <v>355</v>
      </c>
      <c r="B438">
        <v>-73.906065080523604</v>
      </c>
      <c r="C438">
        <v>40.752824829236097</v>
      </c>
    </row>
    <row r="439" spans="1:3" x14ac:dyDescent="0.35">
      <c r="A439" t="s">
        <v>356</v>
      </c>
      <c r="B439">
        <v>-73.968500999751797</v>
      </c>
      <c r="C439">
        <v>40.576311667080901</v>
      </c>
    </row>
    <row r="440" spans="1:3" x14ac:dyDescent="0.35">
      <c r="A440" t="s">
        <v>357</v>
      </c>
      <c r="B440">
        <v>-73.860816001084004</v>
      </c>
      <c r="C440">
        <v>40.833225999278604</v>
      </c>
    </row>
    <row r="441" spans="1:3" x14ac:dyDescent="0.35">
      <c r="A441" t="s">
        <v>358</v>
      </c>
      <c r="B441">
        <v>-73.803289000218896</v>
      </c>
      <c r="C441">
        <v>40.707571999615702</v>
      </c>
    </row>
    <row r="442" spans="1:3" x14ac:dyDescent="0.35">
      <c r="A442" t="s">
        <v>359</v>
      </c>
      <c r="B442">
        <v>-73.828121000592901</v>
      </c>
      <c r="C442">
        <v>40.852461999516599</v>
      </c>
    </row>
    <row r="443" spans="1:3" x14ac:dyDescent="0.35">
      <c r="A443" t="s">
        <v>360</v>
      </c>
      <c r="B443">
        <v>-73.867480678500399</v>
      </c>
      <c r="C443">
        <v>40.857192409160596</v>
      </c>
    </row>
    <row r="444" spans="1:3" x14ac:dyDescent="0.35">
      <c r="A444" t="s">
        <v>360</v>
      </c>
      <c r="B444">
        <v>-73.855359000435598</v>
      </c>
      <c r="C444">
        <v>40.858984999820102</v>
      </c>
    </row>
    <row r="445" spans="1:3" x14ac:dyDescent="0.35">
      <c r="A445" t="s">
        <v>361</v>
      </c>
      <c r="B445">
        <v>-73.950589200222097</v>
      </c>
      <c r="C445">
        <v>40.667883603536801</v>
      </c>
    </row>
    <row r="446" spans="1:3" x14ac:dyDescent="0.35">
      <c r="A446" t="s">
        <v>362</v>
      </c>
      <c r="B446">
        <v>-73.997702000459896</v>
      </c>
      <c r="C446">
        <v>40.724328665975698</v>
      </c>
    </row>
    <row r="447" spans="1:3" x14ac:dyDescent="0.35">
      <c r="A447" t="s">
        <v>363</v>
      </c>
      <c r="B447">
        <v>-73.962031304266105</v>
      </c>
      <c r="C447">
        <v>40.6616334551018</v>
      </c>
    </row>
    <row r="448" spans="1:3" x14ac:dyDescent="0.35">
      <c r="A448" t="s">
        <v>364</v>
      </c>
      <c r="B448">
        <v>-73.940163535190905</v>
      </c>
      <c r="C448">
        <v>40.750635651014797</v>
      </c>
    </row>
    <row r="449" spans="1:3" x14ac:dyDescent="0.35">
      <c r="A449" t="s">
        <v>365</v>
      </c>
      <c r="B449">
        <v>-74.012974562538005</v>
      </c>
      <c r="C449">
        <v>40.707744756294503</v>
      </c>
    </row>
    <row r="450" spans="1:3" x14ac:dyDescent="0.35">
      <c r="A450" t="s">
        <v>365</v>
      </c>
      <c r="B450">
        <v>-74.013783001197396</v>
      </c>
      <c r="C450">
        <v>40.707512999521803</v>
      </c>
    </row>
    <row r="451" spans="1:3" x14ac:dyDescent="0.35">
      <c r="A451" t="s">
        <v>366</v>
      </c>
      <c r="B451">
        <v>-73.843852997957299</v>
      </c>
      <c r="C451">
        <v>40.680428999588401</v>
      </c>
    </row>
    <row r="452" spans="1:3" x14ac:dyDescent="0.35">
      <c r="A452" t="s">
        <v>367</v>
      </c>
      <c r="B452">
        <v>-73.907581998854198</v>
      </c>
      <c r="C452">
        <v>40.702918998949002</v>
      </c>
    </row>
    <row r="453" spans="1:3" x14ac:dyDescent="0.35">
      <c r="A453" t="s">
        <v>368</v>
      </c>
      <c r="B453">
        <v>-73.954057912579103</v>
      </c>
      <c r="C453">
        <v>40.586547547075398</v>
      </c>
    </row>
    <row r="454" spans="1:3" x14ac:dyDescent="0.35">
      <c r="A454" t="s">
        <v>369</v>
      </c>
      <c r="B454">
        <v>-73.893066395079003</v>
      </c>
      <c r="C454">
        <v>40.823976841237403</v>
      </c>
    </row>
    <row r="455" spans="1:3" x14ac:dyDescent="0.35">
      <c r="A455" t="s">
        <v>370</v>
      </c>
      <c r="B455">
        <v>-74.013168959192598</v>
      </c>
      <c r="C455">
        <v>40.701730507574503</v>
      </c>
    </row>
    <row r="456" spans="1:3" x14ac:dyDescent="0.35">
      <c r="A456" t="s">
        <v>371</v>
      </c>
      <c r="B456">
        <v>-74.003738998437598</v>
      </c>
      <c r="C456">
        <v>40.726227001293097</v>
      </c>
    </row>
    <row r="457" spans="1:3" x14ac:dyDescent="0.35">
      <c r="A457" t="s">
        <v>371</v>
      </c>
      <c r="B457">
        <v>-73.997141000066705</v>
      </c>
      <c r="C457">
        <v>40.722300999993699</v>
      </c>
    </row>
    <row r="458" spans="1:3" x14ac:dyDescent="0.35">
      <c r="A458" t="s">
        <v>372</v>
      </c>
      <c r="B458">
        <v>-73.920526471682706</v>
      </c>
      <c r="C458">
        <v>40.756987359125802</v>
      </c>
    </row>
    <row r="459" spans="1:3" x14ac:dyDescent="0.35">
      <c r="A459" t="s">
        <v>373</v>
      </c>
      <c r="B459">
        <v>-73.950728911249399</v>
      </c>
      <c r="C459">
        <v>40.662772993428298</v>
      </c>
    </row>
    <row r="460" spans="1:3" x14ac:dyDescent="0.35">
      <c r="A460" t="s">
        <v>374</v>
      </c>
      <c r="B460">
        <v>-73.810832998972302</v>
      </c>
      <c r="C460">
        <v>40.705417999067599</v>
      </c>
    </row>
    <row r="461" spans="1:3" x14ac:dyDescent="0.35">
      <c r="A461" t="s">
        <v>375</v>
      </c>
      <c r="B461">
        <v>-73.983109999096698</v>
      </c>
      <c r="C461">
        <v>40.677315667351003</v>
      </c>
    </row>
    <row r="462" spans="1:3" x14ac:dyDescent="0.35">
      <c r="A462" t="s">
        <v>376</v>
      </c>
      <c r="B462">
        <v>-73.891657727024494</v>
      </c>
      <c r="C462">
        <v>40.678028214477798</v>
      </c>
    </row>
    <row r="463" spans="1:3" x14ac:dyDescent="0.35">
      <c r="A463" t="s">
        <v>376</v>
      </c>
      <c r="B463">
        <v>-73.889404917301107</v>
      </c>
      <c r="C463">
        <v>40.6655179630596</v>
      </c>
    </row>
    <row r="464" spans="1:3" x14ac:dyDescent="0.35">
      <c r="A464" t="s">
        <v>376</v>
      </c>
      <c r="B464">
        <v>-73.890358000247105</v>
      </c>
      <c r="C464">
        <v>40.672709999060999</v>
      </c>
    </row>
    <row r="465" spans="1:3" x14ac:dyDescent="0.35">
      <c r="A465" t="s">
        <v>377</v>
      </c>
      <c r="B465">
        <v>-74.011861998601105</v>
      </c>
      <c r="C465">
        <v>40.707557000865997</v>
      </c>
    </row>
    <row r="466" spans="1:3" x14ac:dyDescent="0.35">
      <c r="A466" t="s">
        <v>377</v>
      </c>
      <c r="B466">
        <v>-74.009099998442593</v>
      </c>
      <c r="C466">
        <v>40.706820999753397</v>
      </c>
    </row>
    <row r="467" spans="1:3" x14ac:dyDescent="0.35">
      <c r="A467" t="s">
        <v>378</v>
      </c>
      <c r="B467">
        <v>-73.950079345909899</v>
      </c>
      <c r="C467">
        <v>40.656659313760798</v>
      </c>
    </row>
    <row r="468" spans="1:3" x14ac:dyDescent="0.35">
      <c r="A468" t="s">
        <v>379</v>
      </c>
      <c r="B468">
        <v>-73.852051997407997</v>
      </c>
      <c r="C468">
        <v>40.693703998801098</v>
      </c>
    </row>
    <row r="469" spans="1:3" x14ac:dyDescent="0.35">
      <c r="A469" t="s">
        <v>380</v>
      </c>
      <c r="B469">
        <v>-73.8787509999093</v>
      </c>
      <c r="C469">
        <v>40.886037000253303</v>
      </c>
    </row>
    <row r="470" spans="1:3" x14ac:dyDescent="0.35">
      <c r="A470" t="s">
        <v>381</v>
      </c>
      <c r="B470">
        <v>-73.986884999936706</v>
      </c>
      <c r="C470">
        <v>40.699742667691602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刘哲延</dc:creator>
  <cp:lastModifiedBy>刘哲延</cp:lastModifiedBy>
  <dcterms:created xsi:type="dcterms:W3CDTF">2015-06-05T18:19:34Z</dcterms:created>
  <dcterms:modified xsi:type="dcterms:W3CDTF">2021-11-14T16:20:31Z</dcterms:modified>
</cp:coreProperties>
</file>