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" sheetId="1" r:id="rId4"/>
    <sheet state="visible" name="CMT2" sheetId="2" r:id="rId5"/>
    <sheet state="visible" name="COCUS2" sheetId="3" r:id="rId6"/>
    <sheet state="visible" name="CONFERENCE2" sheetId="4" r:id="rId7"/>
    <sheet state="visible" name="CONFIOUS2" sheetId="5" r:id="rId8"/>
    <sheet state="visible" name="CONFOF" sheetId="6" r:id="rId9"/>
    <sheet state="visible" name="CRSDR" sheetId="7" r:id="rId10"/>
    <sheet state="visible" name="EDAS" sheetId="8" r:id="rId11"/>
    <sheet state="visible" name="EKAW" sheetId="9" r:id="rId12"/>
    <sheet state="visible" name="IASTED" sheetId="10" r:id="rId13"/>
    <sheet state="visible" name="LINKLINGS" sheetId="11" r:id="rId14"/>
    <sheet state="visible" name="MICRO" sheetId="12" r:id="rId15"/>
    <sheet state="visible" name="MYREVIEW2" sheetId="13" r:id="rId16"/>
    <sheet state="visible" name="OPENCONF" sheetId="14" r:id="rId17"/>
    <sheet state="visible" name="PAPERDYNE" sheetId="15" r:id="rId18"/>
    <sheet state="visible" name="PCS" sheetId="16" r:id="rId19"/>
    <sheet state="visible" name="SIGKDD" sheetId="17" r:id="rId20"/>
  </sheets>
  <definedNames/>
  <calcPr/>
</workbook>
</file>

<file path=xl/sharedStrings.xml><?xml version="1.0" encoding="utf-8"?>
<sst xmlns="http://schemas.openxmlformats.org/spreadsheetml/2006/main" count="486" uniqueCount="6">
  <si>
    <t>ideal</t>
  </si>
  <si>
    <t>good</t>
  </si>
  <si>
    <t>medium</t>
  </si>
  <si>
    <t>bad</t>
  </si>
  <si>
    <t>README: the number of each row of each sheet corresponds to the numerical ID of the respective community of the ontology</t>
  </si>
  <si>
    <t>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</si>
</sst>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10" xfId="0" applyFont="1" applyNumberForma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SUM('CMT2'!F1, COCUS2!F1, CONFERENCE2!F1, CONFIOUS2!F1, CONFOF!F1, CRSDR!F1, EDAS!F1, EKAW!F1, IASTED!F1, LINKLINGS!F1, MICRO!F1, MYREVIEW2!F1, OPENCONF!F1, PAPERDYNE!F1, PCS!F1, SIGKDD!F1)
</f>
        <v>353</v>
      </c>
      <c r="C1" s="3">
        <f>SUM(B1:B4)</f>
        <v>416</v>
      </c>
      <c r="D1" s="4">
        <f>B1/C1</f>
        <v>0.8485576923</v>
      </c>
    </row>
    <row r="2">
      <c r="A2" s="1" t="s">
        <v>1</v>
      </c>
      <c r="B2" s="2">
        <f>SUM('CMT2'!F2, COCUS2!F2, CONFERENCE2!F2, CONFIOUS2!F2, CONFOF!F2, CRSDR!F2, EDAS!F2, EKAW!F2, IASTED!F2, LINKLINGS!F2, MICRO!F2, MYREVIEW2!F2, OPENCONF!F2, PAPERDYNE!F2, PCS!F2, SIGKDD!F2)
</f>
        <v>21</v>
      </c>
      <c r="D2" s="4">
        <f>B2/C1</f>
        <v>0.05048076923</v>
      </c>
    </row>
    <row r="3">
      <c r="A3" s="1" t="s">
        <v>2</v>
      </c>
      <c r="B3" s="2">
        <f>SUM('CMT2'!F3, COCUS2!F3, CONFERENCE2!F3, CONFIOUS2!F3, CONFOF!F3, CRSDR!F3, EDAS!F3, EKAW!F3, IASTED!F3, LINKLINGS!F3, MICRO!F3, MYREVIEW2!F3, OPENCONF!F3, PAPERDYNE!F3, PCS!F3, SIGKDD!F3)
</f>
        <v>11</v>
      </c>
      <c r="D3" s="4">
        <f>B3/C1</f>
        <v>0.02644230769</v>
      </c>
    </row>
    <row r="4">
      <c r="A4" s="1" t="s">
        <v>3</v>
      </c>
      <c r="B4" s="2">
        <f>SUM('CMT2'!F4, COCUS2!F4, CONFERENCE2!F4, CONFIOUS2!F4, CONFOF!F4, CRSDR!F4, EDAS!F4, EKAW!F4, IASTED!F4, LINKLINGS!F4, MICRO!F4, MYREVIEW2!F4, OPENCONF!F4, PAPERDYNE!F4, PCS!F4, SIGKDD!F4)
</f>
        <v>31</v>
      </c>
      <c r="D4" s="4">
        <f>B4/C1</f>
        <v>0.07451923077</v>
      </c>
    </row>
    <row r="5">
      <c r="A5" s="1"/>
    </row>
    <row r="6">
      <c r="A6" s="5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79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2</v>
      </c>
    </row>
    <row r="4">
      <c r="A4" s="1" t="s">
        <v>0</v>
      </c>
      <c r="E4" s="1" t="s">
        <v>3</v>
      </c>
      <c r="F4" s="2">
        <f>COUNTIF(A1:A401,"bad")</f>
        <v>1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1</v>
      </c>
    </row>
    <row r="18">
      <c r="A18" s="1" t="s">
        <v>2</v>
      </c>
    </row>
    <row r="19">
      <c r="A19" s="1" t="s">
        <v>0</v>
      </c>
    </row>
    <row r="20">
      <c r="A20" s="1" t="s">
        <v>0</v>
      </c>
    </row>
    <row r="21">
      <c r="A21" s="1" t="s">
        <v>0</v>
      </c>
    </row>
    <row r="22">
      <c r="A22" s="1" t="s">
        <v>0</v>
      </c>
    </row>
    <row r="23">
      <c r="A23" s="1" t="s">
        <v>0</v>
      </c>
    </row>
    <row r="24">
      <c r="A24" s="1" t="s">
        <v>0</v>
      </c>
    </row>
    <row r="25">
      <c r="A25" s="1" t="s">
        <v>0</v>
      </c>
    </row>
    <row r="26">
      <c r="A26" s="1" t="s">
        <v>0</v>
      </c>
    </row>
    <row r="27">
      <c r="A27" s="1" t="s">
        <v>0</v>
      </c>
    </row>
    <row r="28">
      <c r="A28" s="1" t="s">
        <v>0</v>
      </c>
    </row>
    <row r="29">
      <c r="A29" s="1" t="s">
        <v>0</v>
      </c>
    </row>
    <row r="30">
      <c r="A30" s="1" t="s">
        <v>0</v>
      </c>
    </row>
    <row r="31">
      <c r="A31" s="1" t="s">
        <v>0</v>
      </c>
    </row>
    <row r="32">
      <c r="A32" s="1" t="s">
        <v>0</v>
      </c>
    </row>
    <row r="33">
      <c r="A33" s="1" t="s">
        <v>0</v>
      </c>
    </row>
    <row r="34">
      <c r="A34" s="1" t="s">
        <v>0</v>
      </c>
    </row>
    <row r="35">
      <c r="A35" s="1" t="s">
        <v>0</v>
      </c>
    </row>
    <row r="36">
      <c r="A36" s="1" t="s">
        <v>0</v>
      </c>
    </row>
    <row r="37">
      <c r="A37" s="1" t="s">
        <v>2</v>
      </c>
    </row>
    <row r="38">
      <c r="A38" s="1" t="s">
        <v>0</v>
      </c>
    </row>
    <row r="39">
      <c r="A39" s="1" t="s">
        <v>0</v>
      </c>
    </row>
    <row r="40">
      <c r="A40" s="1" t="s">
        <v>3</v>
      </c>
    </row>
    <row r="41">
      <c r="A41" s="1" t="s">
        <v>0</v>
      </c>
    </row>
    <row r="42">
      <c r="A42" s="1" t="s">
        <v>0</v>
      </c>
    </row>
    <row r="43">
      <c r="A43" s="1" t="s">
        <v>0</v>
      </c>
    </row>
    <row r="44">
      <c r="A44" s="1" t="s">
        <v>0</v>
      </c>
    </row>
    <row r="45">
      <c r="A45" s="1" t="s">
        <v>0</v>
      </c>
    </row>
    <row r="46">
      <c r="A46" s="1" t="s">
        <v>0</v>
      </c>
    </row>
    <row r="47">
      <c r="A47" s="1" t="s">
        <v>0</v>
      </c>
    </row>
    <row r="48">
      <c r="A48" s="1" t="s">
        <v>0</v>
      </c>
    </row>
    <row r="49">
      <c r="A49" s="1" t="s">
        <v>0</v>
      </c>
    </row>
    <row r="50">
      <c r="A50" s="1" t="s">
        <v>0</v>
      </c>
    </row>
    <row r="51">
      <c r="A51" s="1" t="s">
        <v>0</v>
      </c>
    </row>
    <row r="52">
      <c r="A52" s="1" t="s">
        <v>0</v>
      </c>
    </row>
    <row r="53">
      <c r="A53" s="1" t="s">
        <v>0</v>
      </c>
    </row>
    <row r="54">
      <c r="A54" s="1" t="s">
        <v>0</v>
      </c>
    </row>
    <row r="55">
      <c r="A55" s="1" t="s">
        <v>0</v>
      </c>
    </row>
    <row r="56">
      <c r="A56" s="1" t="s">
        <v>0</v>
      </c>
    </row>
    <row r="57">
      <c r="A57" s="1" t="s">
        <v>0</v>
      </c>
    </row>
    <row r="58">
      <c r="A58" s="1" t="s">
        <v>0</v>
      </c>
    </row>
    <row r="59">
      <c r="A59" s="1" t="s">
        <v>0</v>
      </c>
    </row>
    <row r="60">
      <c r="A60" s="1" t="s">
        <v>0</v>
      </c>
    </row>
    <row r="61">
      <c r="A61" s="1" t="s">
        <v>0</v>
      </c>
    </row>
    <row r="62">
      <c r="A62" s="1" t="s">
        <v>0</v>
      </c>
    </row>
    <row r="63">
      <c r="A63" s="1" t="s">
        <v>0</v>
      </c>
    </row>
    <row r="64">
      <c r="A64" s="1" t="s">
        <v>0</v>
      </c>
    </row>
    <row r="65">
      <c r="A65" s="1" t="s">
        <v>0</v>
      </c>
    </row>
    <row r="66">
      <c r="A66" s="1" t="s">
        <v>0</v>
      </c>
    </row>
    <row r="67">
      <c r="A67" s="1" t="s">
        <v>0</v>
      </c>
    </row>
    <row r="68">
      <c r="A68" s="1" t="s">
        <v>0</v>
      </c>
    </row>
    <row r="69">
      <c r="A69" s="1" t="s">
        <v>0</v>
      </c>
    </row>
    <row r="70">
      <c r="A70" s="1" t="s">
        <v>0</v>
      </c>
    </row>
    <row r="71">
      <c r="A71" s="1" t="s">
        <v>0</v>
      </c>
    </row>
    <row r="72">
      <c r="A72" s="1" t="s">
        <v>0</v>
      </c>
    </row>
    <row r="73">
      <c r="A73" s="1" t="s">
        <v>0</v>
      </c>
    </row>
    <row r="74">
      <c r="A74" s="1" t="s">
        <v>0</v>
      </c>
    </row>
    <row r="75">
      <c r="A75" s="1" t="s">
        <v>0</v>
      </c>
    </row>
    <row r="76">
      <c r="A76" s="1" t="s">
        <v>0</v>
      </c>
    </row>
    <row r="77">
      <c r="A77" s="1" t="s">
        <v>0</v>
      </c>
    </row>
    <row r="78">
      <c r="A78" s="1" t="s">
        <v>0</v>
      </c>
    </row>
    <row r="79">
      <c r="A79" s="1" t="s">
        <v>0</v>
      </c>
    </row>
    <row r="80">
      <c r="A80" s="1" t="s">
        <v>0</v>
      </c>
    </row>
    <row r="81">
      <c r="A81" s="1" t="s">
        <v>0</v>
      </c>
    </row>
    <row r="82">
      <c r="A82" s="1" t="s">
        <v>0</v>
      </c>
    </row>
    <row r="83">
      <c r="A83" s="1" t="s"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E1" s="1" t="s">
        <v>0</v>
      </c>
      <c r="F1" s="1">
        <f>COUNTIF(A1:A200,"ideal")</f>
        <v>18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2</v>
      </c>
    </row>
    <row r="4">
      <c r="A4" s="1" t="s">
        <v>0</v>
      </c>
      <c r="E4" s="1" t="s">
        <v>3</v>
      </c>
      <c r="F4" s="2">
        <f>COUNTIF(A1:A401,"bad")</f>
        <v>4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1</v>
      </c>
    </row>
    <row r="13">
      <c r="A13" s="1" t="s">
        <v>3</v>
      </c>
    </row>
    <row r="14">
      <c r="A14" s="1" t="s">
        <v>3</v>
      </c>
    </row>
    <row r="15">
      <c r="A15" s="1" t="s">
        <v>2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  <row r="19">
      <c r="A19" s="1" t="s">
        <v>3</v>
      </c>
    </row>
    <row r="20">
      <c r="A20" s="1" t="s">
        <v>0</v>
      </c>
    </row>
    <row r="21">
      <c r="A21" s="1" t="s">
        <v>0</v>
      </c>
    </row>
    <row r="22">
      <c r="A22" s="1" t="s">
        <v>2</v>
      </c>
    </row>
    <row r="23">
      <c r="A23" s="1" t="s">
        <v>0</v>
      </c>
    </row>
    <row r="24">
      <c r="A24" s="1" t="s">
        <v>0</v>
      </c>
    </row>
    <row r="25">
      <c r="A25" s="1" t="s"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E1" s="1" t="s">
        <v>0</v>
      </c>
      <c r="F1" s="1">
        <f>COUNTIF(A1:A200,"ideal")</f>
        <v>11</v>
      </c>
    </row>
    <row r="2">
      <c r="A2" s="1" t="s">
        <v>0</v>
      </c>
      <c r="E2" s="1" t="s">
        <v>1</v>
      </c>
      <c r="F2" s="2">
        <f>COUNTIF(A1:A401,"good")</f>
        <v>0</v>
      </c>
    </row>
    <row r="3">
      <c r="A3" s="1" t="s">
        <v>0</v>
      </c>
      <c r="E3" s="1" t="s">
        <v>2</v>
      </c>
      <c r="F3" s="2">
        <f>COUNTIF(A1:A200,"medium")</f>
        <v>1</v>
      </c>
    </row>
    <row r="4">
      <c r="A4" s="1" t="s">
        <v>0</v>
      </c>
      <c r="E4" s="1" t="s">
        <v>3</v>
      </c>
      <c r="F4" s="2">
        <f>COUNTIF(A1:A401,"bad")</f>
        <v>2</v>
      </c>
    </row>
    <row r="5">
      <c r="A5" s="1" t="s">
        <v>0</v>
      </c>
    </row>
    <row r="6">
      <c r="A6" s="1" t="s">
        <v>3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2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27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1</v>
      </c>
    </row>
    <row r="4">
      <c r="A4" s="1" t="s">
        <v>0</v>
      </c>
      <c r="E4" s="1" t="s">
        <v>3</v>
      </c>
      <c r="F4" s="2">
        <f>COUNTIF(A1:A401,"bad")</f>
        <v>1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2</v>
      </c>
    </row>
    <row r="19">
      <c r="A19" s="1" t="s">
        <v>3</v>
      </c>
    </row>
    <row r="20">
      <c r="A20" s="1" t="s">
        <v>0</v>
      </c>
    </row>
    <row r="21">
      <c r="A21" s="1" t="s">
        <v>0</v>
      </c>
    </row>
    <row r="22">
      <c r="A22" s="1" t="s">
        <v>0</v>
      </c>
    </row>
    <row r="23">
      <c r="A23" s="1" t="s">
        <v>0</v>
      </c>
    </row>
    <row r="24">
      <c r="A24" s="1" t="s">
        <v>0</v>
      </c>
    </row>
    <row r="25">
      <c r="A25" s="1" t="s">
        <v>0</v>
      </c>
    </row>
    <row r="26">
      <c r="A26" s="1" t="s">
        <v>0</v>
      </c>
    </row>
    <row r="27">
      <c r="A27" s="1" t="s">
        <v>0</v>
      </c>
    </row>
    <row r="28">
      <c r="A28" s="1" t="s">
        <v>0</v>
      </c>
    </row>
    <row r="29">
      <c r="A29" s="1" t="s">
        <v>1</v>
      </c>
    </row>
    <row r="30">
      <c r="A30" s="1" t="s"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18</v>
      </c>
    </row>
    <row r="2">
      <c r="A2" s="1" t="s">
        <v>0</v>
      </c>
      <c r="E2" s="1" t="s">
        <v>1</v>
      </c>
      <c r="F2" s="2">
        <f>COUNTIF(A1:A401,"good")</f>
        <v>0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COUNTIF(A1:A401,"bad")</f>
        <v>0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15</v>
      </c>
    </row>
    <row r="2">
      <c r="A2" s="1" t="s">
        <v>1</v>
      </c>
      <c r="E2" s="1" t="s">
        <v>1</v>
      </c>
      <c r="F2" s="2">
        <f>COUNTIF(A1:A401,"good")</f>
        <v>4</v>
      </c>
    </row>
    <row r="3">
      <c r="A3" s="1" t="s">
        <v>0</v>
      </c>
      <c r="E3" s="1" t="s">
        <v>2</v>
      </c>
      <c r="F3" s="2">
        <f>COUNTIF(A1:A200,"medium")</f>
        <v>1</v>
      </c>
    </row>
    <row r="4">
      <c r="A4" s="1" t="s">
        <v>0</v>
      </c>
      <c r="E4" s="1" t="s">
        <v>3</v>
      </c>
      <c r="F4" s="2">
        <f>COUNTIF(A1:A401,"bad")</f>
        <v>1</v>
      </c>
    </row>
    <row r="5">
      <c r="A5" s="1" t="s">
        <v>1</v>
      </c>
    </row>
    <row r="6">
      <c r="A6" s="1" t="s">
        <v>0</v>
      </c>
    </row>
    <row r="7">
      <c r="A7" s="1" t="s">
        <v>0</v>
      </c>
    </row>
    <row r="8">
      <c r="A8" s="1" t="s">
        <v>3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1</v>
      </c>
    </row>
    <row r="19">
      <c r="A19" s="1" t="s">
        <v>1</v>
      </c>
    </row>
    <row r="20">
      <c r="A20" s="1" t="s">
        <v>0</v>
      </c>
    </row>
    <row r="21">
      <c r="A21" s="1" t="s">
        <v>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14</v>
      </c>
    </row>
    <row r="2">
      <c r="A2" s="1" t="s">
        <v>0</v>
      </c>
      <c r="E2" s="1" t="s">
        <v>1</v>
      </c>
      <c r="F2" s="2">
        <f>COUNTIF(A1:A401,"good")</f>
        <v>2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3</v>
      </c>
      <c r="E4" s="1" t="s">
        <v>3</v>
      </c>
      <c r="F4" s="2">
        <f>COUNTIF(A1:A401,"bad")</f>
        <v>1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1</v>
      </c>
    </row>
    <row r="17">
      <c r="A17" s="1" t="s"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6" t="s">
        <v>0</v>
      </c>
      <c r="F1" s="1">
        <f>COUNTIF(A1:A200,"ideal")</f>
        <v>17</v>
      </c>
    </row>
    <row r="2">
      <c r="A2" s="1" t="s">
        <v>0</v>
      </c>
      <c r="E2" s="6" t="s">
        <v>1</v>
      </c>
      <c r="F2" s="2">
        <f>COUNTIF(A1:A401,"good")</f>
        <v>0</v>
      </c>
    </row>
    <row r="3">
      <c r="A3" s="1" t="s">
        <v>0</v>
      </c>
      <c r="E3" s="6" t="s">
        <v>2</v>
      </c>
      <c r="F3" s="2">
        <f>COUNTIF(A1:A200,"medium")</f>
        <v>1</v>
      </c>
    </row>
    <row r="4">
      <c r="A4" s="1" t="s">
        <v>0</v>
      </c>
      <c r="E4" s="6" t="s">
        <v>3</v>
      </c>
      <c r="F4" s="2">
        <f>COUNTIF(A1:A401,"bad")</f>
        <v>0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2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</cols>
  <sheetData>
    <row r="1">
      <c r="A1" s="6" t="s">
        <v>0</v>
      </c>
      <c r="B1" s="1"/>
      <c r="E1" s="1" t="s">
        <v>0</v>
      </c>
      <c r="F1" s="1">
        <f>COUNTIF(A1:A200,"ideal")</f>
        <v>20</v>
      </c>
    </row>
    <row r="2">
      <c r="A2" s="1" t="s">
        <v>0</v>
      </c>
      <c r="B2" s="1"/>
      <c r="E2" s="1" t="s">
        <v>1</v>
      </c>
      <c r="F2" s="2">
        <f>COUNTIF(A1:A401,"good")</f>
        <v>1</v>
      </c>
    </row>
    <row r="3">
      <c r="A3" s="1" t="s">
        <v>0</v>
      </c>
      <c r="B3" s="1"/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COUNTIF(A1:A200,"bad")</f>
        <v>2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1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3</v>
      </c>
    </row>
    <row r="19">
      <c r="A19" s="1" t="s">
        <v>0</v>
      </c>
    </row>
    <row r="20">
      <c r="A20" s="1" t="s">
        <v>0</v>
      </c>
    </row>
    <row r="21">
      <c r="A21" s="1" t="s">
        <v>3</v>
      </c>
    </row>
    <row r="22">
      <c r="A22" s="1" t="s">
        <v>0</v>
      </c>
    </row>
    <row r="23">
      <c r="A23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86"/>
  </cols>
  <sheetData>
    <row r="1">
      <c r="A1" s="1" t="s">
        <v>0</v>
      </c>
      <c r="E1" s="1" t="s">
        <v>0</v>
      </c>
      <c r="F1" s="1">
        <f>COUNTIF(A1:A200,"ideal")</f>
        <v>23</v>
      </c>
    </row>
    <row r="2">
      <c r="A2" s="1" t="s">
        <v>0</v>
      </c>
      <c r="E2" s="1" t="s">
        <v>1</v>
      </c>
      <c r="F2" s="2">
        <f>COUNTIF(A1:A401,"good")</f>
        <v>0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COUNTIF(A1:A200,"bad")</f>
        <v>0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  <row r="19">
      <c r="A19" s="1" t="s">
        <v>0</v>
      </c>
    </row>
    <row r="20">
      <c r="A20" s="1" t="s">
        <v>0</v>
      </c>
    </row>
    <row r="21">
      <c r="A21" s="1" t="s">
        <v>0</v>
      </c>
    </row>
    <row r="22">
      <c r="A22" s="1" t="s">
        <v>0</v>
      </c>
    </row>
    <row r="23">
      <c r="A23" s="1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86"/>
  </cols>
  <sheetData>
    <row r="1">
      <c r="A1" s="1" t="s">
        <v>0</v>
      </c>
      <c r="E1" s="1" t="s">
        <v>0</v>
      </c>
      <c r="F1" s="1">
        <f>COUNTIF(A1:A200,"ideal")</f>
        <v>29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COUNTIF(A1:A200,"bad")</f>
        <v>2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  <row r="19">
      <c r="A19" s="1" t="s">
        <v>3</v>
      </c>
    </row>
    <row r="20">
      <c r="A20" s="1" t="s">
        <v>1</v>
      </c>
    </row>
    <row r="21">
      <c r="A21" s="1" t="s">
        <v>0</v>
      </c>
    </row>
    <row r="22">
      <c r="A22" s="1" t="s">
        <v>0</v>
      </c>
    </row>
    <row r="23">
      <c r="A23" s="1" t="s">
        <v>0</v>
      </c>
    </row>
    <row r="24">
      <c r="A24" s="1" t="s">
        <v>3</v>
      </c>
    </row>
    <row r="25">
      <c r="A25" s="1" t="s">
        <v>0</v>
      </c>
    </row>
    <row r="26">
      <c r="A26" s="1" t="s">
        <v>0</v>
      </c>
    </row>
    <row r="27">
      <c r="A27" s="1" t="s">
        <v>0</v>
      </c>
    </row>
    <row r="28">
      <c r="A28" s="1" t="s">
        <v>0</v>
      </c>
    </row>
    <row r="29">
      <c r="A29" s="1" t="s">
        <v>0</v>
      </c>
    </row>
    <row r="30">
      <c r="A30" s="1" t="s">
        <v>0</v>
      </c>
    </row>
    <row r="31">
      <c r="A31" s="1" t="s">
        <v>0</v>
      </c>
    </row>
    <row r="32">
      <c r="A32" s="1" t="s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43"/>
  </cols>
  <sheetData>
    <row r="1">
      <c r="A1" s="7" t="s">
        <v>0</v>
      </c>
      <c r="E1" s="1" t="s">
        <v>0</v>
      </c>
      <c r="F1" s="1">
        <f>COUNTIF(A1:A200,"ideal")</f>
        <v>28</v>
      </c>
    </row>
    <row r="2">
      <c r="A2" s="7" t="s">
        <v>3</v>
      </c>
      <c r="E2" s="1" t="s">
        <v>1</v>
      </c>
      <c r="F2" s="2">
        <f>COUNTIF(A1:A401,"good")</f>
        <v>7</v>
      </c>
    </row>
    <row r="3">
      <c r="A3" s="7" t="s">
        <v>3</v>
      </c>
      <c r="E3" s="1" t="s">
        <v>2</v>
      </c>
      <c r="F3" s="2">
        <f>COUNTIF(A1:A200,"medium")</f>
        <v>3</v>
      </c>
    </row>
    <row r="4">
      <c r="A4" s="7" t="s">
        <v>3</v>
      </c>
      <c r="E4" s="1" t="s">
        <v>3</v>
      </c>
      <c r="F4" s="2">
        <f>COUNTIF(A1:A201,"bad")</f>
        <v>14</v>
      </c>
    </row>
    <row r="5">
      <c r="A5" s="7" t="s">
        <v>3</v>
      </c>
    </row>
    <row r="6">
      <c r="A6" s="7" t="s">
        <v>3</v>
      </c>
    </row>
    <row r="7">
      <c r="A7" s="7" t="s">
        <v>3</v>
      </c>
    </row>
    <row r="8">
      <c r="A8" s="7" t="s">
        <v>3</v>
      </c>
    </row>
    <row r="9">
      <c r="A9" s="7" t="s">
        <v>3</v>
      </c>
    </row>
    <row r="10">
      <c r="A10" s="7" t="s">
        <v>3</v>
      </c>
    </row>
    <row r="11">
      <c r="A11" s="7" t="s">
        <v>3</v>
      </c>
    </row>
    <row r="12">
      <c r="A12" s="7" t="s">
        <v>3</v>
      </c>
    </row>
    <row r="13">
      <c r="A13" s="7" t="s">
        <v>0</v>
      </c>
    </row>
    <row r="14">
      <c r="A14" s="7" t="s">
        <v>0</v>
      </c>
    </row>
    <row r="15">
      <c r="A15" s="7" t="s">
        <v>2</v>
      </c>
    </row>
    <row r="16">
      <c r="A16" s="7" t="s">
        <v>3</v>
      </c>
    </row>
    <row r="17">
      <c r="A17" s="7" t="s">
        <v>1</v>
      </c>
    </row>
    <row r="18">
      <c r="A18" s="7" t="s">
        <v>0</v>
      </c>
    </row>
    <row r="19">
      <c r="A19" s="7" t="s">
        <v>2</v>
      </c>
    </row>
    <row r="20">
      <c r="A20" s="7" t="s">
        <v>0</v>
      </c>
    </row>
    <row r="21">
      <c r="A21" s="7" t="s">
        <v>0</v>
      </c>
    </row>
    <row r="22">
      <c r="A22" s="7" t="s">
        <v>0</v>
      </c>
    </row>
    <row r="23">
      <c r="A23" s="7" t="s">
        <v>0</v>
      </c>
    </row>
    <row r="24">
      <c r="A24" s="7" t="s">
        <v>2</v>
      </c>
    </row>
    <row r="25">
      <c r="A25" s="7" t="s">
        <v>0</v>
      </c>
    </row>
    <row r="26">
      <c r="A26" s="7" t="s">
        <v>0</v>
      </c>
    </row>
    <row r="27">
      <c r="A27" s="7" t="s">
        <v>0</v>
      </c>
    </row>
    <row r="28">
      <c r="A28" s="7" t="s">
        <v>3</v>
      </c>
    </row>
    <row r="29">
      <c r="A29" s="7" t="s">
        <v>0</v>
      </c>
    </row>
    <row r="30">
      <c r="A30" s="7" t="s">
        <v>0</v>
      </c>
    </row>
    <row r="31">
      <c r="A31" s="7" t="s">
        <v>1</v>
      </c>
    </row>
    <row r="32">
      <c r="A32" s="7" t="s">
        <v>0</v>
      </c>
    </row>
    <row r="33">
      <c r="A33" s="7" t="s">
        <v>0</v>
      </c>
    </row>
    <row r="34">
      <c r="A34" s="7" t="s">
        <v>0</v>
      </c>
    </row>
    <row r="35">
      <c r="A35" s="7" t="s">
        <v>0</v>
      </c>
    </row>
    <row r="36">
      <c r="A36" s="7" t="s">
        <v>0</v>
      </c>
    </row>
    <row r="37">
      <c r="A37" s="7" t="s">
        <v>0</v>
      </c>
    </row>
    <row r="38">
      <c r="A38" s="7" t="s">
        <v>1</v>
      </c>
    </row>
    <row r="39">
      <c r="A39" s="7" t="s">
        <v>0</v>
      </c>
    </row>
    <row r="40">
      <c r="A40" s="7" t="s">
        <v>1</v>
      </c>
    </row>
    <row r="41">
      <c r="A41" s="7" t="s">
        <v>0</v>
      </c>
    </row>
    <row r="42">
      <c r="A42" s="7" t="s">
        <v>0</v>
      </c>
    </row>
    <row r="43">
      <c r="A43" s="7" t="s">
        <v>1</v>
      </c>
    </row>
    <row r="44">
      <c r="A44" s="7" t="s">
        <v>0</v>
      </c>
    </row>
    <row r="45">
      <c r="A45" s="7" t="s">
        <v>1</v>
      </c>
    </row>
    <row r="46">
      <c r="A46" s="7" t="s">
        <v>0</v>
      </c>
    </row>
    <row r="47">
      <c r="A47" s="7" t="s">
        <v>0</v>
      </c>
    </row>
    <row r="48">
      <c r="A48" s="7" t="s">
        <v>1</v>
      </c>
    </row>
    <row r="49">
      <c r="A49" s="7" t="s">
        <v>0</v>
      </c>
    </row>
    <row r="50">
      <c r="A50" s="7" t="s">
        <v>3</v>
      </c>
    </row>
    <row r="51">
      <c r="A51" s="7" t="s">
        <v>0</v>
      </c>
    </row>
    <row r="52">
      <c r="A52" s="7" t="s">
        <v>0</v>
      </c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0</v>
      </c>
      <c r="F1" s="1">
        <f>COUNTIF(A1:A200,"ideal")</f>
        <v>14</v>
      </c>
    </row>
    <row r="2">
      <c r="A2" s="1" t="s">
        <v>0</v>
      </c>
      <c r="E2" s="1" t="s">
        <v>1</v>
      </c>
      <c r="F2" s="2">
        <f>COUNTIF(A1:A401,"good")</f>
        <v>0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COUNTIF(A1:A201,"bad")</f>
        <v>2</v>
      </c>
    </row>
    <row r="5">
      <c r="A5" s="1" t="s">
        <v>0</v>
      </c>
    </row>
    <row r="6">
      <c r="A6" s="1" t="s">
        <v>3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3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43"/>
  </cols>
  <sheetData>
    <row r="1">
      <c r="A1" s="1" t="s">
        <v>0</v>
      </c>
      <c r="E1" s="1" t="s">
        <v>0</v>
      </c>
      <c r="F1" s="1">
        <f>COUNTIF(A1:A400,"ideal")</f>
        <v>6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COUNTIF(A1:A400,"medium")</f>
        <v>0</v>
      </c>
    </row>
    <row r="4">
      <c r="A4" s="1" t="s">
        <v>0</v>
      </c>
      <c r="E4" s="1" t="s">
        <v>3</v>
      </c>
      <c r="F4" s="2">
        <f>COUNTIF(A1:A401,"bad")</f>
        <v>0</v>
      </c>
    </row>
    <row r="5">
      <c r="A5" s="1" t="s">
        <v>0</v>
      </c>
    </row>
    <row r="6">
      <c r="A6" s="1" t="s">
        <v>1</v>
      </c>
    </row>
    <row r="7">
      <c r="A7" s="1" t="s">
        <v>5</v>
      </c>
    </row>
    <row r="8">
      <c r="A8" s="1" t="s">
        <v>0</v>
      </c>
    </row>
    <row r="11">
      <c r="C11" s="1"/>
    </row>
    <row r="29">
      <c r="C2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E1" s="1" t="s">
        <v>0</v>
      </c>
      <c r="F1" s="1">
        <f>COUNTIF(A1:A200,"ideal")</f>
        <v>19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COUNTIF(A1:A401,"bad")</f>
        <v>0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0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  <row r="18">
      <c r="A18" s="1" t="s">
        <v>0</v>
      </c>
    </row>
    <row r="19">
      <c r="A19" s="1" t="s">
        <v>0</v>
      </c>
    </row>
    <row r="20">
      <c r="A20" s="1" t="s"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E1" s="1" t="s">
        <v>0</v>
      </c>
      <c r="F1" s="1">
        <f>COUNTIF(A1:A200,"ideal")</f>
        <v>15</v>
      </c>
    </row>
    <row r="2">
      <c r="A2" s="1" t="s">
        <v>0</v>
      </c>
      <c r="E2" s="1" t="s">
        <v>1</v>
      </c>
      <c r="F2" s="2">
        <f>COUNTIF(A1:A401,"good")</f>
        <v>1</v>
      </c>
    </row>
    <row r="3">
      <c r="A3" s="1" t="s">
        <v>0</v>
      </c>
      <c r="E3" s="1" t="s">
        <v>2</v>
      </c>
      <c r="F3" s="2">
        <f>COUNTIF(A1:A200,"medium")</f>
        <v>0</v>
      </c>
    </row>
    <row r="4">
      <c r="A4" s="1" t="s">
        <v>0</v>
      </c>
      <c r="E4" s="1" t="s">
        <v>3</v>
      </c>
      <c r="F4" s="2">
        <f>COUNTIF(A1:A401,"bad")</f>
        <v>1</v>
      </c>
    </row>
    <row r="5">
      <c r="A5" s="1" t="s">
        <v>0</v>
      </c>
    </row>
    <row r="6">
      <c r="A6" s="1" t="s">
        <v>0</v>
      </c>
    </row>
    <row r="7">
      <c r="A7" s="1" t="s">
        <v>0</v>
      </c>
    </row>
    <row r="8">
      <c r="A8" s="1" t="s">
        <v>0</v>
      </c>
    </row>
    <row r="9">
      <c r="A9" s="1" t="s">
        <v>0</v>
      </c>
    </row>
    <row r="10">
      <c r="A10" s="1" t="s">
        <v>0</v>
      </c>
    </row>
    <row r="11">
      <c r="A11" s="1" t="s">
        <v>0</v>
      </c>
    </row>
    <row r="12">
      <c r="A12" s="1" t="s">
        <v>0</v>
      </c>
    </row>
    <row r="13">
      <c r="A13" s="1" t="s">
        <v>0</v>
      </c>
    </row>
    <row r="14">
      <c r="A14" s="1" t="s">
        <v>1</v>
      </c>
    </row>
    <row r="15">
      <c r="A15" s="1" t="s">
        <v>0</v>
      </c>
    </row>
    <row r="16">
      <c r="A16" s="1" t="s">
        <v>0</v>
      </c>
    </row>
    <row r="17">
      <c r="A17" s="1" t="s">
        <v>0</v>
      </c>
    </row>
  </sheetData>
  <drawing r:id="rId1"/>
</worksheet>
</file>