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40" windowWidth="28000" windowHeight="15640" tabRatio="176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3" i="1"/>
  <c r="H15" i="1"/>
  <c r="G15" i="1"/>
  <c r="H13" i="1"/>
  <c r="G13" i="1"/>
  <c r="G12" i="1"/>
  <c r="H12" i="1"/>
  <c r="G10" i="1"/>
  <c r="H10" i="1"/>
  <c r="G8" i="1"/>
  <c r="H8" i="1"/>
  <c r="G7" i="1"/>
  <c r="H7" i="1"/>
  <c r="G5" i="1"/>
  <c r="H5" i="1"/>
  <c r="G4" i="1"/>
  <c r="H4" i="1"/>
  <c r="G3" i="1"/>
  <c r="H3" i="1"/>
  <c r="G6" i="1"/>
  <c r="H6" i="1"/>
</calcChain>
</file>

<file path=xl/sharedStrings.xml><?xml version="1.0" encoding="utf-8"?>
<sst xmlns="http://schemas.openxmlformats.org/spreadsheetml/2006/main" count="46" uniqueCount="37">
  <si>
    <t>TBRC Asset</t>
  </si>
  <si>
    <t>Content Model</t>
  </si>
  <si>
    <t>Archive Directories</t>
  </si>
  <si>
    <t>Image Directorys</t>
  </si>
  <si>
    <t>Unicode Texts</t>
  </si>
  <si>
    <t>XML Metadata</t>
  </si>
  <si>
    <t>Java Codebase</t>
  </si>
  <si>
    <t>Print Masters</t>
  </si>
  <si>
    <t>PDS (CMID 4.0)</t>
  </si>
  <si>
    <t>Marc Records</t>
  </si>
  <si>
    <t>Opaque (CMID 1.0)</t>
  </si>
  <si>
    <t>Document (CMID 4.1)</t>
  </si>
  <si>
    <t>Text (CMID 6.0)</t>
  </si>
  <si>
    <t>Size (GB)</t>
  </si>
  <si>
    <t>Net Time (50% Utilization)</t>
  </si>
  <si>
    <t>Methodology</t>
  </si>
  <si>
    <t>Instructions</t>
  </si>
  <si>
    <t>Copyright</t>
  </si>
  <si>
    <t>Estimated Time to Upload (100GB/day)</t>
  </si>
  <si>
    <t>Project Order</t>
  </si>
  <si>
    <t>Generate Hollis IDs</t>
  </si>
  <si>
    <t>None</t>
  </si>
  <si>
    <t>Action</t>
  </si>
  <si>
    <t>Upload methodology</t>
  </si>
  <si>
    <t>Upload instructions</t>
  </si>
  <si>
    <t>Upload copyright</t>
  </si>
  <si>
    <t>Generate PDS pbjects using Hollis IDs; get back DRS URNs</t>
  </si>
  <si>
    <t>Generate opaque objects using Hollis IDs; get back DRS URNs</t>
  </si>
  <si>
    <t>Generate document objects using Hollis IDs; get back DRS URNs</t>
  </si>
  <si>
    <t>Generate text objects using Hollis IDs</t>
  </si>
  <si>
    <t>Generate Hollis IDs for Unicode Texts</t>
  </si>
  <si>
    <t>Generate opaque objects using Electronic Resource ID</t>
  </si>
  <si>
    <t>Obtain Electronic Resource ID</t>
  </si>
  <si>
    <t>Electronic Resource ID (TBRC)</t>
  </si>
  <si>
    <t>Script Status</t>
  </si>
  <si>
    <t>completed</t>
  </si>
  <si>
    <t>Generate text objects using Electronic Resource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</si>
</sst>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ont="1"/>
    <xf numFmtId="165" fontId="0" fillId="0" borderId="0" xfId="0" applyNumberFormat="1"/>
    <xf numFmtId="1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13" sqref="A13"/>
    </sheetView>
  </sheetViews>
  <sheetFormatPr baseColWidth="10" defaultRowHeight="15" x14ac:dyDescent="0"/>
  <cols>
    <col min="1" max="1" width="12.6640625" customWidth="1"/>
    <col min="2" max="2" width="30.6640625" customWidth="1"/>
    <col min="3" max="3" width="24.1640625" customWidth="1"/>
    <col min="4" max="4" width="55.6640625" customWidth="1"/>
    <col min="5" max="5" width="13.5" customWidth="1"/>
    <col min="6" max="6" width="9.6640625" customWidth="1"/>
    <col min="7" max="7" width="34.33203125" customWidth="1"/>
    <col min="8" max="8" width="23.5" customWidth="1"/>
  </cols>
  <sheetData>
    <row r="1" spans="1:8">
      <c r="A1" s="1" t="s">
        <v>19</v>
      </c>
      <c r="B1" s="1" t="s">
        <v>0</v>
      </c>
      <c r="C1" s="1" t="s">
        <v>1</v>
      </c>
      <c r="D1" s="1" t="s">
        <v>22</v>
      </c>
      <c r="E1" s="1" t="s">
        <v>34</v>
      </c>
      <c r="F1" s="1" t="s">
        <v>13</v>
      </c>
      <c r="G1" s="1" t="s">
        <v>18</v>
      </c>
      <c r="H1" s="1" t="s">
        <v>14</v>
      </c>
    </row>
    <row r="2" spans="1:8">
      <c r="A2" s="1">
        <v>1</v>
      </c>
      <c r="B2" s="3" t="s">
        <v>9</v>
      </c>
      <c r="C2" s="3" t="s">
        <v>21</v>
      </c>
      <c r="D2" s="3" t="s">
        <v>20</v>
      </c>
      <c r="E2" s="3" t="s">
        <v>35</v>
      </c>
      <c r="F2" s="1"/>
      <c r="G2" s="1"/>
      <c r="H2" s="1"/>
    </row>
    <row r="3" spans="1:8">
      <c r="A3" s="1">
        <f>A2+1</f>
        <v>2</v>
      </c>
      <c r="B3" s="3" t="s">
        <v>15</v>
      </c>
      <c r="C3" s="2" t="s">
        <v>12</v>
      </c>
      <c r="D3" s="3" t="s">
        <v>23</v>
      </c>
      <c r="E3" s="1"/>
      <c r="F3">
        <v>0.01</v>
      </c>
      <c r="G3" s="4">
        <f>F3/100</f>
        <v>1E-4</v>
      </c>
      <c r="H3">
        <f>G3*0.5+G3</f>
        <v>1.5000000000000001E-4</v>
      </c>
    </row>
    <row r="4" spans="1:8">
      <c r="A4" s="1">
        <f t="shared" ref="A4:A13" si="0">A3+1</f>
        <v>3</v>
      </c>
      <c r="B4" s="3" t="s">
        <v>16</v>
      </c>
      <c r="C4" s="2" t="s">
        <v>11</v>
      </c>
      <c r="D4" s="3" t="s">
        <v>24</v>
      </c>
      <c r="E4" s="1"/>
      <c r="F4">
        <v>0.01</v>
      </c>
      <c r="G4" s="4">
        <f>F4/100</f>
        <v>1E-4</v>
      </c>
      <c r="H4">
        <f>G4*0.5+G4</f>
        <v>1.5000000000000001E-4</v>
      </c>
    </row>
    <row r="5" spans="1:8">
      <c r="A5" s="1">
        <f t="shared" si="0"/>
        <v>4</v>
      </c>
      <c r="B5" t="s">
        <v>17</v>
      </c>
      <c r="C5" s="2" t="s">
        <v>11</v>
      </c>
      <c r="D5" s="3" t="s">
        <v>25</v>
      </c>
      <c r="E5" s="1"/>
      <c r="F5">
        <v>0.01</v>
      </c>
      <c r="G5" s="4">
        <f>F5/100</f>
        <v>1E-4</v>
      </c>
      <c r="H5">
        <f>G5*0.5+G5</f>
        <v>1.5000000000000001E-4</v>
      </c>
    </row>
    <row r="6" spans="1:8">
      <c r="A6" s="1">
        <f t="shared" si="0"/>
        <v>5</v>
      </c>
      <c r="B6" t="s">
        <v>3</v>
      </c>
      <c r="C6" t="s">
        <v>8</v>
      </c>
      <c r="D6" s="3" t="s">
        <v>26</v>
      </c>
      <c r="E6" s="3" t="s">
        <v>35</v>
      </c>
      <c r="F6">
        <v>2000</v>
      </c>
      <c r="G6">
        <f>F6/100</f>
        <v>20</v>
      </c>
      <c r="H6">
        <f>G6*0.5+G6</f>
        <v>30</v>
      </c>
    </row>
    <row r="7" spans="1:8">
      <c r="A7" s="1">
        <f t="shared" si="0"/>
        <v>6</v>
      </c>
      <c r="B7" t="s">
        <v>2</v>
      </c>
      <c r="C7" t="s">
        <v>10</v>
      </c>
      <c r="D7" s="3" t="s">
        <v>27</v>
      </c>
      <c r="F7">
        <v>7000</v>
      </c>
      <c r="G7" s="5">
        <f>F7/100</f>
        <v>70</v>
      </c>
      <c r="H7" s="5">
        <f>G7*0.5+G7</f>
        <v>105</v>
      </c>
    </row>
    <row r="8" spans="1:8">
      <c r="A8" s="1">
        <f t="shared" si="0"/>
        <v>7</v>
      </c>
      <c r="B8" t="s">
        <v>7</v>
      </c>
      <c r="C8" s="2" t="s">
        <v>11</v>
      </c>
      <c r="D8" s="3" t="s">
        <v>28</v>
      </c>
      <c r="F8">
        <v>600</v>
      </c>
      <c r="G8" s="5">
        <f>F8/100</f>
        <v>6</v>
      </c>
      <c r="H8" s="5">
        <f>G8*0.5+G8</f>
        <v>9</v>
      </c>
    </row>
    <row r="9" spans="1:8">
      <c r="A9" s="1">
        <f t="shared" si="0"/>
        <v>8</v>
      </c>
      <c r="B9" s="3" t="s">
        <v>9</v>
      </c>
      <c r="C9" s="3" t="s">
        <v>21</v>
      </c>
      <c r="D9" s="3" t="s">
        <v>30</v>
      </c>
      <c r="G9" s="5"/>
      <c r="H9" s="5"/>
    </row>
    <row r="10" spans="1:8">
      <c r="A10" s="1">
        <f t="shared" si="0"/>
        <v>9</v>
      </c>
      <c r="B10" t="s">
        <v>4</v>
      </c>
      <c r="C10" s="2" t="s">
        <v>12</v>
      </c>
      <c r="D10" s="3" t="s">
        <v>29</v>
      </c>
      <c r="F10">
        <v>5</v>
      </c>
      <c r="G10" s="4">
        <f>F10/100</f>
        <v>0.05</v>
      </c>
      <c r="H10" s="4">
        <f>G10*0.5+G10</f>
        <v>7.5000000000000011E-2</v>
      </c>
    </row>
    <row r="11" spans="1:8">
      <c r="A11" s="1">
        <f t="shared" si="0"/>
        <v>10</v>
      </c>
      <c r="B11" t="s">
        <v>33</v>
      </c>
      <c r="C11" s="2" t="s">
        <v>21</v>
      </c>
      <c r="D11" s="3" t="s">
        <v>32</v>
      </c>
      <c r="G11" s="4"/>
      <c r="H11" s="4"/>
    </row>
    <row r="12" spans="1:8">
      <c r="A12" s="1">
        <f t="shared" si="0"/>
        <v>11</v>
      </c>
      <c r="B12" t="s">
        <v>5</v>
      </c>
      <c r="C12" s="2" t="s">
        <v>12</v>
      </c>
      <c r="D12" s="3" t="s">
        <v>36</v>
      </c>
      <c r="F12">
        <v>5</v>
      </c>
      <c r="G12" s="4">
        <f>F12/100</f>
        <v>0.05</v>
      </c>
      <c r="H12" s="4">
        <f>G12*0.5+G12</f>
        <v>7.5000000000000011E-2</v>
      </c>
    </row>
    <row r="13" spans="1:8">
      <c r="A13" s="1">
        <f t="shared" si="0"/>
        <v>12</v>
      </c>
      <c r="B13" t="s">
        <v>6</v>
      </c>
      <c r="C13" t="s">
        <v>10</v>
      </c>
      <c r="D13" s="3" t="s">
        <v>31</v>
      </c>
      <c r="F13">
        <v>1</v>
      </c>
      <c r="G13" s="4">
        <f>F13/100</f>
        <v>0.01</v>
      </c>
      <c r="H13" s="4">
        <f>G13*0.5+G13</f>
        <v>1.4999999999999999E-2</v>
      </c>
    </row>
    <row r="15" spans="1:8">
      <c r="G15" s="5">
        <f>SUM(G3:G14)</f>
        <v>96.110299999999995</v>
      </c>
      <c r="H15" s="5">
        <f>SUM(H3:H13)</f>
        <v>144.16544999999996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Tibetan Buddhist Resource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Wallman</dc:creator>
  <cp:lastModifiedBy>Jeff Wallman</cp:lastModifiedBy>
  <dcterms:created xsi:type="dcterms:W3CDTF">2014-05-07T17:07:07Z</dcterms:created>
  <dcterms:modified xsi:type="dcterms:W3CDTF">2014-05-07T19:09:04Z</dcterms:modified>
</cp:coreProperties>
</file>