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Writing/Lit_Review_Tullock_Contests/"/>
    </mc:Choice>
  </mc:AlternateContent>
  <xr:revisionPtr revIDLastSave="0" documentId="8_{ED868D50-4DA8-A34B-8918-0FC0581FA86E}" xr6:coauthVersionLast="47" xr6:coauthVersionMax="47" xr10:uidLastSave="{00000000-0000-0000-0000-000000000000}"/>
  <bookViews>
    <workbookView xWindow="380" yWindow="500" windowWidth="28040" windowHeight="16940" xr2:uid="{F0B7F985-CAC0-A940-AD69-770808060447}"/>
  </bookViews>
  <sheets>
    <sheet name="Sheet1" sheetId="1" r:id="rId1"/>
  </sheets>
  <definedNames>
    <definedName name="_xlnm._FilterDatabase" localSheetId="0" hidden="1">Sheet1!$A$1:$K$41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1" l="1"/>
  <c r="K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</calcChain>
</file>

<file path=xl/sharedStrings.xml><?xml version="1.0" encoding="utf-8"?>
<sst xmlns="http://schemas.openxmlformats.org/spreadsheetml/2006/main" count="119" uniqueCount="69">
  <si>
    <t>Study</t>
  </si>
  <si>
    <t>Year</t>
  </si>
  <si>
    <t>name</t>
  </si>
  <si>
    <t>Matching</t>
  </si>
  <si>
    <t>Endowment</t>
  </si>
  <si>
    <t>v</t>
  </si>
  <si>
    <t>n</t>
  </si>
  <si>
    <t>e*</t>
  </si>
  <si>
    <t>e</t>
  </si>
  <si>
    <r>
      <t>(</t>
    </r>
    <r>
      <rPr>
        <i/>
        <sz val="12"/>
        <color rgb="FF000000"/>
        <rFont val="Arial"/>
        <family val="2"/>
      </rPr>
      <t>e− e*</t>
    </r>
    <r>
      <rPr>
        <sz val="12"/>
        <color rgb="FF000000"/>
        <rFont val="Arial"/>
        <family val="2"/>
      </rPr>
      <t>)/</t>
    </r>
    <r>
      <rPr>
        <i/>
        <sz val="12"/>
        <color rgb="FF000000"/>
        <rFont val="Arial"/>
        <family val="2"/>
      </rPr>
      <t>e*</t>
    </r>
  </si>
  <si>
    <t>Millner and Pratt</t>
  </si>
  <si>
    <t>Lottery</t>
  </si>
  <si>
    <t>Random</t>
  </si>
  <si>
    <t>Less risk-averse</t>
  </si>
  <si>
    <t>Shogren and Baik</t>
  </si>
  <si>
    <t>Fixed</t>
  </si>
  <si>
    <t>Davis and Reilly</t>
  </si>
  <si>
    <t>Cash balance</t>
  </si>
  <si>
    <r>
      <t>Potters </t>
    </r>
    <r>
      <rPr>
        <i/>
        <sz val="12"/>
        <color rgb="FF000000"/>
        <rFont val="Arial"/>
        <family val="2"/>
      </rPr>
      <t>et al</t>
    </r>
    <r>
      <rPr>
        <sz val="12"/>
        <color rgb="FF000000"/>
        <rFont val="Arial"/>
        <family val="2"/>
      </rPr>
      <t>.</t>
    </r>
  </si>
  <si>
    <t>Anderson and Stafford</t>
  </si>
  <si>
    <t>Homogeneous</t>
  </si>
  <si>
    <t>One shot</t>
  </si>
  <si>
    <r>
      <t>Schmitt </t>
    </r>
    <r>
      <rPr>
        <i/>
        <sz val="12"/>
        <color rgb="FF000000"/>
        <rFont val="Arial"/>
        <family val="2"/>
      </rPr>
      <t>et al</t>
    </r>
    <r>
      <rPr>
        <sz val="12"/>
        <color rgb="FF000000"/>
        <rFont val="Arial"/>
        <family val="2"/>
      </rPr>
      <t>.</t>
    </r>
  </si>
  <si>
    <t>Static</t>
  </si>
  <si>
    <r>
      <t>Schmidt </t>
    </r>
    <r>
      <rPr>
        <i/>
        <sz val="12"/>
        <color rgb="FF000000"/>
        <rFont val="Arial"/>
        <family val="2"/>
      </rPr>
      <t>et al</t>
    </r>
    <r>
      <rPr>
        <sz val="12"/>
        <color rgb="FF000000"/>
        <rFont val="Arial"/>
        <family val="2"/>
      </rPr>
      <t>.</t>
    </r>
  </si>
  <si>
    <t>Single-prize</t>
  </si>
  <si>
    <t>−30%</t>
  </si>
  <si>
    <t>Herrmann and Orzen</t>
  </si>
  <si>
    <t>Direct repeated</t>
  </si>
  <si>
    <t>Kong</t>
  </si>
  <si>
    <t>Less loss averse</t>
  </si>
  <si>
    <t>Fonseca</t>
  </si>
  <si>
    <t>Simultaneous</t>
  </si>
  <si>
    <r>
      <t>Abbink </t>
    </r>
    <r>
      <rPr>
        <i/>
        <sz val="12"/>
        <color rgb="FF000000"/>
        <rFont val="Arial"/>
        <family val="2"/>
      </rPr>
      <t>et al</t>
    </r>
    <r>
      <rPr>
        <sz val="12"/>
        <color rgb="FF000000"/>
        <rFont val="Arial"/>
        <family val="2"/>
      </rPr>
      <t>.</t>
    </r>
  </si>
  <si>
    <t>Sheremeta</t>
  </si>
  <si>
    <t>One-Stage</t>
  </si>
  <si>
    <t>Sheremeta and Zhang</t>
  </si>
  <si>
    <t>Individual</t>
  </si>
  <si>
    <r>
      <t>Ahn </t>
    </r>
    <r>
      <rPr>
        <i/>
        <sz val="12"/>
        <color rgb="FF000000"/>
        <rFont val="Arial"/>
        <family val="2"/>
      </rPr>
      <t>et al</t>
    </r>
    <r>
      <rPr>
        <sz val="12"/>
        <color rgb="FF000000"/>
        <rFont val="Arial"/>
        <family val="2"/>
      </rPr>
      <t>.</t>
    </r>
  </si>
  <si>
    <t>Deck and Jahedi</t>
  </si>
  <si>
    <t>Baseline</t>
  </si>
  <si>
    <t>Price and Sheremeta</t>
  </si>
  <si>
    <t>P treatment</t>
  </si>
  <si>
    <t>GC</t>
  </si>
  <si>
    <t>SC</t>
  </si>
  <si>
    <r>
      <t>Cason </t>
    </r>
    <r>
      <rPr>
        <i/>
        <sz val="12"/>
        <color rgb="FF000000"/>
        <rFont val="Arial"/>
        <family val="2"/>
      </rPr>
      <t>et al</t>
    </r>
    <r>
      <rPr>
        <sz val="12"/>
        <color rgb="FF000000"/>
        <rFont val="Arial"/>
        <family val="2"/>
      </rPr>
      <t>.</t>
    </r>
  </si>
  <si>
    <r>
      <t>Chowdhury </t>
    </r>
    <r>
      <rPr>
        <i/>
        <sz val="12"/>
        <color rgb="FF000000"/>
        <rFont val="Arial"/>
        <family val="2"/>
      </rPr>
      <t>et al</t>
    </r>
    <r>
      <rPr>
        <sz val="12"/>
        <color rgb="FF000000"/>
        <rFont val="Arial"/>
        <family val="2"/>
      </rPr>
      <t>.</t>
    </r>
  </si>
  <si>
    <t>PL</t>
  </si>
  <si>
    <r>
      <t>Fallucchi </t>
    </r>
    <r>
      <rPr>
        <i/>
        <sz val="12"/>
        <color rgb="FF000000"/>
        <rFont val="Arial"/>
        <family val="2"/>
      </rPr>
      <t>et al</t>
    </r>
    <r>
      <rPr>
        <sz val="12"/>
        <color rgb="FF000000"/>
        <rFont val="Arial"/>
        <family val="2"/>
      </rPr>
      <t>.</t>
    </r>
  </si>
  <si>
    <t>Own-Stochastic</t>
  </si>
  <si>
    <t>Faravelli and Stanca</t>
  </si>
  <si>
    <t>LOT</t>
  </si>
  <si>
    <r>
      <t>Lim </t>
    </r>
    <r>
      <rPr>
        <i/>
        <sz val="12"/>
        <color rgb="FF000000"/>
        <rFont val="Arial"/>
        <family val="2"/>
      </rPr>
      <t>et al</t>
    </r>
    <r>
      <rPr>
        <sz val="12"/>
        <color rgb="FF000000"/>
        <rFont val="Arial"/>
        <family val="2"/>
      </rPr>
      <t>.</t>
    </r>
  </si>
  <si>
    <t>N = 2</t>
  </si>
  <si>
    <t>N = 4</t>
  </si>
  <si>
    <t>N = 9</t>
  </si>
  <si>
    <r>
      <t>Mago </t>
    </r>
    <r>
      <rPr>
        <i/>
        <sz val="12"/>
        <color rgb="FF000000"/>
        <rFont val="Arial"/>
        <family val="2"/>
      </rPr>
      <t>et al</t>
    </r>
    <r>
      <rPr>
        <sz val="12"/>
        <color rgb="FF000000"/>
        <rFont val="Arial"/>
        <family val="2"/>
      </rPr>
      <t>.</t>
    </r>
  </si>
  <si>
    <t>NPNI</t>
  </si>
  <si>
    <r>
      <t>Masiliunasy </t>
    </r>
    <r>
      <rPr>
        <i/>
        <sz val="12"/>
        <color rgb="FF000000"/>
        <rFont val="Arial"/>
        <family val="2"/>
      </rPr>
      <t>et al</t>
    </r>
    <r>
      <rPr>
        <sz val="12"/>
        <color rgb="FF000000"/>
        <rFont val="Arial"/>
        <family val="2"/>
      </rPr>
      <t>.</t>
    </r>
  </si>
  <si>
    <t>N1S1</t>
  </si>
  <si>
    <r>
      <t>Morgan </t>
    </r>
    <r>
      <rPr>
        <i/>
        <sz val="12"/>
        <color rgb="FF000000"/>
        <rFont val="Arial"/>
        <family val="2"/>
      </rPr>
      <t>et al</t>
    </r>
    <r>
      <rPr>
        <sz val="12"/>
        <color rgb="FF000000"/>
        <rFont val="Arial"/>
        <family val="2"/>
      </rPr>
      <t>.</t>
    </r>
  </si>
  <si>
    <t>Small prize</t>
  </si>
  <si>
    <t>Gift</t>
  </si>
  <si>
    <r>
      <t>Ke </t>
    </r>
    <r>
      <rPr>
        <i/>
        <sz val="12"/>
        <color rgb="FF000000"/>
        <rFont val="Arial"/>
        <family val="2"/>
      </rPr>
      <t>et al</t>
    </r>
    <r>
      <rPr>
        <sz val="12"/>
        <color rgb="FF000000"/>
        <rFont val="Arial"/>
        <family val="2"/>
      </rPr>
      <t>.</t>
    </r>
  </si>
  <si>
    <t>Kimbrough and Sheremeta</t>
  </si>
  <si>
    <t>Savikhin and Sheremeta</t>
  </si>
  <si>
    <t>Matches Our Criteria</t>
  </si>
  <si>
    <t>An, Anderson, and Deck</t>
  </si>
  <si>
    <t>Gerry in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</si>
</sst>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sz val="14"/>
      <color rgb="FF454545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20" fontId="4" fillId="0" borderId="0" xfId="0" applyNumberFormat="1" applyFont="1"/>
    <xf numFmtId="0" fontId="6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CC5CB-4B89-444D-8DAD-477164B1E369}">
  <dimension ref="A1:K41"/>
  <sheetViews>
    <sheetView tabSelected="1" workbookViewId="0">
      <selection activeCell="K42" sqref="K42"/>
    </sheetView>
  </sheetViews>
  <sheetFormatPr baseColWidth="10" defaultRowHeight="16" x14ac:dyDescent="0.2"/>
  <cols>
    <col min="1" max="1" width="26" bestFit="1" customWidth="1"/>
    <col min="2" max="2" width="10" customWidth="1"/>
    <col min="3" max="3" width="16.5" bestFit="1" customWidth="1"/>
    <col min="4" max="4" width="12.33203125" customWidth="1"/>
    <col min="5" max="5" width="15.6640625" customWidth="1"/>
    <col min="6" max="6" width="5.83203125" bestFit="1" customWidth="1"/>
    <col min="7" max="7" width="5.83203125" customWidth="1"/>
    <col min="8" max="8" width="7" bestFit="1" customWidth="1"/>
    <col min="9" max="9" width="8.83203125" customWidth="1"/>
    <col min="10" max="10" width="13.5" customWidth="1"/>
    <col min="11" max="11" width="27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66</v>
      </c>
    </row>
    <row r="2" spans="1:11" ht="19" x14ac:dyDescent="0.25">
      <c r="A2" s="3" t="s">
        <v>10</v>
      </c>
      <c r="B2" s="3">
        <v>1989</v>
      </c>
      <c r="C2" s="3" t="s">
        <v>11</v>
      </c>
      <c r="D2" s="3" t="s">
        <v>12</v>
      </c>
      <c r="E2" s="3">
        <v>12</v>
      </c>
      <c r="F2" s="3">
        <v>8</v>
      </c>
      <c r="G2" s="3">
        <v>2</v>
      </c>
      <c r="H2" s="3">
        <v>2</v>
      </c>
      <c r="I2" s="3">
        <v>2.2400000000000002</v>
      </c>
      <c r="J2" s="4">
        <v>0.12</v>
      </c>
      <c r="K2" s="6" t="str">
        <f>IF(AND(E2=F2,G2=2),"Yes", "No")</f>
        <v>No</v>
      </c>
    </row>
    <row r="3" spans="1:11" ht="19" x14ac:dyDescent="0.25">
      <c r="A3" s="3" t="s">
        <v>10</v>
      </c>
      <c r="B3" s="3">
        <v>1991</v>
      </c>
      <c r="C3" s="3" t="s">
        <v>13</v>
      </c>
      <c r="D3" s="3" t="s">
        <v>12</v>
      </c>
      <c r="E3" s="3">
        <v>12</v>
      </c>
      <c r="F3" s="3">
        <v>8</v>
      </c>
      <c r="G3" s="3">
        <v>2</v>
      </c>
      <c r="H3" s="3">
        <v>2</v>
      </c>
      <c r="I3" s="3">
        <v>2.4500000000000002</v>
      </c>
      <c r="J3" s="4">
        <v>0.23</v>
      </c>
      <c r="K3" s="6" t="str">
        <f t="shared" ref="K3:K41" si="0">IF(AND(E3=F3,G3=2),"Yes", "No")</f>
        <v>No</v>
      </c>
    </row>
    <row r="4" spans="1:11" ht="19" x14ac:dyDescent="0.25">
      <c r="A4" s="3" t="s">
        <v>14</v>
      </c>
      <c r="B4" s="3">
        <v>1991</v>
      </c>
      <c r="C4" s="3" t="s">
        <v>11</v>
      </c>
      <c r="D4" s="3" t="s">
        <v>15</v>
      </c>
      <c r="E4" s="3">
        <v>24</v>
      </c>
      <c r="F4" s="3">
        <v>32</v>
      </c>
      <c r="G4" s="3">
        <v>2</v>
      </c>
      <c r="H4" s="3">
        <v>8</v>
      </c>
      <c r="I4" s="3">
        <v>8.11</v>
      </c>
      <c r="J4" s="4">
        <v>0.01</v>
      </c>
      <c r="K4" s="6" t="str">
        <f t="shared" si="0"/>
        <v>No</v>
      </c>
    </row>
    <row r="5" spans="1:11" ht="19" x14ac:dyDescent="0.25">
      <c r="A5" s="3" t="s">
        <v>16</v>
      </c>
      <c r="B5" s="3">
        <v>1998</v>
      </c>
      <c r="C5" s="3" t="s">
        <v>11</v>
      </c>
      <c r="D5" s="3" t="s">
        <v>15</v>
      </c>
      <c r="E5" s="3" t="s">
        <v>17</v>
      </c>
      <c r="F5" s="3">
        <v>200</v>
      </c>
      <c r="G5" s="3">
        <v>4</v>
      </c>
      <c r="H5" s="3">
        <v>37.5</v>
      </c>
      <c r="I5" s="3">
        <v>54.97</v>
      </c>
      <c r="J5" s="4">
        <v>0.46</v>
      </c>
      <c r="K5" s="6" t="str">
        <f t="shared" si="0"/>
        <v>No</v>
      </c>
    </row>
    <row r="6" spans="1:11" ht="19" x14ac:dyDescent="0.25">
      <c r="A6" s="3" t="s">
        <v>18</v>
      </c>
      <c r="B6" s="3">
        <v>1998</v>
      </c>
      <c r="C6" s="3" t="s">
        <v>11</v>
      </c>
      <c r="D6" s="3" t="s">
        <v>12</v>
      </c>
      <c r="E6" s="3">
        <v>15</v>
      </c>
      <c r="F6" s="3">
        <v>12</v>
      </c>
      <c r="G6" s="3">
        <v>2</v>
      </c>
      <c r="H6" s="3">
        <v>3</v>
      </c>
      <c r="I6" s="3">
        <v>5.05</v>
      </c>
      <c r="J6" s="4">
        <v>0.68</v>
      </c>
      <c r="K6" s="6" t="str">
        <f t="shared" si="0"/>
        <v>No</v>
      </c>
    </row>
    <row r="7" spans="1:11" ht="19" x14ac:dyDescent="0.25">
      <c r="A7" s="3" t="s">
        <v>19</v>
      </c>
      <c r="B7" s="3">
        <v>2003</v>
      </c>
      <c r="C7" s="3" t="s">
        <v>20</v>
      </c>
      <c r="D7" s="3" t="s">
        <v>21</v>
      </c>
      <c r="E7" s="3">
        <v>5</v>
      </c>
      <c r="F7" s="3">
        <v>5</v>
      </c>
      <c r="G7" s="3">
        <v>2</v>
      </c>
      <c r="H7" s="3">
        <v>1.25</v>
      </c>
      <c r="I7" s="3">
        <v>2.42</v>
      </c>
      <c r="J7" s="4">
        <v>0.94</v>
      </c>
      <c r="K7" s="6" t="str">
        <f t="shared" si="0"/>
        <v>Yes</v>
      </c>
    </row>
    <row r="8" spans="1:11" ht="19" x14ac:dyDescent="0.25">
      <c r="A8" s="3"/>
      <c r="B8" s="3"/>
      <c r="C8" s="3"/>
      <c r="D8" s="3" t="s">
        <v>21</v>
      </c>
      <c r="E8" s="3">
        <v>5</v>
      </c>
      <c r="F8" s="3">
        <v>5</v>
      </c>
      <c r="G8" s="3">
        <v>3</v>
      </c>
      <c r="H8" s="3">
        <v>1.1100000000000001</v>
      </c>
      <c r="I8" s="3">
        <v>2</v>
      </c>
      <c r="J8" s="4">
        <v>0.8</v>
      </c>
      <c r="K8" s="6" t="str">
        <f t="shared" si="0"/>
        <v>No</v>
      </c>
    </row>
    <row r="9" spans="1:11" ht="19" x14ac:dyDescent="0.25">
      <c r="A9" s="3"/>
      <c r="B9" s="3"/>
      <c r="C9" s="3"/>
      <c r="D9" s="3" t="s">
        <v>21</v>
      </c>
      <c r="E9" s="3">
        <v>5</v>
      </c>
      <c r="F9" s="3">
        <v>5</v>
      </c>
      <c r="G9" s="3">
        <v>4</v>
      </c>
      <c r="H9" s="3">
        <v>0.94</v>
      </c>
      <c r="I9" s="3">
        <v>2.25</v>
      </c>
      <c r="J9" s="4">
        <v>1.39</v>
      </c>
      <c r="K9" s="6" t="str">
        <f t="shared" si="0"/>
        <v>No</v>
      </c>
    </row>
    <row r="10" spans="1:11" ht="19" x14ac:dyDescent="0.25">
      <c r="A10" s="3"/>
      <c r="B10" s="3"/>
      <c r="C10" s="3"/>
      <c r="D10" s="3" t="s">
        <v>21</v>
      </c>
      <c r="E10" s="3">
        <v>5</v>
      </c>
      <c r="F10" s="3">
        <v>5</v>
      </c>
      <c r="G10" s="3">
        <v>5</v>
      </c>
      <c r="H10" s="3">
        <v>0.8</v>
      </c>
      <c r="I10" s="3">
        <v>2.85</v>
      </c>
      <c r="J10" s="4">
        <v>2.56</v>
      </c>
      <c r="K10" s="6" t="str">
        <f t="shared" si="0"/>
        <v>No</v>
      </c>
    </row>
    <row r="11" spans="1:11" ht="19" x14ac:dyDescent="0.25">
      <c r="A11" s="3"/>
      <c r="B11" s="3"/>
      <c r="C11" s="3"/>
      <c r="D11" s="3" t="s">
        <v>21</v>
      </c>
      <c r="E11" s="3">
        <v>5</v>
      </c>
      <c r="F11" s="3">
        <v>5</v>
      </c>
      <c r="G11" s="3">
        <v>10</v>
      </c>
      <c r="H11" s="3">
        <v>0.45</v>
      </c>
      <c r="I11" s="3">
        <v>1.33</v>
      </c>
      <c r="J11" s="4">
        <v>1.96</v>
      </c>
      <c r="K11" s="6" t="str">
        <f t="shared" si="0"/>
        <v>No</v>
      </c>
    </row>
    <row r="12" spans="1:11" ht="19" x14ac:dyDescent="0.25">
      <c r="A12" s="3" t="s">
        <v>22</v>
      </c>
      <c r="B12" s="3">
        <v>2004</v>
      </c>
      <c r="C12" s="3" t="s">
        <v>23</v>
      </c>
      <c r="D12" s="3" t="s">
        <v>12</v>
      </c>
      <c r="E12" s="3">
        <v>150</v>
      </c>
      <c r="F12" s="3">
        <v>120</v>
      </c>
      <c r="G12" s="3">
        <v>2</v>
      </c>
      <c r="H12" s="3">
        <v>30</v>
      </c>
      <c r="I12" s="3">
        <v>52.7</v>
      </c>
      <c r="J12" s="4">
        <v>0.76</v>
      </c>
      <c r="K12" s="6" t="str">
        <f t="shared" si="0"/>
        <v>No</v>
      </c>
    </row>
    <row r="13" spans="1:11" ht="19" x14ac:dyDescent="0.25">
      <c r="A13" s="3" t="s">
        <v>24</v>
      </c>
      <c r="B13" s="3">
        <v>2005</v>
      </c>
      <c r="C13" s="3" t="s">
        <v>25</v>
      </c>
      <c r="D13" s="3" t="s">
        <v>21</v>
      </c>
      <c r="E13" s="3">
        <v>20</v>
      </c>
      <c r="F13" s="3">
        <v>72</v>
      </c>
      <c r="G13" s="3">
        <v>4</v>
      </c>
      <c r="H13" s="3">
        <v>13.5</v>
      </c>
      <c r="I13" s="3">
        <v>9.4</v>
      </c>
      <c r="J13" s="3" t="s">
        <v>26</v>
      </c>
      <c r="K13" s="6" t="str">
        <f t="shared" si="0"/>
        <v>No</v>
      </c>
    </row>
    <row r="14" spans="1:11" ht="19" x14ac:dyDescent="0.25">
      <c r="A14" s="3" t="s">
        <v>27</v>
      </c>
      <c r="B14" s="3">
        <v>2008</v>
      </c>
      <c r="C14" s="3" t="s">
        <v>28</v>
      </c>
      <c r="D14" s="3" t="s">
        <v>12</v>
      </c>
      <c r="E14" s="3">
        <v>16</v>
      </c>
      <c r="F14" s="3">
        <v>16</v>
      </c>
      <c r="G14" s="3">
        <v>2</v>
      </c>
      <c r="H14" s="3">
        <v>4</v>
      </c>
      <c r="I14" s="3">
        <v>8.1999999999999993</v>
      </c>
      <c r="J14" s="4">
        <v>1.05</v>
      </c>
      <c r="K14" s="6" t="str">
        <f t="shared" si="0"/>
        <v>Yes</v>
      </c>
    </row>
    <row r="15" spans="1:11" ht="19" x14ac:dyDescent="0.25">
      <c r="A15" s="3" t="s">
        <v>29</v>
      </c>
      <c r="B15" s="3">
        <v>2008</v>
      </c>
      <c r="C15" s="3" t="s">
        <v>30</v>
      </c>
      <c r="D15" s="3" t="s">
        <v>15</v>
      </c>
      <c r="E15" s="3">
        <v>300</v>
      </c>
      <c r="F15" s="3">
        <v>200</v>
      </c>
      <c r="G15" s="3">
        <v>3</v>
      </c>
      <c r="H15" s="3">
        <v>44.44</v>
      </c>
      <c r="I15" s="3">
        <v>80.56</v>
      </c>
      <c r="J15" s="4">
        <v>0.81</v>
      </c>
      <c r="K15" s="6" t="str">
        <f t="shared" si="0"/>
        <v>No</v>
      </c>
    </row>
    <row r="16" spans="1:11" ht="19" x14ac:dyDescent="0.25">
      <c r="A16" s="3" t="s">
        <v>31</v>
      </c>
      <c r="B16" s="3">
        <v>2009</v>
      </c>
      <c r="C16" s="3" t="s">
        <v>32</v>
      </c>
      <c r="D16" s="3" t="s">
        <v>12</v>
      </c>
      <c r="E16" s="3">
        <v>300</v>
      </c>
      <c r="F16" s="3">
        <v>200</v>
      </c>
      <c r="G16" s="3">
        <v>2</v>
      </c>
      <c r="H16" s="3">
        <v>50</v>
      </c>
      <c r="I16" s="3">
        <v>100.08</v>
      </c>
      <c r="J16" s="4">
        <v>1</v>
      </c>
      <c r="K16" s="6" t="str">
        <f t="shared" si="0"/>
        <v>No</v>
      </c>
    </row>
    <row r="17" spans="1:11" ht="19" x14ac:dyDescent="0.25">
      <c r="A17" s="3" t="s">
        <v>33</v>
      </c>
      <c r="B17" s="3">
        <v>2010</v>
      </c>
      <c r="C17" s="5">
        <v>4.2361111111111106E-2</v>
      </c>
      <c r="D17" s="3" t="s">
        <v>15</v>
      </c>
      <c r="E17" s="3">
        <v>1000</v>
      </c>
      <c r="F17" s="3">
        <v>1000</v>
      </c>
      <c r="G17" s="3">
        <v>2</v>
      </c>
      <c r="H17" s="3">
        <v>250</v>
      </c>
      <c r="I17" s="3">
        <v>513</v>
      </c>
      <c r="J17" s="4">
        <v>1.05</v>
      </c>
      <c r="K17" s="6" t="str">
        <f t="shared" si="0"/>
        <v>Yes</v>
      </c>
    </row>
    <row r="18" spans="1:11" ht="19" x14ac:dyDescent="0.25">
      <c r="A18" s="3" t="s">
        <v>34</v>
      </c>
      <c r="B18" s="3">
        <v>2010</v>
      </c>
      <c r="C18" s="3" t="s">
        <v>35</v>
      </c>
      <c r="D18" s="3" t="s">
        <v>12</v>
      </c>
      <c r="E18" s="3">
        <v>120</v>
      </c>
      <c r="F18" s="3">
        <v>120</v>
      </c>
      <c r="G18" s="3">
        <v>4</v>
      </c>
      <c r="H18" s="3">
        <v>22.5</v>
      </c>
      <c r="I18" s="3">
        <v>34.1</v>
      </c>
      <c r="J18" s="4">
        <v>0.52</v>
      </c>
      <c r="K18" s="6" t="str">
        <f t="shared" si="0"/>
        <v>No</v>
      </c>
    </row>
    <row r="19" spans="1:11" ht="19" x14ac:dyDescent="0.25">
      <c r="A19" s="3" t="s">
        <v>36</v>
      </c>
      <c r="B19" s="3">
        <v>2010</v>
      </c>
      <c r="C19" s="3" t="s">
        <v>37</v>
      </c>
      <c r="D19" s="3" t="s">
        <v>12</v>
      </c>
      <c r="E19" s="3">
        <v>120</v>
      </c>
      <c r="F19" s="3">
        <v>120</v>
      </c>
      <c r="G19" s="3">
        <v>4</v>
      </c>
      <c r="H19" s="3">
        <v>22.5</v>
      </c>
      <c r="I19" s="3">
        <v>43.8</v>
      </c>
      <c r="J19" s="4">
        <v>0.95</v>
      </c>
      <c r="K19" s="6" t="str">
        <f t="shared" si="0"/>
        <v>No</v>
      </c>
    </row>
    <row r="20" spans="1:11" ht="19" x14ac:dyDescent="0.25">
      <c r="A20" s="3" t="s">
        <v>38</v>
      </c>
      <c r="B20" s="3">
        <v>2011</v>
      </c>
      <c r="C20" s="3" t="s">
        <v>37</v>
      </c>
      <c r="D20" s="3" t="s">
        <v>15</v>
      </c>
      <c r="E20" s="3" t="s">
        <v>17</v>
      </c>
      <c r="F20" s="3">
        <v>1000</v>
      </c>
      <c r="G20" s="3">
        <v>2</v>
      </c>
      <c r="H20" s="3">
        <v>250</v>
      </c>
      <c r="I20" s="3">
        <v>342.5</v>
      </c>
      <c r="J20" s="4">
        <v>0.37</v>
      </c>
      <c r="K20" s="6" t="str">
        <f t="shared" si="0"/>
        <v>No</v>
      </c>
    </row>
    <row r="21" spans="1:11" ht="19" x14ac:dyDescent="0.25">
      <c r="A21" s="3" t="s">
        <v>39</v>
      </c>
      <c r="B21" s="3">
        <v>2011</v>
      </c>
      <c r="C21" s="3" t="s">
        <v>40</v>
      </c>
      <c r="D21" s="3" t="s">
        <v>21</v>
      </c>
      <c r="E21" s="3">
        <v>5</v>
      </c>
      <c r="F21" s="3">
        <v>5</v>
      </c>
      <c r="G21" s="3">
        <v>2</v>
      </c>
      <c r="H21" s="3">
        <v>1.25</v>
      </c>
      <c r="I21" s="3">
        <v>2.0499999999999998</v>
      </c>
      <c r="J21" s="4">
        <v>0.64</v>
      </c>
      <c r="K21" s="6" t="str">
        <f t="shared" si="0"/>
        <v>Yes</v>
      </c>
    </row>
    <row r="22" spans="1:11" ht="19" x14ac:dyDescent="0.25">
      <c r="A22" s="3" t="s">
        <v>41</v>
      </c>
      <c r="B22" s="3">
        <v>2011</v>
      </c>
      <c r="C22" s="3" t="s">
        <v>42</v>
      </c>
      <c r="D22" s="3" t="s">
        <v>12</v>
      </c>
      <c r="E22" s="3">
        <v>120</v>
      </c>
      <c r="F22" s="3">
        <v>120</v>
      </c>
      <c r="G22" s="3">
        <v>4</v>
      </c>
      <c r="H22" s="3">
        <v>22.5</v>
      </c>
      <c r="I22" s="3">
        <v>42.8</v>
      </c>
      <c r="J22" s="4">
        <v>0.9</v>
      </c>
      <c r="K22" s="6" t="str">
        <f t="shared" si="0"/>
        <v>No</v>
      </c>
    </row>
    <row r="23" spans="1:11" ht="19" x14ac:dyDescent="0.25">
      <c r="A23" s="3" t="s">
        <v>34</v>
      </c>
      <c r="B23" s="3">
        <v>2011</v>
      </c>
      <c r="C23" s="3" t="s">
        <v>43</v>
      </c>
      <c r="D23" s="3" t="s">
        <v>12</v>
      </c>
      <c r="E23" s="3">
        <v>60</v>
      </c>
      <c r="F23" s="3">
        <v>120</v>
      </c>
      <c r="G23" s="3">
        <v>4</v>
      </c>
      <c r="H23" s="3">
        <v>22.5</v>
      </c>
      <c r="I23" s="3">
        <v>30</v>
      </c>
      <c r="J23" s="4">
        <v>0.33</v>
      </c>
      <c r="K23" s="6" t="str">
        <f t="shared" si="0"/>
        <v>No</v>
      </c>
    </row>
    <row r="24" spans="1:11" ht="19" x14ac:dyDescent="0.25">
      <c r="A24" s="3" t="s">
        <v>34</v>
      </c>
      <c r="B24" s="3">
        <v>2011</v>
      </c>
      <c r="C24" s="3" t="s">
        <v>44</v>
      </c>
      <c r="D24" s="3" t="s">
        <v>12</v>
      </c>
      <c r="E24" s="3">
        <v>60</v>
      </c>
      <c r="F24" s="3">
        <v>60</v>
      </c>
      <c r="G24" s="3">
        <v>2</v>
      </c>
      <c r="H24" s="3">
        <v>15</v>
      </c>
      <c r="I24" s="3">
        <v>19.7</v>
      </c>
      <c r="J24" s="4">
        <v>0.31</v>
      </c>
      <c r="K24" s="6" t="str">
        <f t="shared" si="0"/>
        <v>Yes</v>
      </c>
    </row>
    <row r="25" spans="1:11" ht="19" x14ac:dyDescent="0.25">
      <c r="A25" s="3" t="s">
        <v>45</v>
      </c>
      <c r="B25" s="3">
        <v>2012</v>
      </c>
      <c r="C25" s="3" t="s">
        <v>37</v>
      </c>
      <c r="D25" s="3" t="s">
        <v>15</v>
      </c>
      <c r="E25" s="3">
        <v>60</v>
      </c>
      <c r="F25" s="3">
        <v>60</v>
      </c>
      <c r="G25" s="3">
        <v>2</v>
      </c>
      <c r="H25" s="3">
        <v>15</v>
      </c>
      <c r="I25" s="3">
        <v>18.96</v>
      </c>
      <c r="J25" s="4">
        <v>0.26</v>
      </c>
      <c r="K25" s="6" t="str">
        <f t="shared" si="0"/>
        <v>Yes</v>
      </c>
    </row>
    <row r="26" spans="1:11" ht="19" x14ac:dyDescent="0.25">
      <c r="A26" s="3" t="s">
        <v>46</v>
      </c>
      <c r="B26" s="3">
        <v>2012</v>
      </c>
      <c r="C26" s="3" t="s">
        <v>47</v>
      </c>
      <c r="D26" s="3" t="s">
        <v>12</v>
      </c>
      <c r="E26" s="3">
        <v>80</v>
      </c>
      <c r="F26" s="3">
        <v>80</v>
      </c>
      <c r="G26" s="3">
        <v>4</v>
      </c>
      <c r="H26" s="3">
        <v>15</v>
      </c>
      <c r="I26" s="3">
        <v>26.2</v>
      </c>
      <c r="J26" s="4">
        <v>0.75</v>
      </c>
      <c r="K26" s="6" t="str">
        <f t="shared" si="0"/>
        <v>No</v>
      </c>
    </row>
    <row r="27" spans="1:11" ht="19" x14ac:dyDescent="0.25">
      <c r="A27" s="3" t="s">
        <v>48</v>
      </c>
      <c r="B27" s="3">
        <v>2012</v>
      </c>
      <c r="C27" s="3" t="s">
        <v>49</v>
      </c>
      <c r="D27" s="3" t="s">
        <v>15</v>
      </c>
      <c r="E27" s="3">
        <v>1000</v>
      </c>
      <c r="F27" s="3">
        <v>1000</v>
      </c>
      <c r="G27" s="3">
        <v>3</v>
      </c>
      <c r="H27" s="3">
        <v>222</v>
      </c>
      <c r="I27" s="3">
        <v>368.5</v>
      </c>
      <c r="J27" s="4">
        <v>0.66</v>
      </c>
      <c r="K27" s="6" t="str">
        <f t="shared" si="0"/>
        <v>No</v>
      </c>
    </row>
    <row r="28" spans="1:11" ht="19" x14ac:dyDescent="0.25">
      <c r="A28" s="3" t="s">
        <v>50</v>
      </c>
      <c r="B28" s="3">
        <v>2012</v>
      </c>
      <c r="C28" s="3" t="s">
        <v>51</v>
      </c>
      <c r="D28" s="3" t="s">
        <v>12</v>
      </c>
      <c r="E28" s="3">
        <v>800</v>
      </c>
      <c r="F28" s="3">
        <v>1600</v>
      </c>
      <c r="G28" s="3">
        <v>2</v>
      </c>
      <c r="H28" s="3">
        <v>400</v>
      </c>
      <c r="I28" s="3">
        <v>440.8</v>
      </c>
      <c r="J28" s="4">
        <v>0.1</v>
      </c>
      <c r="K28" s="6" t="str">
        <f t="shared" si="0"/>
        <v>No</v>
      </c>
    </row>
    <row r="29" spans="1:11" ht="19" x14ac:dyDescent="0.25">
      <c r="A29" s="3" t="s">
        <v>52</v>
      </c>
      <c r="B29" s="3">
        <v>2012</v>
      </c>
      <c r="C29" s="3" t="s">
        <v>53</v>
      </c>
      <c r="D29" s="3" t="s">
        <v>12</v>
      </c>
      <c r="E29" s="3">
        <v>1200</v>
      </c>
      <c r="F29" s="3">
        <v>1000</v>
      </c>
      <c r="G29" s="3">
        <v>2</v>
      </c>
      <c r="H29" s="3">
        <v>250</v>
      </c>
      <c r="I29" s="3">
        <v>325</v>
      </c>
      <c r="J29" s="4">
        <v>0.3</v>
      </c>
      <c r="K29" s="6" t="str">
        <f t="shared" si="0"/>
        <v>No</v>
      </c>
    </row>
    <row r="30" spans="1:11" ht="19" x14ac:dyDescent="0.25">
      <c r="A30" s="3"/>
      <c r="B30" s="3"/>
      <c r="C30" s="3" t="s">
        <v>54</v>
      </c>
      <c r="D30" s="3" t="s">
        <v>12</v>
      </c>
      <c r="E30" s="3">
        <v>1200</v>
      </c>
      <c r="F30" s="3">
        <v>1000</v>
      </c>
      <c r="G30" s="3">
        <v>4</v>
      </c>
      <c r="H30" s="3">
        <v>187.5</v>
      </c>
      <c r="I30" s="3">
        <v>302</v>
      </c>
      <c r="J30" s="4">
        <v>0.61</v>
      </c>
      <c r="K30" s="6" t="str">
        <f t="shared" si="0"/>
        <v>No</v>
      </c>
    </row>
    <row r="31" spans="1:11" ht="19" x14ac:dyDescent="0.25">
      <c r="A31" s="3"/>
      <c r="B31" s="3"/>
      <c r="C31" s="3" t="s">
        <v>55</v>
      </c>
      <c r="D31" s="3" t="s">
        <v>12</v>
      </c>
      <c r="E31" s="3">
        <v>1200</v>
      </c>
      <c r="F31" s="3">
        <v>1000</v>
      </c>
      <c r="G31" s="3">
        <v>9</v>
      </c>
      <c r="H31" s="3">
        <v>98.8</v>
      </c>
      <c r="I31" s="3">
        <v>326</v>
      </c>
      <c r="J31" s="4">
        <v>2.2999999999999998</v>
      </c>
      <c r="K31" s="6" t="str">
        <f t="shared" si="0"/>
        <v>No</v>
      </c>
    </row>
    <row r="32" spans="1:11" ht="19" x14ac:dyDescent="0.25">
      <c r="A32" s="3" t="s">
        <v>56</v>
      </c>
      <c r="B32" s="3">
        <v>2012</v>
      </c>
      <c r="C32" s="3" t="s">
        <v>57</v>
      </c>
      <c r="D32" s="3" t="s">
        <v>15</v>
      </c>
      <c r="E32" s="3">
        <v>80</v>
      </c>
      <c r="F32" s="3">
        <v>80</v>
      </c>
      <c r="G32" s="3">
        <v>4</v>
      </c>
      <c r="H32" s="3">
        <v>15</v>
      </c>
      <c r="I32" s="3">
        <v>29.1</v>
      </c>
      <c r="J32" s="4">
        <v>0.94</v>
      </c>
      <c r="K32" s="6" t="str">
        <f t="shared" si="0"/>
        <v>No</v>
      </c>
    </row>
    <row r="33" spans="1:11" ht="19" x14ac:dyDescent="0.25">
      <c r="A33" s="3" t="s">
        <v>58</v>
      </c>
      <c r="B33" s="3">
        <v>2012</v>
      </c>
      <c r="C33" s="3" t="s">
        <v>59</v>
      </c>
      <c r="D33" s="3" t="s">
        <v>12</v>
      </c>
      <c r="E33" s="3">
        <v>16</v>
      </c>
      <c r="F33" s="3">
        <v>16</v>
      </c>
      <c r="G33" s="3">
        <v>2</v>
      </c>
      <c r="H33" s="3">
        <v>4</v>
      </c>
      <c r="I33" s="3">
        <v>4.9800000000000004</v>
      </c>
      <c r="J33" s="4">
        <v>0.25</v>
      </c>
      <c r="K33" s="6" t="str">
        <f t="shared" si="0"/>
        <v>Yes</v>
      </c>
    </row>
    <row r="34" spans="1:11" ht="19" x14ac:dyDescent="0.25">
      <c r="A34" s="3" t="s">
        <v>60</v>
      </c>
      <c r="B34" s="3">
        <v>2012</v>
      </c>
      <c r="C34" s="3" t="s">
        <v>61</v>
      </c>
      <c r="D34" s="3" t="s">
        <v>15</v>
      </c>
      <c r="E34" s="3">
        <v>100</v>
      </c>
      <c r="F34" s="3">
        <v>50</v>
      </c>
      <c r="G34" s="3">
        <v>2</v>
      </c>
      <c r="H34" s="3">
        <v>12.5</v>
      </c>
      <c r="I34" s="3">
        <v>21.5</v>
      </c>
      <c r="J34" s="4">
        <v>0.72</v>
      </c>
      <c r="K34" s="6" t="str">
        <f t="shared" si="0"/>
        <v>No</v>
      </c>
    </row>
    <row r="35" spans="1:11" ht="19" x14ac:dyDescent="0.25">
      <c r="A35" s="3"/>
      <c r="B35" s="3"/>
      <c r="C35" s="3"/>
      <c r="D35" s="3" t="s">
        <v>15</v>
      </c>
      <c r="E35" s="3">
        <v>100</v>
      </c>
      <c r="F35" s="3">
        <v>50</v>
      </c>
      <c r="G35" s="3">
        <v>3</v>
      </c>
      <c r="H35" s="3">
        <v>11.1</v>
      </c>
      <c r="I35" s="3">
        <v>16.100000000000001</v>
      </c>
      <c r="J35" s="4">
        <v>0.45</v>
      </c>
      <c r="K35" s="6" t="str">
        <f t="shared" si="0"/>
        <v>No</v>
      </c>
    </row>
    <row r="36" spans="1:11" ht="19" x14ac:dyDescent="0.25">
      <c r="A36" s="3"/>
      <c r="B36" s="3"/>
      <c r="C36" s="3"/>
      <c r="D36" s="3" t="s">
        <v>15</v>
      </c>
      <c r="E36" s="3">
        <v>100</v>
      </c>
      <c r="F36" s="3">
        <v>50</v>
      </c>
      <c r="G36" s="3">
        <v>4</v>
      </c>
      <c r="H36" s="3">
        <v>9.4</v>
      </c>
      <c r="I36" s="3">
        <v>21.7</v>
      </c>
      <c r="J36" s="4">
        <v>1.31</v>
      </c>
      <c r="K36" s="6" t="str">
        <f t="shared" si="0"/>
        <v>No</v>
      </c>
    </row>
    <row r="37" spans="1:11" ht="19" x14ac:dyDescent="0.25">
      <c r="A37" s="3" t="s">
        <v>41</v>
      </c>
      <c r="B37" s="3">
        <v>2012</v>
      </c>
      <c r="C37" s="3" t="s">
        <v>62</v>
      </c>
      <c r="D37" s="3" t="s">
        <v>12</v>
      </c>
      <c r="E37" s="3">
        <v>120</v>
      </c>
      <c r="F37" s="3">
        <v>120</v>
      </c>
      <c r="G37" s="3">
        <v>4</v>
      </c>
      <c r="H37" s="3">
        <v>22.5</v>
      </c>
      <c r="I37" s="3">
        <v>43.2</v>
      </c>
      <c r="J37" s="4">
        <v>0.92</v>
      </c>
      <c r="K37" s="6" t="str">
        <f t="shared" si="0"/>
        <v>No</v>
      </c>
    </row>
    <row r="38" spans="1:11" ht="19" x14ac:dyDescent="0.25">
      <c r="A38" s="3" t="s">
        <v>63</v>
      </c>
      <c r="B38" s="3">
        <v>2013</v>
      </c>
      <c r="C38" s="3" t="s">
        <v>40</v>
      </c>
      <c r="D38" s="3" t="s">
        <v>12</v>
      </c>
      <c r="E38" s="3">
        <v>250</v>
      </c>
      <c r="F38" s="3">
        <v>450</v>
      </c>
      <c r="G38" s="3">
        <v>3</v>
      </c>
      <c r="H38" s="3">
        <v>100</v>
      </c>
      <c r="I38" s="3">
        <v>150</v>
      </c>
      <c r="J38" s="4">
        <v>0.5</v>
      </c>
      <c r="K38" s="6" t="str">
        <f t="shared" si="0"/>
        <v>No</v>
      </c>
    </row>
    <row r="39" spans="1:11" ht="19" x14ac:dyDescent="0.25">
      <c r="A39" s="3" t="s">
        <v>64</v>
      </c>
      <c r="B39" s="3">
        <v>2013</v>
      </c>
      <c r="C39" s="3" t="s">
        <v>40</v>
      </c>
      <c r="D39" s="3" t="s">
        <v>12</v>
      </c>
      <c r="E39" s="3">
        <v>60</v>
      </c>
      <c r="F39" s="3">
        <v>60</v>
      </c>
      <c r="G39" s="3">
        <v>2</v>
      </c>
      <c r="H39" s="3">
        <v>15</v>
      </c>
      <c r="I39" s="3">
        <v>29.3</v>
      </c>
      <c r="J39" s="4">
        <v>0.95</v>
      </c>
      <c r="K39" s="6" t="str">
        <f t="shared" si="0"/>
        <v>Yes</v>
      </c>
    </row>
    <row r="40" spans="1:11" ht="19" x14ac:dyDescent="0.25">
      <c r="A40" s="3" t="s">
        <v>65</v>
      </c>
      <c r="B40" s="3">
        <v>2013</v>
      </c>
      <c r="C40" s="3" t="s">
        <v>40</v>
      </c>
      <c r="D40" s="3" t="s">
        <v>15</v>
      </c>
      <c r="E40" s="3">
        <v>80</v>
      </c>
      <c r="F40" s="3">
        <v>80</v>
      </c>
      <c r="G40" s="3">
        <v>4</v>
      </c>
      <c r="H40" s="3">
        <v>15</v>
      </c>
      <c r="I40" s="3">
        <v>33.5</v>
      </c>
      <c r="J40" s="4">
        <v>1.23</v>
      </c>
      <c r="K40" s="6" t="str">
        <f t="shared" si="0"/>
        <v>No</v>
      </c>
    </row>
    <row r="41" spans="1:11" ht="19" x14ac:dyDescent="0.25">
      <c r="A41" s="3" t="s">
        <v>67</v>
      </c>
      <c r="B41" s="3">
        <v>2021</v>
      </c>
      <c r="C41" s="3" t="s">
        <v>68</v>
      </c>
      <c r="D41" s="3" t="s">
        <v>12</v>
      </c>
      <c r="E41" s="3">
        <v>80</v>
      </c>
      <c r="F41" s="3">
        <v>80</v>
      </c>
      <c r="G41" s="3">
        <v>2</v>
      </c>
      <c r="H41" s="3">
        <v>20</v>
      </c>
      <c r="I41" s="3">
        <v>39</v>
      </c>
      <c r="J41" s="7">
        <f>(I41-H41)/H41</f>
        <v>0.95</v>
      </c>
      <c r="K41" s="6" t="str">
        <f t="shared" si="0"/>
        <v>Yes</v>
      </c>
    </row>
  </sheetData>
  <autoFilter ref="A1:K41" xr:uid="{2E2CC5CB-4B89-444D-8DAD-477164B1E36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Michael C</dc:creator>
  <cp:lastModifiedBy>Anderson, Michael C</cp:lastModifiedBy>
  <dcterms:created xsi:type="dcterms:W3CDTF">2021-08-29T20:01:17Z</dcterms:created>
  <dcterms:modified xsi:type="dcterms:W3CDTF">2021-08-29T20:45:15Z</dcterms:modified>
</cp:coreProperties>
</file>