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aleedu-my.sharepoint.com/personal/harris_eppsteiner_yale_edu/Documents/Desktop/"/>
    </mc:Choice>
  </mc:AlternateContent>
  <xr:revisionPtr revIDLastSave="104" documentId="8_{408941A3-617D-4ABC-A2AC-D6D7FEF8BF81}" xr6:coauthVersionLast="47" xr6:coauthVersionMax="47" xr10:uidLastSave="{E44B9C37-F169-46B0-BFBD-15D2D9A3FA5D}"/>
  <bookViews>
    <workbookView xWindow="7110" yWindow="555" windowWidth="21600" windowHeight="11205" activeTab="1" xr2:uid="{54F5EBCB-F15E-4271-B408-D013D290E080}"/>
  </bookViews>
  <sheets>
    <sheet name="SNAP" sheetId="2" r:id="rId1"/>
    <sheet name="Medica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6" i="1" l="1"/>
  <c r="M86" i="1"/>
  <c r="L86" i="1"/>
  <c r="K86" i="1"/>
  <c r="J86" i="1"/>
  <c r="I86" i="1"/>
  <c r="H86" i="1"/>
  <c r="G86" i="1"/>
  <c r="F86" i="1"/>
  <c r="E86" i="1"/>
  <c r="D86" i="1"/>
  <c r="E87" i="1"/>
  <c r="D87" i="1"/>
  <c r="F87" i="1"/>
  <c r="G87" i="1"/>
  <c r="H87" i="1"/>
  <c r="I87" i="1"/>
  <c r="J87" i="1"/>
  <c r="K87" i="1"/>
  <c r="L87" i="1"/>
  <c r="M87" i="1"/>
  <c r="N87" i="1"/>
  <c r="K88" i="1" l="1"/>
  <c r="L88" i="1"/>
  <c r="D88" i="1"/>
  <c r="G88" i="1"/>
  <c r="J88" i="1"/>
  <c r="I88" i="1"/>
  <c r="H88" i="1"/>
  <c r="N88" i="1"/>
  <c r="M88" i="1"/>
  <c r="F88" i="1"/>
  <c r="E88" i="1"/>
</calcChain>
</file>

<file path=xl/sharedStrings.xml><?xml version="1.0" encoding="utf-8"?>
<sst xmlns="http://schemas.openxmlformats.org/spreadsheetml/2006/main" count="180" uniqueCount="91">
  <si>
    <t xml:space="preserve">Sec. </t>
  </si>
  <si>
    <t>Budget Authority</t>
  </si>
  <si>
    <t>Moratorium on Implementation of Rule Relating to</t>
  </si>
  <si>
    <t>Staffing Standards for Long-Term Care Facilities</t>
  </si>
  <si>
    <t>Under the Medicare and Medicaid Programs</t>
  </si>
  <si>
    <t>Federal Payments to Prohibited Entities</t>
  </si>
  <si>
    <t>State Directed Payments</t>
  </si>
  <si>
    <t>Demonstration Projects Under Section 1115</t>
  </si>
  <si>
    <t>Sec.</t>
  </si>
  <si>
    <t>SPENDING</t>
  </si>
  <si>
    <t>REVENUES</t>
  </si>
  <si>
    <t>Increases (+)/Decreases(-) in Direct Spending</t>
  </si>
  <si>
    <t>Increases (+)/Decreases(-) in Revenues</t>
  </si>
  <si>
    <t>Net Effect on Deficit</t>
  </si>
  <si>
    <t>SUMMARY, MEDICAID (CBO)</t>
  </si>
  <si>
    <t>By Fiscal Year, Millions of Dollars</t>
  </si>
  <si>
    <t>2025-
2034</t>
  </si>
  <si>
    <t>Increases or Decreases (-) in Direct Spending</t>
  </si>
  <si>
    <t>Subtitle A. Nutrition</t>
  </si>
  <si>
    <t>Estimated Outlays</t>
  </si>
  <si>
    <t>Based on Receipt of Energy Assistance</t>
  </si>
  <si>
    <t>Restrictions on Internet Expenses</t>
  </si>
  <si>
    <t>Matching Funds Requirements</t>
  </si>
  <si>
    <t>Administrative Cost Sharing</t>
  </si>
  <si>
    <t>Alien SNAP Eligibility</t>
  </si>
  <si>
    <t>Total Interactions, Subtitle A</t>
  </si>
  <si>
    <t>Subtotal, Subtitle A</t>
  </si>
  <si>
    <t>Thrifty Food Plan</t>
  </si>
  <si>
    <t xml:space="preserve">Able Bodied Adults Without </t>
  </si>
  <si>
    <r>
      <t>Dependents Work Requirements</t>
    </r>
    <r>
      <rPr>
        <vertAlign val="superscript"/>
        <sz val="10"/>
        <rFont val="Arial"/>
        <family val="2"/>
      </rPr>
      <t>a</t>
    </r>
  </si>
  <si>
    <t xml:space="preserve">Availability of Standard Utility Allowances </t>
  </si>
  <si>
    <t>General Work Requirement Age</t>
  </si>
  <si>
    <t>National Accuracy Clearinghouse</t>
  </si>
  <si>
    <t>Quality Control Zero Tolerance</t>
  </si>
  <si>
    <t>*</t>
  </si>
  <si>
    <t xml:space="preserve">National Education and Obesity Prevention </t>
  </si>
  <si>
    <t>Grant Program Repealer</t>
  </si>
  <si>
    <t>Emergency Food Assistance</t>
  </si>
  <si>
    <t>Part 1. Medicaid</t>
  </si>
  <si>
    <t>Subpart A. Reducing Fraud and Improving Enrollment Processes</t>
  </si>
  <si>
    <t>Moratorium on Implementation of Rule</t>
  </si>
  <si>
    <t xml:space="preserve">Relating to Eligibility and Enrollment </t>
  </si>
  <si>
    <t>in Medicare Savings Programs</t>
  </si>
  <si>
    <t xml:space="preserve">Moratorium on Implementation of </t>
  </si>
  <si>
    <t xml:space="preserve">Rule Relating to Eligibility and Enrollment for Medicaid, </t>
  </si>
  <si>
    <t>CHIP, and the Basic Health Program</t>
  </si>
  <si>
    <t xml:space="preserve">Ensuring Appropriate Address Verification </t>
  </si>
  <si>
    <t>Under the Medicaid and CHIP Programs</t>
  </si>
  <si>
    <t xml:space="preserve">Modifying Certain State Requirements for Ensuring </t>
  </si>
  <si>
    <t>Deceased Individuals Do Not Remain Enrolled</t>
  </si>
  <si>
    <t>Medicaid Provider Screening Requirements</t>
  </si>
  <si>
    <t>Additional Medicaid Provider Screening Requirements</t>
  </si>
  <si>
    <t xml:space="preserve">Removing Good Faith Waiver for </t>
  </si>
  <si>
    <t xml:space="preserve">Payment Reduction Related to Certain </t>
  </si>
  <si>
    <t>Erroneous Excess Payments Under Medicaid</t>
  </si>
  <si>
    <t xml:space="preserve">Increasing Frequency of Eligibility </t>
  </si>
  <si>
    <t>Redeterminations for Certain Individuals</t>
  </si>
  <si>
    <t xml:space="preserve">Revising Home Equity Limit for Determining </t>
  </si>
  <si>
    <t xml:space="preserve">Prohibiting Federal Financial Participation </t>
  </si>
  <si>
    <t>Under Medicaid and CHIP for Individuals Without Verified</t>
  </si>
  <si>
    <t>Citizenship, Nationality, or Satisfactory Immigration Status</t>
  </si>
  <si>
    <t>Reducing Expansion FMAP for Certain States</t>
  </si>
  <si>
    <t xml:space="preserve">Providing Payments for Health Care </t>
  </si>
  <si>
    <t>Furnished to Certain Individuals</t>
  </si>
  <si>
    <t>Subpart B. Preventing Wasteful Spending</t>
  </si>
  <si>
    <t xml:space="preserve">Modifying Retroactive Coverage Under </t>
  </si>
  <si>
    <t>the Medicaid and CHIP Programs</t>
  </si>
  <si>
    <t xml:space="preserve">Ensuring Accurate Payments to Pharmacies </t>
  </si>
  <si>
    <t>Under Medicaid</t>
  </si>
  <si>
    <t xml:space="preserve">Preventing the Use of Abusive Spread Pricing </t>
  </si>
  <si>
    <t>in Medicaid</t>
  </si>
  <si>
    <t xml:space="preserve">Prohibiting Federal Medicaid and CHIP Funding for </t>
  </si>
  <si>
    <t>Gender Transition Procedures</t>
  </si>
  <si>
    <t>Subpart C. Stopping Abusive Financing Practices</t>
  </si>
  <si>
    <t xml:space="preserve">Sunsetting Eligibility for Increased </t>
  </si>
  <si>
    <t>FMAP for New Expansion States</t>
  </si>
  <si>
    <t>Moratorium on New or Increased Provider Taxes</t>
  </si>
  <si>
    <t>Revising Payments for Certain</t>
  </si>
  <si>
    <t xml:space="preserve">Requirements Regarding Waiver of Uniform </t>
  </si>
  <si>
    <t>Tax Requirement for Medicaid Provider Tax</t>
  </si>
  <si>
    <t xml:space="preserve">Requiring Budget Neutrality for Medicaid </t>
  </si>
  <si>
    <t>Subpart D. Increasing Personal Accountability</t>
  </si>
  <si>
    <t xml:space="preserve">Requirement for States to Establish </t>
  </si>
  <si>
    <t>Medicaid Community Engagement Requirements</t>
  </si>
  <si>
    <t>for Certain Individuals</t>
  </si>
  <si>
    <t xml:space="preserve">Modifying Cost Sharing Requirements for </t>
  </si>
  <si>
    <t xml:space="preserve">Certain Expansion Individuals </t>
  </si>
  <si>
    <t>Under the Medicaid Program</t>
  </si>
  <si>
    <t xml:space="preserve">Moratorium on Implementation of Rule Relating to </t>
  </si>
  <si>
    <t xml:space="preserve">Eligibility and Enrollment for Medicaid, </t>
  </si>
  <si>
    <t>Sunsetting Eligibility for 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</si>
</sst>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0.0000"/>
    <numFmt numFmtId="169" formatCode="0;[Red]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3" fontId="6" fillId="2" borderId="0" xfId="1" applyNumberFormat="1" applyFont="1" applyFill="1" applyAlignment="1">
      <alignment horizontal="right"/>
    </xf>
    <xf numFmtId="3" fontId="5" fillId="0" borderId="0" xfId="0" applyNumberFormat="1" applyFont="1" applyAlignment="1">
      <alignment horizontal="right"/>
    </xf>
    <xf numFmtId="0" fontId="6" fillId="0" borderId="0" xfId="0" applyFont="1"/>
    <xf numFmtId="3" fontId="5" fillId="0" borderId="0" xfId="0" applyNumberFormat="1" applyFont="1"/>
    <xf numFmtId="0" fontId="2" fillId="0" borderId="0" xfId="0" applyFont="1"/>
    <xf numFmtId="0" fontId="2" fillId="3" borderId="0" xfId="0" applyFont="1" applyFill="1"/>
    <xf numFmtId="3" fontId="0" fillId="0" borderId="0" xfId="0" applyNumberFormat="1"/>
    <xf numFmtId="0" fontId="0" fillId="4" borderId="0" xfId="0" applyFill="1"/>
    <xf numFmtId="3" fontId="0" fillId="4" borderId="0" xfId="0" applyNumberFormat="1" applyFill="1"/>
    <xf numFmtId="168" fontId="0" fillId="0" borderId="0" xfId="0" applyNumberForma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horizontal="right"/>
    </xf>
    <xf numFmtId="1" fontId="6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left" vertical="center"/>
    </xf>
    <xf numFmtId="3" fontId="6" fillId="0" borderId="0" xfId="1" applyNumberFormat="1" applyFont="1" applyFill="1" applyAlignment="1">
      <alignment horizontal="right"/>
    </xf>
    <xf numFmtId="0" fontId="4" fillId="0" borderId="0" xfId="0" applyFont="1"/>
    <xf numFmtId="1" fontId="3" fillId="0" borderId="0" xfId="0" applyNumberFormat="1" applyFont="1" applyAlignment="1">
      <alignment horizontal="left"/>
    </xf>
    <xf numFmtId="3" fontId="6" fillId="0" borderId="0" xfId="0" applyNumberFormat="1" applyFont="1"/>
    <xf numFmtId="0" fontId="5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3" fontId="5" fillId="2" borderId="0" xfId="1" applyNumberFormat="1" applyFont="1" applyFill="1" applyAlignment="1">
      <alignment horizontal="right"/>
    </xf>
    <xf numFmtId="0" fontId="5" fillId="0" borderId="0" xfId="0" applyFont="1" applyAlignment="1">
      <alignment horizontal="left" wrapText="1"/>
    </xf>
    <xf numFmtId="0" fontId="5" fillId="5" borderId="0" xfId="0" applyFont="1" applyFill="1"/>
    <xf numFmtId="0" fontId="6" fillId="2" borderId="0" xfId="0" applyFont="1" applyFill="1" applyAlignment="1">
      <alignment horizontal="right" wrapText="1"/>
    </xf>
    <xf numFmtId="0" fontId="5" fillId="0" borderId="0" xfId="0" applyFont="1" applyAlignment="1">
      <alignment horizontal="center" vertical="center" wrapText="1"/>
    </xf>
    <xf numFmtId="3" fontId="5" fillId="2" borderId="0" xfId="1" applyNumberFormat="1" applyFont="1" applyFill="1"/>
    <xf numFmtId="0" fontId="4" fillId="0" borderId="0" xfId="0" applyFont="1" applyAlignment="1">
      <alignment horizontal="left" wrapText="1"/>
    </xf>
    <xf numFmtId="0" fontId="4" fillId="5" borderId="0" xfId="0" applyFont="1" applyFill="1" applyAlignment="1">
      <alignment vertical="center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/>
    <xf numFmtId="3" fontId="4" fillId="0" borderId="0" xfId="0" applyNumberFormat="1" applyFont="1" applyAlignment="1">
      <alignment horizontal="center"/>
    </xf>
    <xf numFmtId="3" fontId="4" fillId="2" borderId="0" xfId="0" applyNumberFormat="1" applyFont="1" applyFill="1" applyAlignment="1">
      <alignment vertical="center"/>
    </xf>
    <xf numFmtId="169" fontId="3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 wrapText="1"/>
    </xf>
    <xf numFmtId="3" fontId="6" fillId="0" borderId="0" xfId="0" applyNumberFormat="1" applyFont="1" applyAlignment="1">
      <alignment horizontal="left"/>
    </xf>
    <xf numFmtId="169" fontId="6" fillId="0" borderId="0" xfId="0" applyNumberFormat="1" applyFont="1" applyAlignment="1">
      <alignment horizontal="left"/>
    </xf>
    <xf numFmtId="3" fontId="6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AAD9-AA61-4608-AD96-87369452D876}">
  <dimension ref="A1:N65"/>
  <sheetViews>
    <sheetView workbookViewId="0">
      <pane ySplit="2" topLeftCell="A57" activePane="bottomLeft" state="frozen"/>
      <selection pane="bottomLeft" activeCell="D65" sqref="D65:M65"/>
    </sheetView>
  </sheetViews>
  <sheetFormatPr defaultRowHeight="15" x14ac:dyDescent="0.25"/>
  <cols>
    <col min="3" max="3" width="35.85546875" bestFit="1" customWidth="1"/>
  </cols>
  <sheetData>
    <row r="1" spans="1:14" x14ac:dyDescent="0.25">
      <c r="A1" s="3"/>
      <c r="B1" s="19"/>
      <c r="C1" s="31"/>
      <c r="D1" s="14" t="s">
        <v>15</v>
      </c>
      <c r="E1" s="14"/>
      <c r="F1" s="14"/>
      <c r="G1" s="14"/>
      <c r="H1" s="14"/>
      <c r="I1" s="14"/>
      <c r="J1" s="14"/>
      <c r="K1" s="14"/>
      <c r="L1" s="14"/>
      <c r="M1" s="14"/>
      <c r="N1" s="32"/>
    </row>
    <row r="2" spans="1:14" ht="26.25" x14ac:dyDescent="0.25">
      <c r="A2" s="3"/>
      <c r="B2" s="19"/>
      <c r="C2" s="31"/>
      <c r="D2" s="15">
        <v>2025</v>
      </c>
      <c r="E2" s="15">
        <v>2026</v>
      </c>
      <c r="F2" s="15">
        <v>2027</v>
      </c>
      <c r="G2" s="15">
        <v>2028</v>
      </c>
      <c r="H2" s="15">
        <v>2029</v>
      </c>
      <c r="I2" s="15">
        <v>2030</v>
      </c>
      <c r="J2" s="15">
        <v>2031</v>
      </c>
      <c r="K2" s="15">
        <v>2032</v>
      </c>
      <c r="L2" s="15">
        <v>2033</v>
      </c>
      <c r="M2" s="15">
        <v>2034</v>
      </c>
      <c r="N2" s="17" t="s">
        <v>16</v>
      </c>
    </row>
    <row r="3" spans="1:14" x14ac:dyDescent="0.25">
      <c r="A3" s="3"/>
      <c r="B3" s="19"/>
      <c r="C3" s="31"/>
      <c r="D3" s="2"/>
      <c r="E3" s="2"/>
      <c r="F3" s="2"/>
      <c r="G3" s="2"/>
      <c r="H3" s="2"/>
      <c r="I3" s="2"/>
      <c r="J3" s="2"/>
      <c r="K3" s="2"/>
      <c r="L3" s="2"/>
      <c r="M3" s="2"/>
      <c r="N3" s="33"/>
    </row>
    <row r="4" spans="1:14" x14ac:dyDescent="0.25">
      <c r="A4" s="22"/>
      <c r="B4" s="23"/>
      <c r="C4" s="34"/>
      <c r="D4" s="14" t="s">
        <v>17</v>
      </c>
      <c r="E4" s="14"/>
      <c r="F4" s="14"/>
      <c r="G4" s="14"/>
      <c r="H4" s="14"/>
      <c r="I4" s="14"/>
      <c r="J4" s="14"/>
      <c r="K4" s="14"/>
      <c r="L4" s="14"/>
      <c r="M4" s="14"/>
      <c r="N4" s="4"/>
    </row>
    <row r="5" spans="1:14" x14ac:dyDescent="0.25">
      <c r="A5" s="22"/>
      <c r="B5" s="23"/>
      <c r="C5" s="34"/>
      <c r="D5" s="16"/>
      <c r="E5" s="16"/>
      <c r="F5" s="16"/>
      <c r="G5" s="16"/>
      <c r="H5" s="16"/>
      <c r="I5" s="16"/>
      <c r="J5" s="16"/>
      <c r="K5" s="16"/>
      <c r="L5" s="16"/>
      <c r="M5" s="16"/>
      <c r="N5" s="4"/>
    </row>
    <row r="6" spans="1:14" x14ac:dyDescent="0.25">
      <c r="A6" s="25" t="s">
        <v>18</v>
      </c>
      <c r="B6" s="25"/>
      <c r="C6" s="25"/>
      <c r="D6" s="21"/>
      <c r="E6" s="21"/>
      <c r="F6" s="21"/>
      <c r="G6" s="21"/>
      <c r="H6" s="21"/>
      <c r="I6" s="21"/>
      <c r="J6" s="21"/>
      <c r="K6" s="21"/>
      <c r="L6" s="21"/>
      <c r="M6" s="21"/>
      <c r="N6" s="4"/>
    </row>
    <row r="7" spans="1:14" x14ac:dyDescent="0.25">
      <c r="A7" s="21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4"/>
    </row>
    <row r="8" spans="1:14" x14ac:dyDescent="0.25">
      <c r="A8" s="21" t="s">
        <v>8</v>
      </c>
      <c r="B8" s="20">
        <v>10001</v>
      </c>
      <c r="C8" s="21" t="s">
        <v>27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35"/>
    </row>
    <row r="9" spans="1:14" x14ac:dyDescent="0.25">
      <c r="A9" s="21"/>
      <c r="B9" s="20"/>
      <c r="C9" s="21" t="s">
        <v>1</v>
      </c>
      <c r="D9" s="7">
        <v>0</v>
      </c>
      <c r="E9" s="7">
        <v>0</v>
      </c>
      <c r="F9" s="7">
        <v>-3100</v>
      </c>
      <c r="G9" s="7">
        <v>-3300</v>
      </c>
      <c r="H9" s="7">
        <v>-3400</v>
      </c>
      <c r="I9" s="7">
        <v>-3400</v>
      </c>
      <c r="J9" s="7">
        <v>-3400</v>
      </c>
      <c r="K9" s="7">
        <v>-6600</v>
      </c>
      <c r="L9" s="7">
        <v>-6700</v>
      </c>
      <c r="M9" s="7">
        <v>-6900</v>
      </c>
      <c r="N9" s="30">
        <v>-36800</v>
      </c>
    </row>
    <row r="10" spans="1:14" x14ac:dyDescent="0.25">
      <c r="A10" s="21"/>
      <c r="B10" s="20"/>
      <c r="C10" s="21" t="s">
        <v>19</v>
      </c>
      <c r="D10" s="7">
        <v>0</v>
      </c>
      <c r="E10" s="7">
        <v>0</v>
      </c>
      <c r="F10" s="7">
        <v>-3100</v>
      </c>
      <c r="G10" s="7">
        <v>-3300</v>
      </c>
      <c r="H10" s="7">
        <v>-3400</v>
      </c>
      <c r="I10" s="7">
        <v>-3400</v>
      </c>
      <c r="J10" s="7">
        <v>-3400</v>
      </c>
      <c r="K10" s="7">
        <v>-6600</v>
      </c>
      <c r="L10" s="7">
        <v>-6700</v>
      </c>
      <c r="M10" s="7">
        <v>-6900</v>
      </c>
      <c r="N10" s="30">
        <v>-36800</v>
      </c>
    </row>
    <row r="11" spans="1:14" x14ac:dyDescent="0.25">
      <c r="A11" s="21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4"/>
    </row>
    <row r="12" spans="1:14" x14ac:dyDescent="0.25">
      <c r="A12" s="3" t="s">
        <v>8</v>
      </c>
      <c r="B12" s="3">
        <v>10002</v>
      </c>
      <c r="C12" s="3" t="s">
        <v>28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4"/>
    </row>
    <row r="13" spans="1:14" x14ac:dyDescent="0.25">
      <c r="A13" s="3"/>
      <c r="B13" s="3"/>
      <c r="C13" s="3" t="s">
        <v>29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4"/>
    </row>
    <row r="14" spans="1:14" x14ac:dyDescent="0.25">
      <c r="A14" s="3"/>
      <c r="B14" s="3"/>
      <c r="C14" s="3" t="s">
        <v>1</v>
      </c>
      <c r="D14" s="7">
        <v>0</v>
      </c>
      <c r="E14" s="7">
        <v>-7590</v>
      </c>
      <c r="F14" s="7">
        <v>-10410</v>
      </c>
      <c r="G14" s="7">
        <v>-10410</v>
      </c>
      <c r="H14" s="7">
        <v>-10410</v>
      </c>
      <c r="I14" s="7">
        <v>-10410</v>
      </c>
      <c r="J14" s="7">
        <v>-10410</v>
      </c>
      <c r="K14" s="7">
        <v>-10940</v>
      </c>
      <c r="L14" s="7">
        <v>-10940</v>
      </c>
      <c r="M14" s="7">
        <v>-10940</v>
      </c>
      <c r="N14" s="30">
        <v>-92460</v>
      </c>
    </row>
    <row r="15" spans="1:14" x14ac:dyDescent="0.25">
      <c r="A15" s="3"/>
      <c r="B15" s="3"/>
      <c r="C15" s="3" t="s">
        <v>19</v>
      </c>
      <c r="D15" s="7">
        <v>0</v>
      </c>
      <c r="E15" s="7">
        <v>-7590</v>
      </c>
      <c r="F15" s="7">
        <v>-10410</v>
      </c>
      <c r="G15" s="7">
        <v>-10410</v>
      </c>
      <c r="H15" s="7">
        <v>-10410</v>
      </c>
      <c r="I15" s="7">
        <v>-10410</v>
      </c>
      <c r="J15" s="7">
        <v>-10410</v>
      </c>
      <c r="K15" s="7">
        <v>-10940</v>
      </c>
      <c r="L15" s="7">
        <v>-10940</v>
      </c>
      <c r="M15" s="7">
        <v>-10940</v>
      </c>
      <c r="N15" s="30">
        <v>-92460</v>
      </c>
    </row>
    <row r="16" spans="1:14" x14ac:dyDescent="0.25">
      <c r="A16" s="1"/>
      <c r="B16" s="26"/>
      <c r="C16" s="36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4"/>
    </row>
    <row r="17" spans="1:14" x14ac:dyDescent="0.25">
      <c r="A17" s="3" t="s">
        <v>0</v>
      </c>
      <c r="B17" s="3">
        <v>10004</v>
      </c>
      <c r="C17" s="3" t="s">
        <v>30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4"/>
    </row>
    <row r="18" spans="1:14" x14ac:dyDescent="0.25">
      <c r="A18" s="3"/>
      <c r="B18" s="3"/>
      <c r="C18" s="3" t="s">
        <v>20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4"/>
    </row>
    <row r="19" spans="1:14" x14ac:dyDescent="0.25">
      <c r="A19" s="3"/>
      <c r="B19" s="3"/>
      <c r="C19" s="3" t="s">
        <v>1</v>
      </c>
      <c r="D19" s="7">
        <v>0</v>
      </c>
      <c r="E19" s="7">
        <v>-440</v>
      </c>
      <c r="F19" s="7">
        <v>-680</v>
      </c>
      <c r="G19" s="7">
        <v>-680</v>
      </c>
      <c r="H19" s="7">
        <v>-680</v>
      </c>
      <c r="I19" s="7">
        <v>-680</v>
      </c>
      <c r="J19" s="7">
        <v>-680</v>
      </c>
      <c r="K19" s="7">
        <v>-700</v>
      </c>
      <c r="L19" s="7">
        <v>-700</v>
      </c>
      <c r="M19" s="7">
        <v>-700</v>
      </c>
      <c r="N19" s="30">
        <v>-5940</v>
      </c>
    </row>
    <row r="20" spans="1:14" x14ac:dyDescent="0.25">
      <c r="A20" s="3"/>
      <c r="B20" s="3"/>
      <c r="C20" s="3" t="s">
        <v>19</v>
      </c>
      <c r="D20" s="7">
        <v>0</v>
      </c>
      <c r="E20" s="7">
        <v>-440</v>
      </c>
      <c r="F20" s="7">
        <v>-680</v>
      </c>
      <c r="G20" s="7">
        <v>-680</v>
      </c>
      <c r="H20" s="7">
        <v>-680</v>
      </c>
      <c r="I20" s="7">
        <v>-680</v>
      </c>
      <c r="J20" s="7">
        <v>-680</v>
      </c>
      <c r="K20" s="7">
        <v>-700</v>
      </c>
      <c r="L20" s="7">
        <v>-700</v>
      </c>
      <c r="M20" s="7">
        <v>-700</v>
      </c>
      <c r="N20" s="30">
        <v>-5940</v>
      </c>
    </row>
    <row r="21" spans="1:14" x14ac:dyDescent="0.25">
      <c r="A21" s="3"/>
      <c r="B21" s="3"/>
      <c r="C21" s="3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4"/>
    </row>
    <row r="22" spans="1:14" x14ac:dyDescent="0.25">
      <c r="A22" s="3" t="s">
        <v>0</v>
      </c>
      <c r="B22" s="3">
        <v>10005</v>
      </c>
      <c r="C22" s="3" t="s">
        <v>21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4"/>
    </row>
    <row r="23" spans="1:14" x14ac:dyDescent="0.25">
      <c r="A23" s="3"/>
      <c r="B23" s="3"/>
      <c r="C23" s="3" t="s">
        <v>1</v>
      </c>
      <c r="D23" s="7">
        <v>0</v>
      </c>
      <c r="E23" s="7">
        <v>-1180</v>
      </c>
      <c r="F23" s="7">
        <v>-1210</v>
      </c>
      <c r="G23" s="7">
        <v>-1210</v>
      </c>
      <c r="H23" s="7">
        <v>-1210</v>
      </c>
      <c r="I23" s="7">
        <v>-1210</v>
      </c>
      <c r="J23" s="7">
        <v>-1210</v>
      </c>
      <c r="K23" s="7">
        <v>-1250</v>
      </c>
      <c r="L23" s="7">
        <v>-1250</v>
      </c>
      <c r="M23" s="7">
        <v>-1250</v>
      </c>
      <c r="N23" s="30">
        <v>-10980</v>
      </c>
    </row>
    <row r="24" spans="1:14" x14ac:dyDescent="0.25">
      <c r="A24" s="3"/>
      <c r="B24" s="3"/>
      <c r="C24" s="3" t="s">
        <v>19</v>
      </c>
      <c r="D24" s="7">
        <v>0</v>
      </c>
      <c r="E24" s="7">
        <v>-1180</v>
      </c>
      <c r="F24" s="7">
        <v>-1210</v>
      </c>
      <c r="G24" s="7">
        <v>-1210</v>
      </c>
      <c r="H24" s="7">
        <v>-1210</v>
      </c>
      <c r="I24" s="7">
        <v>-1210</v>
      </c>
      <c r="J24" s="7">
        <v>-1210</v>
      </c>
      <c r="K24" s="7">
        <v>-1250</v>
      </c>
      <c r="L24" s="7">
        <v>-1250</v>
      </c>
      <c r="M24" s="7">
        <v>-1250</v>
      </c>
      <c r="N24" s="30">
        <v>-10980</v>
      </c>
    </row>
    <row r="25" spans="1:14" x14ac:dyDescent="0.25">
      <c r="A25" s="1"/>
      <c r="B25" s="26"/>
      <c r="C25" s="36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35"/>
    </row>
    <row r="26" spans="1:14" x14ac:dyDescent="0.25">
      <c r="A26" s="3" t="s">
        <v>0</v>
      </c>
      <c r="B26" s="3">
        <v>10006</v>
      </c>
      <c r="C26" s="3" t="s">
        <v>22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4"/>
    </row>
    <row r="27" spans="1:14" x14ac:dyDescent="0.25">
      <c r="A27" s="3"/>
      <c r="B27" s="3"/>
      <c r="C27" s="3" t="s">
        <v>1</v>
      </c>
      <c r="D27" s="7">
        <v>0</v>
      </c>
      <c r="E27" s="7">
        <v>0</v>
      </c>
      <c r="F27" s="7">
        <v>0</v>
      </c>
      <c r="G27" s="7">
        <v>-18100</v>
      </c>
      <c r="H27" s="7">
        <v>-18000</v>
      </c>
      <c r="I27" s="7">
        <v>-18100</v>
      </c>
      <c r="J27" s="7">
        <v>-18100</v>
      </c>
      <c r="K27" s="7">
        <v>-18600</v>
      </c>
      <c r="L27" s="7">
        <v>-18700</v>
      </c>
      <c r="M27" s="7">
        <v>-18700</v>
      </c>
      <c r="N27" s="30">
        <v>-128300</v>
      </c>
    </row>
    <row r="28" spans="1:14" x14ac:dyDescent="0.25">
      <c r="A28" s="3"/>
      <c r="B28" s="3"/>
      <c r="C28" s="3" t="s">
        <v>19</v>
      </c>
      <c r="D28" s="7">
        <v>0</v>
      </c>
      <c r="E28" s="7">
        <v>0</v>
      </c>
      <c r="F28" s="7">
        <v>0</v>
      </c>
      <c r="G28" s="7">
        <v>-18100</v>
      </c>
      <c r="H28" s="7">
        <v>-18000</v>
      </c>
      <c r="I28" s="7">
        <v>-18100</v>
      </c>
      <c r="J28" s="7">
        <v>-18100</v>
      </c>
      <c r="K28" s="7">
        <v>-18600</v>
      </c>
      <c r="L28" s="7">
        <v>-18700</v>
      </c>
      <c r="M28" s="7">
        <v>-18700</v>
      </c>
      <c r="N28" s="30">
        <v>-128300</v>
      </c>
    </row>
    <row r="29" spans="1:14" x14ac:dyDescent="0.25">
      <c r="A29" s="3"/>
      <c r="B29" s="3"/>
      <c r="C29" s="3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4"/>
    </row>
    <row r="30" spans="1:14" x14ac:dyDescent="0.25">
      <c r="A30" s="3" t="s">
        <v>0</v>
      </c>
      <c r="B30" s="3">
        <v>10007</v>
      </c>
      <c r="C30" s="3" t="s">
        <v>23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4"/>
    </row>
    <row r="31" spans="1:14" x14ac:dyDescent="0.25">
      <c r="A31" s="3"/>
      <c r="B31" s="3"/>
      <c r="C31" s="3" t="s">
        <v>1</v>
      </c>
      <c r="D31" s="7">
        <v>0</v>
      </c>
      <c r="E31" s="7">
        <v>-2695</v>
      </c>
      <c r="F31" s="7">
        <v>-2779</v>
      </c>
      <c r="G31" s="7">
        <v>-2862</v>
      </c>
      <c r="H31" s="7">
        <v>-2946</v>
      </c>
      <c r="I31" s="7">
        <v>-3033</v>
      </c>
      <c r="J31" s="7">
        <v>-3121</v>
      </c>
      <c r="K31" s="7">
        <v>-3212</v>
      </c>
      <c r="L31" s="7">
        <v>-3306</v>
      </c>
      <c r="M31" s="7">
        <v>-3403</v>
      </c>
      <c r="N31" s="30">
        <v>-27357</v>
      </c>
    </row>
    <row r="32" spans="1:14" x14ac:dyDescent="0.25">
      <c r="A32" s="3"/>
      <c r="B32" s="3"/>
      <c r="C32" s="3" t="s">
        <v>19</v>
      </c>
      <c r="D32" s="7">
        <v>0</v>
      </c>
      <c r="E32" s="7">
        <v>-2695</v>
      </c>
      <c r="F32" s="7">
        <v>-2779</v>
      </c>
      <c r="G32" s="7">
        <v>-2862</v>
      </c>
      <c r="H32" s="7">
        <v>-2946</v>
      </c>
      <c r="I32" s="7">
        <v>-3033</v>
      </c>
      <c r="J32" s="7">
        <v>-3121</v>
      </c>
      <c r="K32" s="7">
        <v>-3212</v>
      </c>
      <c r="L32" s="7">
        <v>-3306</v>
      </c>
      <c r="M32" s="7">
        <v>-3403</v>
      </c>
      <c r="N32" s="30">
        <v>-27357</v>
      </c>
    </row>
    <row r="33" spans="1:14" x14ac:dyDescent="0.25">
      <c r="A33" s="1"/>
      <c r="B33" s="26"/>
      <c r="C33" s="36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35"/>
    </row>
    <row r="34" spans="1:14" x14ac:dyDescent="0.25">
      <c r="A34" s="3" t="s">
        <v>8</v>
      </c>
      <c r="B34" s="3">
        <v>10008</v>
      </c>
      <c r="C34" s="3" t="s">
        <v>31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4"/>
    </row>
    <row r="35" spans="1:14" x14ac:dyDescent="0.25">
      <c r="A35" s="3"/>
      <c r="B35" s="3"/>
      <c r="C35" s="3" t="s">
        <v>1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30">
        <v>0</v>
      </c>
    </row>
    <row r="36" spans="1:14" x14ac:dyDescent="0.25">
      <c r="A36" s="3"/>
      <c r="B36" s="3"/>
      <c r="C36" s="3" t="s">
        <v>19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30">
        <v>0</v>
      </c>
    </row>
    <row r="37" spans="1:14" x14ac:dyDescent="0.25">
      <c r="A37" s="1"/>
      <c r="B37" s="26"/>
      <c r="C37" s="36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35"/>
    </row>
    <row r="38" spans="1:14" x14ac:dyDescent="0.25">
      <c r="A38" s="3" t="s">
        <v>0</v>
      </c>
      <c r="B38" s="3">
        <v>10009</v>
      </c>
      <c r="C38" s="3" t="s">
        <v>32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4"/>
    </row>
    <row r="39" spans="1:14" x14ac:dyDescent="0.25">
      <c r="A39" s="3"/>
      <c r="B39" s="3"/>
      <c r="C39" s="3" t="s">
        <v>1</v>
      </c>
      <c r="D39" s="7">
        <v>0</v>
      </c>
      <c r="E39" s="7">
        <v>-150</v>
      </c>
      <c r="F39" s="7">
        <v>-638</v>
      </c>
      <c r="G39" s="7">
        <v>-830</v>
      </c>
      <c r="H39" s="7">
        <v>-870</v>
      </c>
      <c r="I39" s="7">
        <v>-906</v>
      </c>
      <c r="J39" s="7">
        <v>-942</v>
      </c>
      <c r="K39" s="7">
        <v>-983</v>
      </c>
      <c r="L39" s="7">
        <v>-1022</v>
      </c>
      <c r="M39" s="7">
        <v>-1061</v>
      </c>
      <c r="N39" s="30">
        <v>-7402</v>
      </c>
    </row>
    <row r="40" spans="1:14" x14ac:dyDescent="0.25">
      <c r="A40" s="3"/>
      <c r="B40" s="3"/>
      <c r="C40" s="3" t="s">
        <v>19</v>
      </c>
      <c r="D40" s="7">
        <v>0</v>
      </c>
      <c r="E40" s="7">
        <v>-150</v>
      </c>
      <c r="F40" s="7">
        <v>-638</v>
      </c>
      <c r="G40" s="7">
        <v>-830</v>
      </c>
      <c r="H40" s="7">
        <v>-870</v>
      </c>
      <c r="I40" s="7">
        <v>-906</v>
      </c>
      <c r="J40" s="7">
        <v>-942</v>
      </c>
      <c r="K40" s="7">
        <v>-983</v>
      </c>
      <c r="L40" s="7">
        <v>-1022</v>
      </c>
      <c r="M40" s="7">
        <v>-1061</v>
      </c>
      <c r="N40" s="30">
        <v>-7402</v>
      </c>
    </row>
    <row r="41" spans="1:14" x14ac:dyDescent="0.25">
      <c r="A41" s="3"/>
      <c r="B41" s="3"/>
      <c r="C41" s="3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4"/>
    </row>
    <row r="42" spans="1:14" x14ac:dyDescent="0.25">
      <c r="A42" s="3" t="s">
        <v>8</v>
      </c>
      <c r="B42" s="3">
        <v>10010</v>
      </c>
      <c r="C42" s="3" t="s">
        <v>33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4"/>
    </row>
    <row r="43" spans="1:14" x14ac:dyDescent="0.25">
      <c r="A43" s="3"/>
      <c r="B43" s="3"/>
      <c r="C43" s="3" t="s">
        <v>1</v>
      </c>
      <c r="D43" s="5" t="s">
        <v>34</v>
      </c>
      <c r="E43" s="5" t="s">
        <v>34</v>
      </c>
      <c r="F43" s="7">
        <v>-10</v>
      </c>
      <c r="G43" s="7">
        <v>-10</v>
      </c>
      <c r="H43" s="7">
        <v>-10</v>
      </c>
      <c r="I43" s="7">
        <v>-10</v>
      </c>
      <c r="J43" s="7">
        <v>-10</v>
      </c>
      <c r="K43" s="7">
        <v>-10</v>
      </c>
      <c r="L43" s="7">
        <v>-10</v>
      </c>
      <c r="M43" s="7">
        <v>-10</v>
      </c>
      <c r="N43" s="30">
        <v>-80</v>
      </c>
    </row>
    <row r="44" spans="1:14" x14ac:dyDescent="0.25">
      <c r="A44" s="3"/>
      <c r="B44" s="3"/>
      <c r="C44" s="3" t="s">
        <v>19</v>
      </c>
      <c r="D44" s="5" t="s">
        <v>34</v>
      </c>
      <c r="E44" s="5" t="s">
        <v>34</v>
      </c>
      <c r="F44" s="7">
        <v>-10</v>
      </c>
      <c r="G44" s="7">
        <v>-10</v>
      </c>
      <c r="H44" s="7">
        <v>-10</v>
      </c>
      <c r="I44" s="7">
        <v>-10</v>
      </c>
      <c r="J44" s="7">
        <v>-10</v>
      </c>
      <c r="K44" s="7">
        <v>-10</v>
      </c>
      <c r="L44" s="7">
        <v>-10</v>
      </c>
      <c r="M44" s="7">
        <v>-10</v>
      </c>
      <c r="N44" s="30">
        <v>-80</v>
      </c>
    </row>
    <row r="45" spans="1:14" x14ac:dyDescent="0.25">
      <c r="A45" s="1"/>
      <c r="B45" s="26"/>
      <c r="C45" s="36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35"/>
    </row>
    <row r="46" spans="1:14" x14ac:dyDescent="0.25">
      <c r="A46" s="3" t="s">
        <v>0</v>
      </c>
      <c r="B46" s="3">
        <v>10011</v>
      </c>
      <c r="C46" s="3" t="s">
        <v>35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4"/>
    </row>
    <row r="47" spans="1:14" x14ac:dyDescent="0.25">
      <c r="A47" s="3"/>
      <c r="B47" s="3"/>
      <c r="C47" s="3" t="s">
        <v>36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4"/>
    </row>
    <row r="48" spans="1:14" x14ac:dyDescent="0.25">
      <c r="A48" s="3"/>
      <c r="B48" s="3"/>
      <c r="C48" s="3" t="s">
        <v>1</v>
      </c>
      <c r="D48" s="7">
        <v>0</v>
      </c>
      <c r="E48" s="7">
        <v>-554</v>
      </c>
      <c r="F48" s="7">
        <v>-568</v>
      </c>
      <c r="G48" s="7">
        <v>-581</v>
      </c>
      <c r="H48" s="7">
        <v>-594</v>
      </c>
      <c r="I48" s="7">
        <v>-607</v>
      </c>
      <c r="J48" s="7">
        <v>-621</v>
      </c>
      <c r="K48" s="7">
        <v>-634</v>
      </c>
      <c r="L48" s="7">
        <v>-648</v>
      </c>
      <c r="M48" s="7">
        <v>-663</v>
      </c>
      <c r="N48" s="30">
        <v>-5470</v>
      </c>
    </row>
    <row r="49" spans="1:14" x14ac:dyDescent="0.25">
      <c r="A49" s="3"/>
      <c r="B49" s="3"/>
      <c r="C49" s="3" t="s">
        <v>19</v>
      </c>
      <c r="D49" s="7">
        <v>0</v>
      </c>
      <c r="E49" s="7">
        <v>-554</v>
      </c>
      <c r="F49" s="7">
        <v>-568</v>
      </c>
      <c r="G49" s="7">
        <v>-581</v>
      </c>
      <c r="H49" s="7">
        <v>-594</v>
      </c>
      <c r="I49" s="7">
        <v>-607</v>
      </c>
      <c r="J49" s="7">
        <v>-621</v>
      </c>
      <c r="K49" s="7">
        <v>-634</v>
      </c>
      <c r="L49" s="7">
        <v>-648</v>
      </c>
      <c r="M49" s="7">
        <v>-663</v>
      </c>
      <c r="N49" s="30">
        <v>-5470</v>
      </c>
    </row>
    <row r="50" spans="1:14" x14ac:dyDescent="0.25">
      <c r="A50" s="1"/>
      <c r="B50" s="26"/>
      <c r="C50" s="36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35"/>
    </row>
    <row r="51" spans="1:14" x14ac:dyDescent="0.25">
      <c r="A51" s="3" t="s">
        <v>0</v>
      </c>
      <c r="B51" s="3">
        <v>10012</v>
      </c>
      <c r="C51" s="3" t="s">
        <v>24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4"/>
    </row>
    <row r="52" spans="1:14" x14ac:dyDescent="0.25">
      <c r="A52" s="3"/>
      <c r="B52" s="3"/>
      <c r="C52" s="3" t="s">
        <v>1</v>
      </c>
      <c r="D52" s="7">
        <v>0</v>
      </c>
      <c r="E52" s="7">
        <v>-283</v>
      </c>
      <c r="F52" s="7">
        <v>-596</v>
      </c>
      <c r="G52" s="7">
        <v>-557</v>
      </c>
      <c r="H52" s="7">
        <v>-453</v>
      </c>
      <c r="I52" s="7">
        <v>-392</v>
      </c>
      <c r="J52" s="7">
        <v>-389</v>
      </c>
      <c r="K52" s="7">
        <v>-409</v>
      </c>
      <c r="L52" s="7">
        <v>-410</v>
      </c>
      <c r="M52" s="7">
        <v>-413</v>
      </c>
      <c r="N52" s="30">
        <v>-3902</v>
      </c>
    </row>
    <row r="53" spans="1:14" x14ac:dyDescent="0.25">
      <c r="A53" s="3"/>
      <c r="B53" s="3"/>
      <c r="C53" s="3" t="s">
        <v>19</v>
      </c>
      <c r="D53" s="7">
        <v>0</v>
      </c>
      <c r="E53" s="7">
        <v>-283</v>
      </c>
      <c r="F53" s="7">
        <v>-596</v>
      </c>
      <c r="G53" s="7">
        <v>-557</v>
      </c>
      <c r="H53" s="7">
        <v>-453</v>
      </c>
      <c r="I53" s="7">
        <v>-392</v>
      </c>
      <c r="J53" s="7">
        <v>-389</v>
      </c>
      <c r="K53" s="7">
        <v>-409</v>
      </c>
      <c r="L53" s="7">
        <v>-410</v>
      </c>
      <c r="M53" s="7">
        <v>-413</v>
      </c>
      <c r="N53" s="30">
        <v>-3902</v>
      </c>
    </row>
    <row r="54" spans="1:14" x14ac:dyDescent="0.25">
      <c r="A54" s="1"/>
      <c r="B54" s="26"/>
      <c r="C54" s="36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35"/>
    </row>
    <row r="55" spans="1:14" x14ac:dyDescent="0.25">
      <c r="A55" s="3" t="s">
        <v>0</v>
      </c>
      <c r="B55" s="3">
        <v>10013</v>
      </c>
      <c r="C55" s="3" t="s">
        <v>37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4"/>
    </row>
    <row r="56" spans="1:14" x14ac:dyDescent="0.25">
      <c r="A56" s="3"/>
      <c r="B56" s="3"/>
      <c r="C56" s="3" t="s">
        <v>1</v>
      </c>
      <c r="D56" s="7">
        <v>4</v>
      </c>
      <c r="E56" s="7">
        <v>4</v>
      </c>
      <c r="F56" s="7">
        <v>4</v>
      </c>
      <c r="G56" s="7">
        <v>4</v>
      </c>
      <c r="H56" s="7">
        <v>4</v>
      </c>
      <c r="I56" s="7">
        <v>4</v>
      </c>
      <c r="J56" s="7">
        <v>4</v>
      </c>
      <c r="K56" s="7">
        <v>0</v>
      </c>
      <c r="L56" s="7">
        <v>0</v>
      </c>
      <c r="M56" s="7">
        <v>0</v>
      </c>
      <c r="N56" s="30">
        <v>28</v>
      </c>
    </row>
    <row r="57" spans="1:14" x14ac:dyDescent="0.25">
      <c r="A57" s="3"/>
      <c r="B57" s="3"/>
      <c r="C57" s="3" t="s">
        <v>19</v>
      </c>
      <c r="D57" s="7">
        <v>4</v>
      </c>
      <c r="E57" s="7">
        <v>4</v>
      </c>
      <c r="F57" s="7">
        <v>4</v>
      </c>
      <c r="G57" s="7">
        <v>4</v>
      </c>
      <c r="H57" s="7">
        <v>4</v>
      </c>
      <c r="I57" s="7">
        <v>4</v>
      </c>
      <c r="J57" s="7">
        <v>4</v>
      </c>
      <c r="K57" s="7">
        <v>0</v>
      </c>
      <c r="L57" s="7">
        <v>0</v>
      </c>
      <c r="M57" s="7">
        <v>0</v>
      </c>
      <c r="N57" s="30">
        <v>28</v>
      </c>
    </row>
    <row r="58" spans="1:14" x14ac:dyDescent="0.25">
      <c r="A58" s="1"/>
      <c r="B58" s="26"/>
      <c r="C58" s="36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35"/>
    </row>
    <row r="59" spans="1:14" x14ac:dyDescent="0.25">
      <c r="A59" s="28" t="s">
        <v>25</v>
      </c>
      <c r="B59" s="28"/>
      <c r="C59" s="28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4"/>
    </row>
    <row r="60" spans="1:14" x14ac:dyDescent="0.25">
      <c r="A60" s="3"/>
      <c r="B60" s="3"/>
      <c r="C60" s="3" t="s">
        <v>1</v>
      </c>
      <c r="D60" s="7">
        <v>0</v>
      </c>
      <c r="E60" s="7">
        <v>150</v>
      </c>
      <c r="F60" s="7">
        <v>740</v>
      </c>
      <c r="G60" s="7">
        <v>3150</v>
      </c>
      <c r="H60" s="7">
        <v>3160</v>
      </c>
      <c r="I60" s="7">
        <v>3140</v>
      </c>
      <c r="J60" s="7">
        <v>3030</v>
      </c>
      <c r="K60" s="7">
        <v>3550</v>
      </c>
      <c r="L60" s="7">
        <v>3550</v>
      </c>
      <c r="M60" s="7">
        <v>3550</v>
      </c>
      <c r="N60" s="30">
        <v>24020</v>
      </c>
    </row>
    <row r="61" spans="1:14" x14ac:dyDescent="0.25">
      <c r="A61" s="3"/>
      <c r="B61" s="3"/>
      <c r="C61" s="3" t="s">
        <v>19</v>
      </c>
      <c r="D61" s="7">
        <v>0</v>
      </c>
      <c r="E61" s="7">
        <v>150</v>
      </c>
      <c r="F61" s="7">
        <v>740</v>
      </c>
      <c r="G61" s="7">
        <v>3150</v>
      </c>
      <c r="H61" s="7">
        <v>3160</v>
      </c>
      <c r="I61" s="7">
        <v>3140</v>
      </c>
      <c r="J61" s="7">
        <v>3030</v>
      </c>
      <c r="K61" s="7">
        <v>3550</v>
      </c>
      <c r="L61" s="7">
        <v>3550</v>
      </c>
      <c r="M61" s="7">
        <v>3550</v>
      </c>
      <c r="N61" s="30">
        <v>24020</v>
      </c>
    </row>
    <row r="62" spans="1:14" x14ac:dyDescent="0.25">
      <c r="A62" s="21"/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37"/>
    </row>
    <row r="63" spans="1:14" x14ac:dyDescent="0.25">
      <c r="A63" s="1"/>
      <c r="B63" s="29" t="s">
        <v>26</v>
      </c>
      <c r="C63" s="29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35"/>
    </row>
    <row r="64" spans="1:14" x14ac:dyDescent="0.25">
      <c r="A64" s="1"/>
      <c r="B64" s="26"/>
      <c r="C64" s="3" t="s">
        <v>1</v>
      </c>
      <c r="D64" s="7">
        <v>4</v>
      </c>
      <c r="E64" s="7">
        <v>-12738</v>
      </c>
      <c r="F64" s="7">
        <v>-19247</v>
      </c>
      <c r="G64" s="7">
        <v>-35386</v>
      </c>
      <c r="H64" s="7">
        <v>-35409</v>
      </c>
      <c r="I64" s="7">
        <v>-35604</v>
      </c>
      <c r="J64" s="7">
        <v>-35849</v>
      </c>
      <c r="K64" s="7">
        <v>-39788</v>
      </c>
      <c r="L64" s="7">
        <v>-40136</v>
      </c>
      <c r="M64" s="7">
        <v>-40490</v>
      </c>
      <c r="N64" s="30">
        <v>-294643</v>
      </c>
    </row>
    <row r="65" spans="1:14" x14ac:dyDescent="0.25">
      <c r="A65" s="1"/>
      <c r="B65" s="26"/>
      <c r="C65" s="3" t="s">
        <v>19</v>
      </c>
      <c r="D65" s="7">
        <v>4</v>
      </c>
      <c r="E65" s="7">
        <v>-12738</v>
      </c>
      <c r="F65" s="7">
        <v>-19247</v>
      </c>
      <c r="G65" s="7">
        <v>-35386</v>
      </c>
      <c r="H65" s="7">
        <v>-35409</v>
      </c>
      <c r="I65" s="7">
        <v>-35604</v>
      </c>
      <c r="J65" s="7">
        <v>-35849</v>
      </c>
      <c r="K65" s="7">
        <v>-39788</v>
      </c>
      <c r="L65" s="7">
        <v>-40136</v>
      </c>
      <c r="M65" s="7">
        <v>-40490</v>
      </c>
      <c r="N65" s="30">
        <v>-294643</v>
      </c>
    </row>
  </sheetData>
  <mergeCells count="5">
    <mergeCell ref="A59:C59"/>
    <mergeCell ref="B63:C63"/>
    <mergeCell ref="D1:M1"/>
    <mergeCell ref="D4:M4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EC10-F93F-4001-8DD2-36DB4FE060E7}">
  <dimension ref="A1:P93"/>
  <sheetViews>
    <sheetView tabSelected="1" zoomScale="70" zoomScaleNormal="70" workbookViewId="0">
      <pane ySplit="2" topLeftCell="A64" activePane="bottomLeft" state="frozen"/>
      <selection pane="bottomLeft" activeCell="D88" sqref="D88:M88"/>
    </sheetView>
  </sheetViews>
  <sheetFormatPr defaultRowHeight="15" x14ac:dyDescent="0.25"/>
  <cols>
    <col min="1" max="1" width="15" customWidth="1"/>
    <col min="3" max="3" width="53" bestFit="1" customWidth="1"/>
    <col min="4" max="14" width="13.140625" customWidth="1"/>
    <col min="16" max="16" width="14.85546875" bestFit="1" customWidth="1"/>
  </cols>
  <sheetData>
    <row r="1" spans="1:14" x14ac:dyDescent="0.25">
      <c r="D1" s="14" t="s">
        <v>15</v>
      </c>
      <c r="E1" s="14"/>
      <c r="F1" s="14"/>
      <c r="G1" s="14"/>
      <c r="H1" s="14"/>
      <c r="I1" s="14"/>
      <c r="J1" s="14"/>
      <c r="K1" s="14"/>
      <c r="L1" s="14"/>
      <c r="M1" s="14"/>
    </row>
    <row r="2" spans="1:14" x14ac:dyDescent="0.25">
      <c r="D2" s="15">
        <v>2025</v>
      </c>
      <c r="E2" s="15">
        <v>2026</v>
      </c>
      <c r="F2" s="15">
        <v>2027</v>
      </c>
      <c r="G2" s="15">
        <v>2028</v>
      </c>
      <c r="H2" s="15">
        <v>2029</v>
      </c>
      <c r="I2" s="15">
        <v>2030</v>
      </c>
      <c r="J2" s="15">
        <v>2031</v>
      </c>
      <c r="K2" s="15">
        <v>2032</v>
      </c>
      <c r="L2" s="15">
        <v>2033</v>
      </c>
      <c r="M2" s="15">
        <v>2034</v>
      </c>
      <c r="N2" s="18" t="s">
        <v>16</v>
      </c>
    </row>
    <row r="3" spans="1:14" x14ac:dyDescent="0.25">
      <c r="A3" s="9" t="s">
        <v>9</v>
      </c>
    </row>
    <row r="4" spans="1:14" x14ac:dyDescent="0.25">
      <c r="A4" s="39" t="s">
        <v>38</v>
      </c>
      <c r="B4" s="39"/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1"/>
    </row>
    <row r="5" spans="1:14" x14ac:dyDescent="0.25">
      <c r="A5" s="39" t="s">
        <v>39</v>
      </c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0"/>
      <c r="N5" s="41"/>
    </row>
    <row r="6" spans="1:14" x14ac:dyDescent="0.25">
      <c r="A6" s="44" t="s">
        <v>0</v>
      </c>
      <c r="B6" s="45">
        <v>44101</v>
      </c>
      <c r="C6" s="44" t="s">
        <v>40</v>
      </c>
      <c r="D6" s="46">
        <v>-115</v>
      </c>
      <c r="E6" s="46">
        <v>-2688</v>
      </c>
      <c r="F6" s="46">
        <v>-7037</v>
      </c>
      <c r="G6" s="46">
        <v>-9415</v>
      </c>
      <c r="H6" s="46">
        <v>-9789</v>
      </c>
      <c r="I6" s="46">
        <v>-10280</v>
      </c>
      <c r="J6" s="46">
        <v>-10733</v>
      </c>
      <c r="K6" s="46">
        <v>-11205</v>
      </c>
      <c r="L6" s="46">
        <v>-11785</v>
      </c>
      <c r="M6" s="46">
        <v>-12234</v>
      </c>
      <c r="N6" s="4">
        <v>-85281</v>
      </c>
    </row>
    <row r="7" spans="1:14" x14ac:dyDescent="0.25">
      <c r="A7" s="44"/>
      <c r="B7" s="45"/>
      <c r="C7" s="44" t="s">
        <v>41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"/>
    </row>
    <row r="8" spans="1:14" x14ac:dyDescent="0.25">
      <c r="A8" s="44"/>
      <c r="B8" s="45"/>
      <c r="C8" s="44" t="s">
        <v>42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4"/>
    </row>
    <row r="9" spans="1:14" x14ac:dyDescent="0.25">
      <c r="A9" s="44" t="s">
        <v>0</v>
      </c>
      <c r="B9" s="45">
        <v>44102</v>
      </c>
      <c r="C9" s="44" t="s">
        <v>43</v>
      </c>
      <c r="D9" s="46">
        <v>-643</v>
      </c>
      <c r="E9" s="46">
        <v>-6652</v>
      </c>
      <c r="F9" s="46">
        <v>-8402</v>
      </c>
      <c r="G9" s="46">
        <v>-8649</v>
      </c>
      <c r="H9" s="46">
        <v>-9068</v>
      </c>
      <c r="I9" s="46">
        <v>-9439</v>
      </c>
      <c r="J9" s="46">
        <v>-9816</v>
      </c>
      <c r="K9" s="46">
        <v>-8424</v>
      </c>
      <c r="L9" s="46">
        <v>-10169</v>
      </c>
      <c r="M9" s="46">
        <v>-10557</v>
      </c>
      <c r="N9" s="4">
        <v>-81819</v>
      </c>
    </row>
    <row r="10" spans="1:14" x14ac:dyDescent="0.25">
      <c r="A10" s="44"/>
      <c r="B10" s="45"/>
      <c r="C10" s="27" t="s">
        <v>44</v>
      </c>
      <c r="D10" s="27"/>
      <c r="E10" s="27"/>
      <c r="F10" s="24"/>
      <c r="G10" s="24"/>
      <c r="H10" s="24"/>
      <c r="I10" s="24"/>
      <c r="J10" s="24"/>
      <c r="K10" s="24"/>
      <c r="L10" s="24"/>
      <c r="M10" s="24"/>
      <c r="N10" s="4"/>
    </row>
    <row r="11" spans="1:14" x14ac:dyDescent="0.25">
      <c r="A11" s="44"/>
      <c r="B11" s="45"/>
      <c r="C11" s="44" t="s">
        <v>45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4"/>
    </row>
    <row r="12" spans="1:14" x14ac:dyDescent="0.25">
      <c r="A12" s="44" t="s">
        <v>0</v>
      </c>
      <c r="B12" s="45">
        <v>44103</v>
      </c>
      <c r="C12" s="44" t="s">
        <v>46</v>
      </c>
      <c r="D12" s="46">
        <v>0</v>
      </c>
      <c r="E12" s="46">
        <v>1</v>
      </c>
      <c r="F12" s="46">
        <v>2</v>
      </c>
      <c r="G12" s="46">
        <v>3</v>
      </c>
      <c r="H12" s="46">
        <v>4</v>
      </c>
      <c r="I12" s="46">
        <v>-2774</v>
      </c>
      <c r="J12" s="46">
        <v>-3842</v>
      </c>
      <c r="K12" s="46">
        <v>-3059</v>
      </c>
      <c r="L12" s="46">
        <v>-3803</v>
      </c>
      <c r="M12" s="46">
        <v>-3951</v>
      </c>
      <c r="N12" s="4">
        <v>-17419</v>
      </c>
    </row>
    <row r="13" spans="1:14" x14ac:dyDescent="0.25">
      <c r="A13" s="44"/>
      <c r="B13" s="45"/>
      <c r="C13" s="44" t="s">
        <v>47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4"/>
    </row>
    <row r="14" spans="1:14" x14ac:dyDescent="0.25">
      <c r="A14" s="44" t="s">
        <v>0</v>
      </c>
      <c r="B14" s="45">
        <v>44104</v>
      </c>
      <c r="C14" s="27" t="s">
        <v>48</v>
      </c>
      <c r="D14" s="27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4">
        <v>0</v>
      </c>
    </row>
    <row r="15" spans="1:14" x14ac:dyDescent="0.25">
      <c r="A15" s="44"/>
      <c r="B15" s="45"/>
      <c r="C15" s="27" t="s">
        <v>49</v>
      </c>
      <c r="D15" s="27"/>
      <c r="E15" s="24"/>
      <c r="F15" s="24"/>
      <c r="G15" s="24"/>
      <c r="H15" s="24"/>
      <c r="I15" s="24"/>
      <c r="J15" s="24"/>
      <c r="K15" s="24"/>
      <c r="L15" s="24"/>
      <c r="M15" s="24"/>
      <c r="N15" s="4"/>
    </row>
    <row r="16" spans="1:14" x14ac:dyDescent="0.25">
      <c r="A16" s="44" t="s">
        <v>0</v>
      </c>
      <c r="B16" s="45">
        <v>44105</v>
      </c>
      <c r="C16" s="27" t="s">
        <v>50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">
        <v>0</v>
      </c>
    </row>
    <row r="17" spans="1:14" x14ac:dyDescent="0.25">
      <c r="A17" s="44" t="s">
        <v>0</v>
      </c>
      <c r="B17" s="45">
        <v>44106</v>
      </c>
      <c r="C17" s="27" t="s">
        <v>51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">
        <v>0</v>
      </c>
    </row>
    <row r="18" spans="1:14" x14ac:dyDescent="0.25">
      <c r="A18" s="44" t="s">
        <v>0</v>
      </c>
      <c r="B18" s="45">
        <v>44107</v>
      </c>
      <c r="C18" s="44" t="s">
        <v>52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-109</v>
      </c>
      <c r="J18" s="46">
        <v>-3232</v>
      </c>
      <c r="K18" s="46">
        <v>-1412</v>
      </c>
      <c r="L18" s="46">
        <v>-86</v>
      </c>
      <c r="M18" s="46">
        <v>-2928</v>
      </c>
      <c r="N18" s="4">
        <v>-7767</v>
      </c>
    </row>
    <row r="19" spans="1:14" x14ac:dyDescent="0.25">
      <c r="A19" s="44"/>
      <c r="B19" s="45"/>
      <c r="C19" s="44" t="s">
        <v>53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4"/>
    </row>
    <row r="20" spans="1:14" x14ac:dyDescent="0.25">
      <c r="A20" s="44"/>
      <c r="B20" s="45"/>
      <c r="C20" s="27" t="s">
        <v>54</v>
      </c>
      <c r="D20" s="27"/>
      <c r="E20" s="24"/>
      <c r="F20" s="24"/>
      <c r="G20" s="24"/>
      <c r="H20" s="24"/>
      <c r="I20" s="24"/>
      <c r="J20" s="24"/>
      <c r="K20" s="24"/>
      <c r="L20" s="24"/>
      <c r="M20" s="24"/>
      <c r="N20" s="4"/>
    </row>
    <row r="21" spans="1:14" x14ac:dyDescent="0.25">
      <c r="A21" s="44" t="s">
        <v>0</v>
      </c>
      <c r="B21" s="45">
        <v>44108</v>
      </c>
      <c r="C21" s="44" t="s">
        <v>55</v>
      </c>
      <c r="D21" s="46">
        <v>0</v>
      </c>
      <c r="E21" s="46">
        <v>0</v>
      </c>
      <c r="F21" s="46">
        <v>-5213</v>
      </c>
      <c r="G21" s="46">
        <v>-7227</v>
      </c>
      <c r="H21" s="46">
        <v>-7616</v>
      </c>
      <c r="I21" s="46">
        <v>-7967</v>
      </c>
      <c r="J21" s="46">
        <v>-8339</v>
      </c>
      <c r="K21" s="46">
        <v>-8727</v>
      </c>
      <c r="L21" s="46">
        <v>-9153</v>
      </c>
      <c r="M21" s="46">
        <v>-9575</v>
      </c>
      <c r="N21" s="4">
        <v>-63817</v>
      </c>
    </row>
    <row r="22" spans="1:14" x14ac:dyDescent="0.25">
      <c r="A22" s="44"/>
      <c r="B22" s="45"/>
      <c r="C22" s="44" t="s">
        <v>56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4"/>
    </row>
    <row r="23" spans="1:14" x14ac:dyDescent="0.25">
      <c r="A23" s="44" t="s">
        <v>0</v>
      </c>
      <c r="B23" s="45">
        <v>44109</v>
      </c>
      <c r="C23" s="27" t="s">
        <v>57</v>
      </c>
      <c r="D23" s="46">
        <v>-1</v>
      </c>
      <c r="E23" s="46">
        <v>-5</v>
      </c>
      <c r="F23" s="46">
        <v>-5</v>
      </c>
      <c r="G23" s="46">
        <v>-11</v>
      </c>
      <c r="H23" s="46">
        <v>-20</v>
      </c>
      <c r="I23" s="46">
        <v>-24</v>
      </c>
      <c r="J23" s="46">
        <v>-28</v>
      </c>
      <c r="K23" s="46">
        <v>-32</v>
      </c>
      <c r="L23" s="46">
        <v>-38</v>
      </c>
      <c r="M23" s="46">
        <v>-31</v>
      </c>
      <c r="N23" s="4">
        <v>-195</v>
      </c>
    </row>
    <row r="24" spans="1:14" x14ac:dyDescent="0.25">
      <c r="A24" s="44" t="s">
        <v>0</v>
      </c>
      <c r="B24" s="45">
        <v>44110</v>
      </c>
      <c r="C24" s="44" t="s">
        <v>58</v>
      </c>
      <c r="D24" s="46">
        <v>0</v>
      </c>
      <c r="E24" s="46">
        <v>0</v>
      </c>
      <c r="F24" s="46">
        <v>-98</v>
      </c>
      <c r="G24" s="46">
        <v>-101</v>
      </c>
      <c r="H24" s="46">
        <v>-107</v>
      </c>
      <c r="I24" s="46">
        <v>-108</v>
      </c>
      <c r="J24" s="46">
        <v>-112</v>
      </c>
      <c r="K24" s="46">
        <v>-82</v>
      </c>
      <c r="L24" s="46">
        <v>-116</v>
      </c>
      <c r="M24" s="46">
        <v>-120</v>
      </c>
      <c r="N24" s="4">
        <v>-844</v>
      </c>
    </row>
    <row r="25" spans="1:14" x14ac:dyDescent="0.25">
      <c r="A25" s="44"/>
      <c r="B25" s="45"/>
      <c r="C25" s="27" t="s">
        <v>59</v>
      </c>
      <c r="D25" s="27"/>
      <c r="E25" s="27"/>
      <c r="F25" s="24"/>
      <c r="G25" s="24"/>
      <c r="H25" s="24"/>
      <c r="I25" s="24"/>
      <c r="J25" s="24"/>
      <c r="K25" s="24"/>
      <c r="L25" s="24"/>
      <c r="M25" s="24"/>
      <c r="N25" s="4"/>
    </row>
    <row r="26" spans="1:14" x14ac:dyDescent="0.25">
      <c r="A26" s="44"/>
      <c r="B26" s="45"/>
      <c r="C26" s="27" t="s">
        <v>60</v>
      </c>
      <c r="D26" s="27"/>
      <c r="E26" s="27"/>
      <c r="F26" s="24"/>
      <c r="G26" s="24"/>
      <c r="H26" s="24"/>
      <c r="I26" s="24"/>
      <c r="J26" s="24"/>
      <c r="K26" s="24"/>
      <c r="L26" s="24"/>
      <c r="M26" s="24"/>
      <c r="N26" s="4"/>
    </row>
    <row r="27" spans="1:14" x14ac:dyDescent="0.25">
      <c r="A27" s="44" t="s">
        <v>0</v>
      </c>
      <c r="B27" s="45">
        <v>44111</v>
      </c>
      <c r="C27" s="27" t="s">
        <v>61</v>
      </c>
      <c r="D27" s="46">
        <v>0</v>
      </c>
      <c r="E27" s="46">
        <v>0</v>
      </c>
      <c r="F27" s="46">
        <v>0</v>
      </c>
      <c r="G27" s="46">
        <v>-1392</v>
      </c>
      <c r="H27" s="46">
        <v>-1455</v>
      </c>
      <c r="I27" s="46">
        <v>-1511</v>
      </c>
      <c r="J27" s="46">
        <v>-1569</v>
      </c>
      <c r="K27" s="46">
        <v>-1632</v>
      </c>
      <c r="L27" s="46">
        <v>-1697</v>
      </c>
      <c r="M27" s="46">
        <v>-1762</v>
      </c>
      <c r="N27" s="4">
        <v>-11018</v>
      </c>
    </row>
    <row r="28" spans="1:14" x14ac:dyDescent="0.25">
      <c r="A28" s="44"/>
      <c r="B28" s="45"/>
      <c r="C28" s="27" t="s">
        <v>62</v>
      </c>
      <c r="D28" s="27"/>
      <c r="E28" s="27"/>
      <c r="F28" s="24"/>
      <c r="G28" s="24"/>
      <c r="H28" s="24"/>
      <c r="I28" s="24"/>
      <c r="J28" s="24"/>
      <c r="K28" s="24"/>
      <c r="L28" s="24"/>
      <c r="M28" s="24"/>
      <c r="N28" s="4"/>
    </row>
    <row r="29" spans="1:14" x14ac:dyDescent="0.25">
      <c r="A29" s="44"/>
      <c r="B29" s="45"/>
      <c r="C29" s="7" t="s">
        <v>63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4"/>
    </row>
    <row r="30" spans="1:14" x14ac:dyDescent="0.25">
      <c r="A30" s="39" t="s">
        <v>64</v>
      </c>
      <c r="B30" s="39"/>
      <c r="C30" s="39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1"/>
    </row>
    <row r="31" spans="1:14" x14ac:dyDescent="0.25">
      <c r="A31" s="44" t="s">
        <v>0</v>
      </c>
      <c r="B31" s="45">
        <v>44121</v>
      </c>
      <c r="C31" s="27" t="s">
        <v>2</v>
      </c>
      <c r="D31" s="46">
        <v>0</v>
      </c>
      <c r="E31" s="46">
        <v>-287</v>
      </c>
      <c r="F31" s="46">
        <v>-987</v>
      </c>
      <c r="G31" s="46">
        <v>-2061</v>
      </c>
      <c r="H31" s="46">
        <v>-3020</v>
      </c>
      <c r="I31" s="46">
        <v>-3287</v>
      </c>
      <c r="J31" s="46">
        <v>-3323</v>
      </c>
      <c r="K31" s="46">
        <v>-3354</v>
      </c>
      <c r="L31" s="46">
        <v>-3386</v>
      </c>
      <c r="M31" s="46">
        <v>-3418</v>
      </c>
      <c r="N31" s="4">
        <v>-23123</v>
      </c>
    </row>
    <row r="32" spans="1:14" x14ac:dyDescent="0.25">
      <c r="A32" s="44"/>
      <c r="B32" s="45"/>
      <c r="C32" s="27" t="s">
        <v>3</v>
      </c>
      <c r="D32" s="27"/>
      <c r="E32" s="24"/>
      <c r="F32" s="24"/>
      <c r="G32" s="24"/>
      <c r="H32" s="24"/>
      <c r="I32" s="24"/>
      <c r="J32" s="24"/>
      <c r="K32" s="24"/>
      <c r="L32" s="24"/>
      <c r="M32" s="24"/>
      <c r="N32" s="4"/>
    </row>
    <row r="33" spans="1:14" x14ac:dyDescent="0.25">
      <c r="A33" s="44"/>
      <c r="B33" s="45"/>
      <c r="C33" s="27" t="s">
        <v>4</v>
      </c>
      <c r="D33" s="27"/>
      <c r="E33" s="24"/>
      <c r="F33" s="24"/>
      <c r="G33" s="24"/>
      <c r="H33" s="24"/>
      <c r="I33" s="24"/>
      <c r="J33" s="24"/>
      <c r="K33" s="24"/>
      <c r="L33" s="24"/>
      <c r="M33" s="24"/>
      <c r="N33" s="4"/>
    </row>
    <row r="34" spans="1:14" x14ac:dyDescent="0.25">
      <c r="A34" s="44" t="s">
        <v>0</v>
      </c>
      <c r="B34" s="45">
        <v>44122</v>
      </c>
      <c r="C34" s="44" t="s">
        <v>65</v>
      </c>
      <c r="D34" s="46">
        <v>0</v>
      </c>
      <c r="E34" s="46">
        <v>0</v>
      </c>
      <c r="F34" s="46">
        <v>-232</v>
      </c>
      <c r="G34" s="46">
        <v>-637</v>
      </c>
      <c r="H34" s="46">
        <v>-835</v>
      </c>
      <c r="I34" s="46">
        <v>-868</v>
      </c>
      <c r="J34" s="46">
        <v>-902</v>
      </c>
      <c r="K34" s="46">
        <v>-876</v>
      </c>
      <c r="L34" s="46">
        <v>-965</v>
      </c>
      <c r="M34" s="46">
        <v>-1003</v>
      </c>
      <c r="N34" s="4">
        <v>-6318</v>
      </c>
    </row>
    <row r="35" spans="1:14" x14ac:dyDescent="0.25">
      <c r="A35" s="44"/>
      <c r="B35" s="45"/>
      <c r="C35" s="44" t="s">
        <v>66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4"/>
    </row>
    <row r="36" spans="1:14" x14ac:dyDescent="0.25">
      <c r="A36" s="44" t="s">
        <v>0</v>
      </c>
      <c r="B36" s="45">
        <v>44123</v>
      </c>
      <c r="C36" s="27" t="s">
        <v>67</v>
      </c>
      <c r="D36" s="46">
        <v>0</v>
      </c>
      <c r="E36" s="46">
        <v>-32</v>
      </c>
      <c r="F36" s="46">
        <v>-180</v>
      </c>
      <c r="G36" s="46">
        <v>-269</v>
      </c>
      <c r="H36" s="46">
        <v>-287</v>
      </c>
      <c r="I36" s="46">
        <v>-305</v>
      </c>
      <c r="J36" s="46">
        <v>-323</v>
      </c>
      <c r="K36" s="46">
        <v>-341</v>
      </c>
      <c r="L36" s="46">
        <v>-361</v>
      </c>
      <c r="M36" s="46">
        <v>-383</v>
      </c>
      <c r="N36" s="4">
        <v>-2481</v>
      </c>
    </row>
    <row r="37" spans="1:14" x14ac:dyDescent="0.25">
      <c r="A37" s="44"/>
      <c r="B37" s="45"/>
      <c r="C37" s="44" t="s">
        <v>68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4"/>
    </row>
    <row r="38" spans="1:14" x14ac:dyDescent="0.25">
      <c r="A38" s="44" t="s">
        <v>0</v>
      </c>
      <c r="B38" s="45">
        <v>44124</v>
      </c>
      <c r="C38" s="27" t="s">
        <v>69</v>
      </c>
      <c r="D38" s="46">
        <v>0</v>
      </c>
      <c r="E38" s="46">
        <v>0</v>
      </c>
      <c r="F38" s="46">
        <v>-44</v>
      </c>
      <c r="G38" s="46">
        <v>-41</v>
      </c>
      <c r="H38" s="46">
        <v>-37</v>
      </c>
      <c r="I38" s="46">
        <v>-32</v>
      </c>
      <c r="J38" s="46">
        <v>-27</v>
      </c>
      <c r="K38" s="46">
        <v>-22</v>
      </c>
      <c r="L38" s="46">
        <v>-17</v>
      </c>
      <c r="M38" s="46">
        <v>-17</v>
      </c>
      <c r="N38" s="4">
        <v>-237</v>
      </c>
    </row>
    <row r="39" spans="1:14" x14ac:dyDescent="0.25">
      <c r="A39" s="44"/>
      <c r="B39" s="45"/>
      <c r="C39" s="44" t="s">
        <v>70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4"/>
    </row>
    <row r="40" spans="1:14" x14ac:dyDescent="0.25">
      <c r="A40" s="44" t="s">
        <v>0</v>
      </c>
      <c r="B40" s="45">
        <v>44125</v>
      </c>
      <c r="C40" s="27" t="s">
        <v>71</v>
      </c>
      <c r="D40" s="46">
        <v>-31</v>
      </c>
      <c r="E40" s="46">
        <v>-135</v>
      </c>
      <c r="F40" s="46">
        <v>-166</v>
      </c>
      <c r="G40" s="46">
        <v>-203</v>
      </c>
      <c r="H40" s="46">
        <v>-243</v>
      </c>
      <c r="I40" s="46">
        <v>-285</v>
      </c>
      <c r="J40" s="46">
        <v>-334</v>
      </c>
      <c r="K40" s="46">
        <v>-301</v>
      </c>
      <c r="L40" s="46">
        <v>-411</v>
      </c>
      <c r="M40" s="46">
        <v>-463</v>
      </c>
      <c r="N40" s="4">
        <v>-2572</v>
      </c>
    </row>
    <row r="41" spans="1:14" x14ac:dyDescent="0.25">
      <c r="A41" s="44"/>
      <c r="B41" s="45"/>
      <c r="C41" s="44" t="s">
        <v>72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4"/>
    </row>
    <row r="42" spans="1:14" x14ac:dyDescent="0.25">
      <c r="A42" s="44" t="s">
        <v>0</v>
      </c>
      <c r="B42" s="45">
        <v>44126</v>
      </c>
      <c r="C42" s="44" t="s">
        <v>5</v>
      </c>
      <c r="D42" s="46">
        <v>-94</v>
      </c>
      <c r="E42" s="46">
        <v>21</v>
      </c>
      <c r="F42" s="46">
        <v>67</v>
      </c>
      <c r="G42" s="46">
        <v>63</v>
      </c>
      <c r="H42" s="46">
        <v>29</v>
      </c>
      <c r="I42" s="46">
        <v>26</v>
      </c>
      <c r="J42" s="46">
        <v>31</v>
      </c>
      <c r="K42" s="46">
        <v>35</v>
      </c>
      <c r="L42" s="46">
        <v>39</v>
      </c>
      <c r="M42" s="46">
        <v>44</v>
      </c>
      <c r="N42" s="4">
        <v>261</v>
      </c>
    </row>
    <row r="43" spans="1:14" x14ac:dyDescent="0.25">
      <c r="A43" s="39" t="s">
        <v>73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1"/>
    </row>
    <row r="44" spans="1:14" x14ac:dyDescent="0.25">
      <c r="A44" s="38"/>
      <c r="B44" s="42"/>
      <c r="C44" s="43"/>
      <c r="D44" s="7"/>
      <c r="E44" s="7"/>
      <c r="F44" s="7"/>
      <c r="G44" s="7"/>
      <c r="H44" s="7"/>
      <c r="I44" s="7"/>
      <c r="J44" s="7"/>
      <c r="K44" s="7"/>
      <c r="L44" s="7"/>
      <c r="M44" s="7"/>
      <c r="N44" s="35"/>
    </row>
    <row r="45" spans="1:14" x14ac:dyDescent="0.25">
      <c r="A45" s="44" t="s">
        <v>0</v>
      </c>
      <c r="B45" s="45">
        <v>44131</v>
      </c>
      <c r="C45" s="44" t="s">
        <v>74</v>
      </c>
      <c r="D45" s="46">
        <v>0</v>
      </c>
      <c r="E45" s="46">
        <v>-857</v>
      </c>
      <c r="F45" s="46">
        <v>-1365</v>
      </c>
      <c r="G45" s="46">
        <v>-1412</v>
      </c>
      <c r="H45" s="46">
        <v>-1486</v>
      </c>
      <c r="I45" s="46">
        <v>-1552</v>
      </c>
      <c r="J45" s="46">
        <v>-1619</v>
      </c>
      <c r="K45" s="46">
        <v>-1690</v>
      </c>
      <c r="L45" s="46">
        <v>-1766</v>
      </c>
      <c r="M45" s="46">
        <v>-1838</v>
      </c>
      <c r="N45" s="4">
        <v>-13585</v>
      </c>
    </row>
    <row r="46" spans="1:14" x14ac:dyDescent="0.25">
      <c r="A46" s="44"/>
      <c r="B46" s="45"/>
      <c r="C46" s="44" t="s">
        <v>75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4"/>
    </row>
    <row r="47" spans="1:14" x14ac:dyDescent="0.25">
      <c r="A47" s="44" t="s">
        <v>0</v>
      </c>
      <c r="B47" s="45">
        <v>44132</v>
      </c>
      <c r="C47" s="27" t="s">
        <v>76</v>
      </c>
      <c r="D47" s="46">
        <v>0</v>
      </c>
      <c r="E47" s="46">
        <v>-1437</v>
      </c>
      <c r="F47" s="46">
        <v>-2579</v>
      </c>
      <c r="G47" s="46">
        <v>-4081</v>
      </c>
      <c r="H47" s="46">
        <v>-6002</v>
      </c>
      <c r="I47" s="46">
        <v>-8684</v>
      </c>
      <c r="J47" s="46">
        <v>-12085</v>
      </c>
      <c r="K47" s="46">
        <v>-14856</v>
      </c>
      <c r="L47" s="46">
        <v>-18024</v>
      </c>
      <c r="M47" s="46">
        <v>-21560</v>
      </c>
      <c r="N47" s="4">
        <v>-89308</v>
      </c>
    </row>
    <row r="48" spans="1:14" x14ac:dyDescent="0.25">
      <c r="A48" s="44" t="s">
        <v>0</v>
      </c>
      <c r="B48" s="45">
        <v>44133</v>
      </c>
      <c r="C48" s="44" t="s">
        <v>77</v>
      </c>
      <c r="D48" s="46">
        <v>0</v>
      </c>
      <c r="E48" s="46">
        <v>-5519</v>
      </c>
      <c r="F48" s="46">
        <v>-7524</v>
      </c>
      <c r="G48" s="46">
        <v>-6715</v>
      </c>
      <c r="H48" s="46">
        <v>-8006</v>
      </c>
      <c r="I48" s="46">
        <v>-8263</v>
      </c>
      <c r="J48" s="46">
        <v>-8503</v>
      </c>
      <c r="K48" s="46">
        <v>-8789</v>
      </c>
      <c r="L48" s="46">
        <v>-9077</v>
      </c>
      <c r="M48" s="46">
        <v>-9374</v>
      </c>
      <c r="N48" s="4">
        <v>-71770</v>
      </c>
    </row>
    <row r="49" spans="1:14" x14ac:dyDescent="0.25">
      <c r="A49" s="44"/>
      <c r="B49" s="45"/>
      <c r="C49" s="44" t="s">
        <v>6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4"/>
    </row>
    <row r="50" spans="1:14" x14ac:dyDescent="0.25">
      <c r="A50" s="44" t="s">
        <v>0</v>
      </c>
      <c r="B50" s="45">
        <v>44134</v>
      </c>
      <c r="C50" s="27" t="s">
        <v>78</v>
      </c>
      <c r="D50" s="46">
        <v>0</v>
      </c>
      <c r="E50" s="46">
        <v>-3161</v>
      </c>
      <c r="F50" s="46">
        <v>-3430</v>
      </c>
      <c r="G50" s="46">
        <v>-3523</v>
      </c>
      <c r="H50" s="46">
        <v>-3688</v>
      </c>
      <c r="I50" s="46">
        <v>-3832</v>
      </c>
      <c r="J50" s="46">
        <v>-3973</v>
      </c>
      <c r="K50" s="46">
        <v>-4176</v>
      </c>
      <c r="L50" s="46">
        <v>-4349</v>
      </c>
      <c r="M50" s="46">
        <v>-4510</v>
      </c>
      <c r="N50" s="4">
        <v>-34642</v>
      </c>
    </row>
    <row r="51" spans="1:14" x14ac:dyDescent="0.25">
      <c r="A51" s="44"/>
      <c r="B51" s="45"/>
      <c r="C51" s="27" t="s">
        <v>79</v>
      </c>
      <c r="D51" s="27"/>
      <c r="E51" s="24"/>
      <c r="F51" s="24"/>
      <c r="G51" s="24"/>
      <c r="H51" s="24"/>
      <c r="I51" s="24"/>
      <c r="J51" s="24"/>
      <c r="K51" s="24"/>
      <c r="L51" s="24"/>
      <c r="M51" s="24"/>
      <c r="N51" s="4"/>
    </row>
    <row r="52" spans="1:14" x14ac:dyDescent="0.25">
      <c r="A52" s="44" t="s">
        <v>0</v>
      </c>
      <c r="B52" s="45">
        <v>44135</v>
      </c>
      <c r="C52" s="44" t="s">
        <v>80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4">
        <v>0</v>
      </c>
    </row>
    <row r="53" spans="1:14" x14ac:dyDescent="0.25">
      <c r="A53" s="44"/>
      <c r="B53" s="45"/>
      <c r="C53" s="27" t="s">
        <v>7</v>
      </c>
      <c r="D53" s="27"/>
      <c r="E53" s="24"/>
      <c r="F53" s="24"/>
      <c r="G53" s="24"/>
      <c r="H53" s="24"/>
      <c r="I53" s="24"/>
      <c r="J53" s="24"/>
      <c r="K53" s="24"/>
      <c r="L53" s="24"/>
      <c r="M53" s="24"/>
      <c r="N53" s="4"/>
    </row>
    <row r="54" spans="1:14" x14ac:dyDescent="0.25">
      <c r="A54" s="39" t="s">
        <v>81</v>
      </c>
      <c r="B54" s="39"/>
      <c r="C54" s="39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1"/>
    </row>
    <row r="55" spans="1:14" x14ac:dyDescent="0.25">
      <c r="A55" s="44" t="s">
        <v>0</v>
      </c>
      <c r="B55" s="45">
        <v>44141</v>
      </c>
      <c r="C55" s="44" t="s">
        <v>82</v>
      </c>
      <c r="D55" s="46">
        <v>0</v>
      </c>
      <c r="E55" s="46">
        <v>90</v>
      </c>
      <c r="F55" s="46">
        <v>-18985</v>
      </c>
      <c r="G55" s="46">
        <v>-38145</v>
      </c>
      <c r="H55" s="46">
        <v>-42570</v>
      </c>
      <c r="I55" s="46">
        <v>-44480</v>
      </c>
      <c r="J55" s="46">
        <v>-46580</v>
      </c>
      <c r="K55" s="46">
        <v>-48760</v>
      </c>
      <c r="L55" s="46">
        <v>-51110</v>
      </c>
      <c r="M55" s="46">
        <v>-53500</v>
      </c>
      <c r="N55" s="4">
        <v>-344040</v>
      </c>
    </row>
    <row r="56" spans="1:14" x14ac:dyDescent="0.25">
      <c r="A56" s="44"/>
      <c r="B56" s="45"/>
      <c r="C56" s="27" t="s">
        <v>83</v>
      </c>
      <c r="D56" s="27"/>
      <c r="E56" s="24"/>
      <c r="F56" s="24"/>
      <c r="G56" s="24"/>
      <c r="H56" s="24"/>
      <c r="I56" s="24"/>
      <c r="J56" s="24"/>
      <c r="K56" s="24"/>
      <c r="L56" s="24"/>
      <c r="M56" s="24"/>
      <c r="N56" s="4"/>
    </row>
    <row r="57" spans="1:14" x14ac:dyDescent="0.25">
      <c r="A57" s="44"/>
      <c r="B57" s="45"/>
      <c r="C57" s="44" t="s">
        <v>84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4"/>
    </row>
    <row r="58" spans="1:14" x14ac:dyDescent="0.25">
      <c r="A58" s="44" t="s">
        <v>0</v>
      </c>
      <c r="B58" s="45">
        <v>44142</v>
      </c>
      <c r="C58" s="44" t="s">
        <v>85</v>
      </c>
      <c r="D58" s="46">
        <v>0</v>
      </c>
      <c r="E58" s="46">
        <v>0</v>
      </c>
      <c r="F58" s="46">
        <v>0</v>
      </c>
      <c r="G58" s="46">
        <v>0</v>
      </c>
      <c r="H58" s="46">
        <v>-1217</v>
      </c>
      <c r="I58" s="46">
        <v>-1273</v>
      </c>
      <c r="J58" s="46">
        <v>-1335</v>
      </c>
      <c r="K58" s="46">
        <v>-1400</v>
      </c>
      <c r="L58" s="46">
        <v>-1469</v>
      </c>
      <c r="M58" s="46">
        <v>-1540</v>
      </c>
      <c r="N58" s="4">
        <v>-8234</v>
      </c>
    </row>
    <row r="59" spans="1:14" x14ac:dyDescent="0.25">
      <c r="A59" s="44"/>
      <c r="B59" s="45"/>
      <c r="C59" s="44" t="s">
        <v>86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4"/>
    </row>
    <row r="60" spans="1:14" x14ac:dyDescent="0.25">
      <c r="A60" s="44"/>
      <c r="B60" s="45"/>
      <c r="C60" s="44" t="s">
        <v>87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4"/>
    </row>
    <row r="61" spans="1:14" x14ac:dyDescent="0.25">
      <c r="A61" s="3"/>
      <c r="B61" s="3"/>
      <c r="C61" s="6"/>
      <c r="D61" s="5"/>
      <c r="E61" s="5"/>
      <c r="F61" s="5"/>
      <c r="G61" s="5"/>
      <c r="H61" s="5"/>
      <c r="I61" s="5"/>
      <c r="J61" s="5"/>
      <c r="K61" s="5"/>
      <c r="L61" s="5"/>
      <c r="M61" s="5"/>
      <c r="N61" s="4"/>
    </row>
    <row r="62" spans="1:14" x14ac:dyDescent="0.25">
      <c r="A62" s="9" t="s">
        <v>10</v>
      </c>
      <c r="N62" s="4"/>
    </row>
    <row r="63" spans="1:14" x14ac:dyDescent="0.25">
      <c r="A63" s="39" t="s">
        <v>38</v>
      </c>
      <c r="B63" s="39"/>
      <c r="C63" s="39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1"/>
    </row>
    <row r="64" spans="1:14" x14ac:dyDescent="0.25">
      <c r="A64" s="39" t="s">
        <v>39</v>
      </c>
      <c r="B64" s="39"/>
      <c r="C64" s="39"/>
      <c r="D64" s="39"/>
      <c r="E64" s="39"/>
      <c r="F64" s="40"/>
      <c r="G64" s="40"/>
      <c r="H64" s="40"/>
      <c r="I64" s="40"/>
      <c r="J64" s="40"/>
      <c r="K64" s="40"/>
      <c r="L64" s="40"/>
      <c r="M64" s="40"/>
      <c r="N64" s="41"/>
    </row>
    <row r="65" spans="1:14" x14ac:dyDescent="0.25">
      <c r="A65" s="44" t="s">
        <v>0</v>
      </c>
      <c r="B65" s="45">
        <v>44102</v>
      </c>
      <c r="C65" s="27" t="s">
        <v>88</v>
      </c>
      <c r="D65" s="24">
        <v>-30</v>
      </c>
      <c r="E65" s="24">
        <v>-343</v>
      </c>
      <c r="F65" s="24">
        <v>-432</v>
      </c>
      <c r="G65" s="24">
        <v>-448</v>
      </c>
      <c r="H65" s="24">
        <v>-465</v>
      </c>
      <c r="I65" s="24">
        <v>-483</v>
      </c>
      <c r="J65" s="24">
        <v>-503</v>
      </c>
      <c r="K65" s="24">
        <v>-536</v>
      </c>
      <c r="L65" s="24">
        <v>-556</v>
      </c>
      <c r="M65" s="24">
        <v>-577</v>
      </c>
      <c r="N65" s="4">
        <v>-4373</v>
      </c>
    </row>
    <row r="66" spans="1:14" x14ac:dyDescent="0.25">
      <c r="A66" s="44"/>
      <c r="B66" s="45"/>
      <c r="C66" s="44" t="s">
        <v>89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4"/>
    </row>
    <row r="67" spans="1:14" x14ac:dyDescent="0.25">
      <c r="A67" s="44"/>
      <c r="B67" s="45"/>
      <c r="C67" s="44" t="s">
        <v>45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4"/>
    </row>
    <row r="68" spans="1:14" x14ac:dyDescent="0.25">
      <c r="A68" s="44" t="s">
        <v>0</v>
      </c>
      <c r="B68" s="45">
        <v>44107</v>
      </c>
      <c r="C68" s="27" t="s">
        <v>52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-5</v>
      </c>
      <c r="J68" s="24">
        <v>-158</v>
      </c>
      <c r="K68" s="24">
        <v>-69</v>
      </c>
      <c r="L68" s="24">
        <v>-4</v>
      </c>
      <c r="M68" s="24">
        <v>-144</v>
      </c>
      <c r="N68" s="4">
        <v>-380</v>
      </c>
    </row>
    <row r="69" spans="1:14" x14ac:dyDescent="0.25">
      <c r="A69" s="44"/>
      <c r="B69" s="45"/>
      <c r="C69" s="44" t="s">
        <v>53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4"/>
    </row>
    <row r="70" spans="1:14" x14ac:dyDescent="0.25">
      <c r="A70" s="44"/>
      <c r="B70" s="45"/>
      <c r="C70" s="27" t="s">
        <v>54</v>
      </c>
      <c r="D70" s="27"/>
      <c r="E70" s="24"/>
      <c r="F70" s="24"/>
      <c r="G70" s="24"/>
      <c r="H70" s="24"/>
      <c r="I70" s="24"/>
      <c r="J70" s="24"/>
      <c r="K70" s="24"/>
      <c r="L70" s="24"/>
      <c r="M70" s="24"/>
      <c r="N70" s="4"/>
    </row>
    <row r="71" spans="1:14" x14ac:dyDescent="0.25">
      <c r="A71" s="44" t="s">
        <v>0</v>
      </c>
      <c r="B71" s="45">
        <v>44108</v>
      </c>
      <c r="C71" s="44" t="s">
        <v>55</v>
      </c>
      <c r="D71" s="24">
        <v>0</v>
      </c>
      <c r="E71" s="24">
        <v>0</v>
      </c>
      <c r="F71" s="24">
        <v>0</v>
      </c>
      <c r="G71" s="24">
        <v>-465</v>
      </c>
      <c r="H71" s="24">
        <v>-487</v>
      </c>
      <c r="I71" s="24">
        <v>-510</v>
      </c>
      <c r="J71" s="24">
        <v>-538</v>
      </c>
      <c r="K71" s="24">
        <v>-565</v>
      </c>
      <c r="L71" s="24">
        <v>-594</v>
      </c>
      <c r="M71" s="24">
        <v>-624</v>
      </c>
      <c r="N71" s="4">
        <v>-3783</v>
      </c>
    </row>
    <row r="72" spans="1:14" x14ac:dyDescent="0.25">
      <c r="A72" s="44"/>
      <c r="B72" s="45"/>
      <c r="C72" s="44" t="s">
        <v>56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4"/>
    </row>
    <row r="73" spans="1:14" x14ac:dyDescent="0.25">
      <c r="A73" s="39" t="s">
        <v>73</v>
      </c>
      <c r="B73" s="39"/>
      <c r="C73" s="39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1"/>
    </row>
    <row r="74" spans="1:14" x14ac:dyDescent="0.25">
      <c r="A74" s="44" t="s">
        <v>0</v>
      </c>
      <c r="B74" s="45">
        <v>44131</v>
      </c>
      <c r="C74" s="27" t="s">
        <v>90</v>
      </c>
      <c r="D74" s="24">
        <v>0</v>
      </c>
      <c r="E74" s="24">
        <v>0</v>
      </c>
      <c r="F74" s="24">
        <v>-93</v>
      </c>
      <c r="G74" s="24">
        <v>-97</v>
      </c>
      <c r="H74" s="24">
        <v>-101</v>
      </c>
      <c r="I74" s="24">
        <v>-107</v>
      </c>
      <c r="J74" s="24">
        <v>-112</v>
      </c>
      <c r="K74" s="24">
        <v>-118</v>
      </c>
      <c r="L74" s="24">
        <v>-123</v>
      </c>
      <c r="M74" s="24">
        <v>-130</v>
      </c>
      <c r="N74" s="4">
        <v>-881</v>
      </c>
    </row>
    <row r="75" spans="1:14" x14ac:dyDescent="0.25">
      <c r="A75" s="44"/>
      <c r="B75" s="45"/>
      <c r="C75" s="44" t="s">
        <v>75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4"/>
    </row>
    <row r="76" spans="1:14" x14ac:dyDescent="0.25">
      <c r="A76" s="44" t="s">
        <v>0</v>
      </c>
      <c r="B76" s="45">
        <v>44132</v>
      </c>
      <c r="C76" s="27" t="s">
        <v>76</v>
      </c>
      <c r="D76" s="24">
        <v>0</v>
      </c>
      <c r="E76" s="24">
        <v>-39</v>
      </c>
      <c r="F76" s="24">
        <v>-72</v>
      </c>
      <c r="G76" s="24">
        <v>-116</v>
      </c>
      <c r="H76" s="24">
        <v>-169</v>
      </c>
      <c r="I76" s="24">
        <v>-242</v>
      </c>
      <c r="J76" s="24">
        <v>-335</v>
      </c>
      <c r="K76" s="24">
        <v>-418</v>
      </c>
      <c r="L76" s="24">
        <v>-514</v>
      </c>
      <c r="M76" s="24">
        <v>-621</v>
      </c>
      <c r="N76" s="4">
        <v>-2526</v>
      </c>
    </row>
    <row r="77" spans="1:14" x14ac:dyDescent="0.25">
      <c r="A77" s="44" t="s">
        <v>0</v>
      </c>
      <c r="B77" s="45">
        <v>44134</v>
      </c>
      <c r="C77" s="27" t="s">
        <v>78</v>
      </c>
      <c r="D77" s="24">
        <v>0</v>
      </c>
      <c r="E77" s="24">
        <v>-65</v>
      </c>
      <c r="F77" s="24">
        <v>-74</v>
      </c>
      <c r="G77" s="24">
        <v>-75</v>
      </c>
      <c r="H77" s="24">
        <v>-77</v>
      </c>
      <c r="I77" s="24">
        <v>-78</v>
      </c>
      <c r="J77" s="24">
        <v>-79</v>
      </c>
      <c r="K77" s="24">
        <v>-82</v>
      </c>
      <c r="L77" s="24">
        <v>-83</v>
      </c>
      <c r="M77" s="24">
        <v>-85</v>
      </c>
      <c r="N77" s="4">
        <v>-698</v>
      </c>
    </row>
    <row r="78" spans="1:14" x14ac:dyDescent="0.25">
      <c r="A78" s="44"/>
      <c r="B78" s="45"/>
      <c r="C78" s="27" t="s">
        <v>79</v>
      </c>
      <c r="D78" s="27"/>
      <c r="E78" s="24"/>
      <c r="F78" s="24"/>
      <c r="G78" s="24"/>
      <c r="H78" s="24"/>
      <c r="I78" s="24"/>
      <c r="J78" s="24"/>
      <c r="K78" s="24"/>
      <c r="L78" s="24"/>
      <c r="M78" s="24"/>
      <c r="N78" s="4"/>
    </row>
    <row r="79" spans="1:14" x14ac:dyDescent="0.25">
      <c r="A79" s="39" t="s">
        <v>81</v>
      </c>
      <c r="B79" s="39"/>
      <c r="C79" s="39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1"/>
    </row>
    <row r="80" spans="1:14" x14ac:dyDescent="0.25">
      <c r="A80" s="44" t="s">
        <v>0</v>
      </c>
      <c r="B80" s="45">
        <v>44141</v>
      </c>
      <c r="C80" s="44" t="s">
        <v>82</v>
      </c>
      <c r="D80" s="24">
        <v>0</v>
      </c>
      <c r="E80" s="24">
        <v>0</v>
      </c>
      <c r="F80" s="24">
        <v>-540</v>
      </c>
      <c r="G80" s="24">
        <v>-1097</v>
      </c>
      <c r="H80" s="24">
        <v>-1107</v>
      </c>
      <c r="I80" s="24">
        <v>-1115</v>
      </c>
      <c r="J80" s="24">
        <v>-1125</v>
      </c>
      <c r="K80" s="24">
        <v>-1136</v>
      </c>
      <c r="L80" s="24">
        <v>-1148</v>
      </c>
      <c r="M80" s="24">
        <v>-1158</v>
      </c>
      <c r="N80" s="4">
        <v>-8426</v>
      </c>
    </row>
    <row r="81" spans="1:16" x14ac:dyDescent="0.25">
      <c r="A81" s="44"/>
      <c r="B81" s="45"/>
      <c r="C81" s="27" t="s">
        <v>83</v>
      </c>
      <c r="D81" s="27"/>
      <c r="E81" s="24"/>
      <c r="F81" s="24"/>
      <c r="G81" s="24"/>
      <c r="H81" s="24"/>
      <c r="I81" s="24"/>
      <c r="J81" s="24"/>
      <c r="K81" s="24"/>
      <c r="L81" s="24"/>
      <c r="M81" s="24"/>
      <c r="N81" s="4"/>
    </row>
    <row r="82" spans="1:16" x14ac:dyDescent="0.25">
      <c r="A82" s="44"/>
      <c r="B82" s="45"/>
      <c r="C82" s="44" t="s">
        <v>84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4"/>
    </row>
    <row r="83" spans="1:16" x14ac:dyDescent="0.25">
      <c r="N83" s="11"/>
    </row>
    <row r="84" spans="1:16" x14ac:dyDescent="0.25">
      <c r="N84" s="11"/>
    </row>
    <row r="85" spans="1:16" x14ac:dyDescent="0.25">
      <c r="A85" s="8" t="s">
        <v>14</v>
      </c>
      <c r="N85" s="11"/>
    </row>
    <row r="86" spans="1:16" x14ac:dyDescent="0.25">
      <c r="C86" t="s">
        <v>11</v>
      </c>
      <c r="D86" s="10">
        <f>SUM(D5:D60)</f>
        <v>-884</v>
      </c>
      <c r="E86" s="10">
        <f>SUM(E5:E60)</f>
        <v>-20661</v>
      </c>
      <c r="F86" s="10">
        <f>SUM(F5:F60)</f>
        <v>-56178</v>
      </c>
      <c r="G86" s="10">
        <f>SUM(G5:G60)</f>
        <v>-83816</v>
      </c>
      <c r="H86" s="10">
        <f>SUM(H5:H60)</f>
        <v>-95413</v>
      </c>
      <c r="I86" s="10">
        <f>SUM(I5:I60)</f>
        <v>-105047</v>
      </c>
      <c r="J86" s="10">
        <f>SUM(J5:J60)</f>
        <v>-116644</v>
      </c>
      <c r="K86" s="10">
        <f>SUM(K5:K60)</f>
        <v>-119103</v>
      </c>
      <c r="L86" s="10">
        <f>SUM(L5:L60)</f>
        <v>-127743</v>
      </c>
      <c r="M86" s="10">
        <f>SUM(M5:M60)</f>
        <v>-138720</v>
      </c>
      <c r="N86" s="12">
        <f>SUM(N5:N60)</f>
        <v>-864209</v>
      </c>
    </row>
    <row r="87" spans="1:16" x14ac:dyDescent="0.25">
      <c r="C87" t="s">
        <v>12</v>
      </c>
      <c r="D87" s="10">
        <f>SUM(D65:D81)</f>
        <v>-30</v>
      </c>
      <c r="E87" s="10">
        <f>SUM(E65:E81)</f>
        <v>-447</v>
      </c>
      <c r="F87" s="10">
        <f t="shared" ref="F87:N87" si="0">SUM(F65:F81)</f>
        <v>-1211</v>
      </c>
      <c r="G87" s="10">
        <f t="shared" si="0"/>
        <v>-2298</v>
      </c>
      <c r="H87" s="10">
        <f t="shared" si="0"/>
        <v>-2406</v>
      </c>
      <c r="I87" s="10">
        <f t="shared" si="0"/>
        <v>-2540</v>
      </c>
      <c r="J87" s="10">
        <f t="shared" si="0"/>
        <v>-2850</v>
      </c>
      <c r="K87" s="10">
        <f t="shared" si="0"/>
        <v>-2924</v>
      </c>
      <c r="L87" s="10">
        <f t="shared" si="0"/>
        <v>-3022</v>
      </c>
      <c r="M87" s="10">
        <f t="shared" si="0"/>
        <v>-3339</v>
      </c>
      <c r="N87" s="12">
        <f t="shared" si="0"/>
        <v>-21067</v>
      </c>
    </row>
    <row r="88" spans="1:16" x14ac:dyDescent="0.25">
      <c r="C88" t="s">
        <v>13</v>
      </c>
      <c r="D88" s="10">
        <f>D86-D87</f>
        <v>-854</v>
      </c>
      <c r="E88" s="10">
        <f t="shared" ref="E88:N88" si="1">E86-E87</f>
        <v>-20214</v>
      </c>
      <c r="F88" s="10">
        <f t="shared" si="1"/>
        <v>-54967</v>
      </c>
      <c r="G88" s="10">
        <f t="shared" si="1"/>
        <v>-81518</v>
      </c>
      <c r="H88" s="10">
        <f t="shared" si="1"/>
        <v>-93007</v>
      </c>
      <c r="I88" s="10">
        <f t="shared" si="1"/>
        <v>-102507</v>
      </c>
      <c r="J88" s="10">
        <f t="shared" si="1"/>
        <v>-113794</v>
      </c>
      <c r="K88" s="10">
        <f t="shared" si="1"/>
        <v>-116179</v>
      </c>
      <c r="L88" s="10">
        <f t="shared" si="1"/>
        <v>-124721</v>
      </c>
      <c r="M88" s="10">
        <f t="shared" si="1"/>
        <v>-135381</v>
      </c>
      <c r="N88" s="12">
        <f t="shared" si="1"/>
        <v>-843142</v>
      </c>
    </row>
    <row r="89" spans="1:16" x14ac:dyDescent="0.25">
      <c r="A89" s="3"/>
      <c r="B89" s="3"/>
      <c r="C89" s="3"/>
      <c r="D89" s="5"/>
      <c r="E89" s="5"/>
      <c r="F89" s="5"/>
      <c r="G89" s="5"/>
      <c r="H89" s="5"/>
      <c r="I89" s="5"/>
      <c r="J89" s="5"/>
      <c r="K89" s="5"/>
      <c r="L89" s="5"/>
      <c r="M89" s="5"/>
      <c r="N89" s="30"/>
    </row>
    <row r="90" spans="1:16" x14ac:dyDescent="0.25">
      <c r="P90" s="13"/>
    </row>
    <row r="91" spans="1:16" x14ac:dyDescent="0.25">
      <c r="P91" s="13"/>
    </row>
    <row r="92" spans="1:16" x14ac:dyDescent="0.25">
      <c r="P92" s="13"/>
    </row>
    <row r="93" spans="1:16" x14ac:dyDescent="0.25">
      <c r="P93" s="13"/>
    </row>
  </sheetData>
  <mergeCells count="1">
    <mergeCell ref="D1:M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d8cbebb-2139-4df8-b411-4e3e87abeb5c}" enabled="0" method="" siteId="{dd8cbebb-2139-4df8-b411-4e3e87abeb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SNAP</vt:lpstr>
      <vt:lpstr>Medicaid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Eppsteiner, Harris</dc:creator>
  <cp:lastModifiedBy>Eppsteiner, Harris</cp:lastModifiedBy>
  <dcterms:created xsi:type="dcterms:W3CDTF">2025-06-29T16:09:58Z</dcterms:created>
  <dcterms:modified xsi:type="dcterms:W3CDTF">2025-06-29T18:38:05Z</dcterms:modified>
</cp:coreProperties>
</file>