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23580" windowHeight="9945"/>
  </bookViews>
  <sheets>
    <sheet name="Sheet1" sheetId="1" r:id="rId1"/>
    <sheet name="Sheet2" sheetId="2" r:id="rId2"/>
    <sheet name="Sheet3" sheetId="3" r:id="rId3"/>
  </sheets>
  <definedNames>
    <definedName name="TM1REBUILDOPTION">1</definedName>
  </definedNames>
  <calcPr calcId="125725" calcMode="manual" concurrentCalc="0"/>
</workbook>
</file>

<file path=xl/calcChain.xml><?xml version="1.0" encoding="utf-8"?>
<calcChain xmlns="http://schemas.openxmlformats.org/spreadsheetml/2006/main">
  <c r="B2" i="1"/>
  <c r="B3"/>
  <c r="B1"/>
  <c r="G20"/>
  <c r="F20"/>
  <c r="E20"/>
  <c r="D20"/>
  <c r="C20"/>
  <c r="B20"/>
  <c r="G19"/>
  <c r="F19"/>
  <c r="E19"/>
  <c r="D19"/>
  <c r="C19"/>
  <c r="B19"/>
  <c r="G18"/>
  <c r="F18"/>
  <c r="E18"/>
  <c r="D18"/>
  <c r="C18"/>
  <c r="B18"/>
  <c r="G17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  <c r="G11"/>
  <c r="F11"/>
  <c r="E11"/>
  <c r="D11"/>
  <c r="C11"/>
  <c r="B11"/>
  <c r="G10"/>
  <c r="F10"/>
  <c r="E10"/>
  <c r="D10"/>
  <c r="C10"/>
  <c r="B10"/>
  <c r="G9"/>
  <c r="F9"/>
  <c r="E9"/>
  <c r="D9"/>
  <c r="C9"/>
  <c r="B9"/>
</calcChain>
</file>

<file path=xl/sharedStrings.xml><?xml version="1.0" encoding="utf-8"?>
<sst xmlns="http://schemas.openxmlformats.org/spreadsheetml/2006/main" count="27" uniqueCount="20">
  <si>
    <t>CUBE:</t>
  </si>
  <si>
    <t>BSCF_a_Company</t>
  </si>
  <si>
    <t>BSCF_m_AccountBalance</t>
  </si>
  <si>
    <t>Actual</t>
  </si>
  <si>
    <t>Scenario1</t>
  </si>
  <si>
    <t>Scenario2</t>
  </si>
  <si>
    <t>Jul 15</t>
  </si>
  <si>
    <t>Jul 16</t>
  </si>
  <si>
    <t>CHECK Assets less Liabilities</t>
  </si>
  <si>
    <t>NET ASSETS</t>
  </si>
  <si>
    <t>FIXED ASSETS  NBV</t>
  </si>
  <si>
    <t>STOCK</t>
  </si>
  <si>
    <t>DEBTORS &lt; 1 YEAR</t>
  </si>
  <si>
    <t>CASH AT BANK AND IN HAND</t>
  </si>
  <si>
    <t>CREDITORS &lt; 1 Year</t>
  </si>
  <si>
    <t>NON CURRENT ASSETS</t>
  </si>
  <si>
    <t>NON CURRENT LIABILITIES</t>
  </si>
  <si>
    <t>CAPITAL &amp; RESERVES</t>
  </si>
  <si>
    <t>CAPITAL</t>
  </si>
  <si>
    <t>RESERVES</t>
  </si>
</sst>
</file>

<file path=xl/styles.xml><?xml version="1.0" encoding="utf-8"?>
<styleSheet xmlns="http://schemas.openxmlformats.org/spreadsheetml/2006/main">
  <numFmts count="1">
    <numFmt numFmtId="164" formatCode="&quot;£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9" xfId="0" applyBorder="1"/>
    <xf numFmtId="0" fontId="1" fillId="0" borderId="9" xfId="0" applyFont="1" applyBorder="1" applyAlignment="1"/>
    <xf numFmtId="0" fontId="1" fillId="0" borderId="9" xfId="0" applyFont="1" applyBorder="1" applyAlignment="1">
      <alignment horizontal="left" indent="1"/>
    </xf>
    <xf numFmtId="0" fontId="1" fillId="0" borderId="9" xfId="0" applyFont="1" applyBorder="1" applyAlignment="1">
      <alignment horizontal="left" indent="2"/>
    </xf>
    <xf numFmtId="0" fontId="1" fillId="0" borderId="8" xfId="0" applyFont="1" applyBorder="1" applyAlignment="1">
      <alignment horizontal="left" indent="2"/>
    </xf>
    <xf numFmtId="0" fontId="0" fillId="2" borderId="7" xfId="0" applyFill="1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showGridLines="0" tabSelected="1" workbookViewId="0">
      <selection activeCell="G27" sqref="G27"/>
    </sheetView>
  </sheetViews>
  <sheetFormatPr defaultRowHeight="15"/>
  <cols>
    <col min="1" max="1" width="29.7109375" bestFit="1" customWidth="1"/>
    <col min="2" max="7" width="12.7109375" customWidth="1"/>
  </cols>
  <sheetData>
    <row r="1" spans="1:7">
      <c r="A1" t="s">
        <v>0</v>
      </c>
      <c r="B1" t="str">
        <f ca="1">_xll.VIEW("BSCF:BSCF_BalanceSheet",$B$2,"!","!","!",$B$3)</f>
        <v>BSCF:BSCF_BalanceSheet</v>
      </c>
    </row>
    <row r="2" spans="1:7">
      <c r="A2" s="1" t="s">
        <v>1</v>
      </c>
      <c r="B2" t="str">
        <f ca="1">_xll.SUBNM("BSCF:BSCF_a_Company","","GROUP TOTAL")</f>
        <v>GROUP TOTAL</v>
      </c>
    </row>
    <row r="3" spans="1:7">
      <c r="A3" s="1" t="s">
        <v>2</v>
      </c>
      <c r="B3" t="str">
        <f ca="1">_xll.SUBNM("BSCF:BSCF_m_AccountBalance","","Balance")</f>
        <v>Balance</v>
      </c>
    </row>
    <row r="6" spans="1:7">
      <c r="A6" s="7"/>
      <c r="B6" s="8" t="s">
        <v>3</v>
      </c>
      <c r="C6" s="8" t="s">
        <v>3</v>
      </c>
      <c r="D6" s="9" t="s">
        <v>4</v>
      </c>
      <c r="E6" s="10" t="s">
        <v>4</v>
      </c>
      <c r="F6" s="9" t="s">
        <v>5</v>
      </c>
      <c r="G6" s="10" t="s">
        <v>5</v>
      </c>
    </row>
    <row r="7" spans="1:7">
      <c r="A7" s="11"/>
      <c r="B7" s="12" t="s">
        <v>6</v>
      </c>
      <c r="C7" s="12" t="s">
        <v>7</v>
      </c>
      <c r="D7" s="13" t="s">
        <v>6</v>
      </c>
      <c r="E7" s="14" t="s">
        <v>7</v>
      </c>
      <c r="F7" s="13" t="s">
        <v>6</v>
      </c>
      <c r="G7" s="14" t="s">
        <v>7</v>
      </c>
    </row>
    <row r="8" spans="1:7">
      <c r="A8" s="2"/>
      <c r="B8" s="15"/>
      <c r="C8" s="15"/>
      <c r="D8" s="16"/>
      <c r="E8" s="17"/>
      <c r="F8" s="16"/>
      <c r="G8" s="17"/>
    </row>
    <row r="9" spans="1:7">
      <c r="A9" s="3" t="s">
        <v>8</v>
      </c>
      <c r="B9" s="15">
        <f ca="1">_xll.DBRW($B$1,$B$2,B$6,B$7,$A9,$B$3)</f>
        <v>0</v>
      </c>
      <c r="C9" s="15">
        <f ca="1">_xll.DBRW($B$1,$B$2,C$6,C$7,$A9,$B$3)</f>
        <v>0</v>
      </c>
      <c r="D9" s="16">
        <f ca="1">_xll.DBRW($B$1,$B$2,D$6,D$7,$A9,$B$3)</f>
        <v>0</v>
      </c>
      <c r="E9" s="17">
        <f ca="1">_xll.DBRW($B$1,$B$2,E$6,E$7,$A9,$B$3)</f>
        <v>-9.3132257461547852E-10</v>
      </c>
      <c r="F9" s="16">
        <f ca="1">_xll.DBRW($B$1,$B$2,F$6,F$7,$A9,$B$3)</f>
        <v>0</v>
      </c>
      <c r="G9" s="17">
        <f ca="1">_xll.DBRW($B$1,$B$2,G$6,G$7,$A9,$B$3)</f>
        <v>0</v>
      </c>
    </row>
    <row r="10" spans="1:7">
      <c r="A10" s="4" t="s">
        <v>9</v>
      </c>
      <c r="B10" s="15">
        <f ca="1">_xll.DBRW($B$1,$B$2,B$6,B$7,$A10,$B$3)</f>
        <v>0</v>
      </c>
      <c r="C10" s="15">
        <f ca="1">_xll.DBRW($B$1,$B$2,C$6,C$7,$A10,$B$3)</f>
        <v>0</v>
      </c>
      <c r="D10" s="16">
        <f ca="1">_xll.DBRW($B$1,$B$2,D$6,D$7,$A10,$B$3)</f>
        <v>2143410</v>
      </c>
      <c r="E10" s="17">
        <f ca="1">_xll.DBRW($B$1,$B$2,E$6,E$7,$A10,$B$3)</f>
        <v>3394799.9999999991</v>
      </c>
      <c r="F10" s="16">
        <f ca="1">_xll.DBRW($B$1,$B$2,F$6,F$7,$A10,$B$3)</f>
        <v>0</v>
      </c>
      <c r="G10" s="17">
        <f ca="1">_xll.DBRW($B$1,$B$2,G$6,G$7,$A10,$B$3)</f>
        <v>0</v>
      </c>
    </row>
    <row r="11" spans="1:7">
      <c r="A11" s="5" t="s">
        <v>10</v>
      </c>
      <c r="B11" s="15">
        <f ca="1">_xll.DBRW($B$1,$B$2,B$6,B$7,$A11,$B$3)</f>
        <v>0</v>
      </c>
      <c r="C11" s="15">
        <f ca="1">_xll.DBRW($B$1,$B$2,C$6,C$7,$A11,$B$3)</f>
        <v>0</v>
      </c>
      <c r="D11" s="16">
        <f ca="1">_xll.DBRW($B$1,$B$2,D$6,D$7,$A11,$B$3)</f>
        <v>998013</v>
      </c>
      <c r="E11" s="17">
        <f ca="1">_xll.DBRW($B$1,$B$2,E$6,E$7,$A11,$B$3)</f>
        <v>1000008</v>
      </c>
      <c r="F11" s="16">
        <f ca="1">_xll.DBRW($B$1,$B$2,F$6,F$7,$A11,$B$3)</f>
        <v>0</v>
      </c>
      <c r="G11" s="17">
        <f ca="1">_xll.DBRW($B$1,$B$2,G$6,G$7,$A11,$B$3)</f>
        <v>0</v>
      </c>
    </row>
    <row r="12" spans="1:7">
      <c r="A12" s="5" t="s">
        <v>11</v>
      </c>
      <c r="B12" s="15">
        <f ca="1">_xll.DBRW($B$1,$B$2,B$6,B$7,$A12,$B$3)</f>
        <v>0</v>
      </c>
      <c r="C12" s="15">
        <f ca="1">_xll.DBRW($B$1,$B$2,C$6,C$7,$A12,$B$3)</f>
        <v>0</v>
      </c>
      <c r="D12" s="16">
        <f ca="1">_xll.DBRW($B$1,$B$2,D$6,D$7,$A12,$B$3)</f>
        <v>-2926739</v>
      </c>
      <c r="E12" s="17">
        <f ca="1">_xll.DBRW($B$1,$B$2,E$6,E$7,$A12,$B$3)</f>
        <v>-5583984</v>
      </c>
      <c r="F12" s="16">
        <f ca="1">_xll.DBRW($B$1,$B$2,F$6,F$7,$A12,$B$3)</f>
        <v>0</v>
      </c>
      <c r="G12" s="17">
        <f ca="1">_xll.DBRW($B$1,$B$2,G$6,G$7,$A12,$B$3)</f>
        <v>0</v>
      </c>
    </row>
    <row r="13" spans="1:7">
      <c r="A13" s="5" t="s">
        <v>12</v>
      </c>
      <c r="B13" s="15">
        <f ca="1">_xll.DBRW($B$1,$B$2,B$6,B$7,$A13,$B$3)</f>
        <v>0</v>
      </c>
      <c r="C13" s="15">
        <f ca="1">_xll.DBRW($B$1,$B$2,C$6,C$7,$A13,$B$3)</f>
        <v>0</v>
      </c>
      <c r="D13" s="16">
        <f ca="1">_xll.DBRW($B$1,$B$2,D$6,D$7,$A13,$B$3)</f>
        <v>2109371.5500000003</v>
      </c>
      <c r="E13" s="17">
        <f ca="1">_xll.DBRW($B$1,$B$2,E$6,E$7,$A13,$B$3)</f>
        <v>-225541.44999999946</v>
      </c>
      <c r="F13" s="16">
        <f ca="1">_xll.DBRW($B$1,$B$2,F$6,F$7,$A13,$B$3)</f>
        <v>0</v>
      </c>
      <c r="G13" s="17">
        <f ca="1">_xll.DBRW($B$1,$B$2,G$6,G$7,$A13,$B$3)</f>
        <v>0</v>
      </c>
    </row>
    <row r="14" spans="1:7">
      <c r="A14" s="5" t="s">
        <v>13</v>
      </c>
      <c r="B14" s="15">
        <f ca="1">_xll.DBRW($B$1,$B$2,B$6,B$7,$A14,$B$3)</f>
        <v>0</v>
      </c>
      <c r="C14" s="15">
        <f ca="1">_xll.DBRW($B$1,$B$2,C$6,C$7,$A14,$B$3)</f>
        <v>0</v>
      </c>
      <c r="D14" s="16">
        <f ca="1">_xll.DBRW($B$1,$B$2,D$6,D$7,$A14,$B$3)</f>
        <v>4392624.4000000004</v>
      </c>
      <c r="E14" s="17">
        <f ca="1">_xll.DBRW($B$1,$B$2,E$6,E$7,$A14,$B$3)</f>
        <v>9563541.9499999993</v>
      </c>
      <c r="F14" s="16">
        <f ca="1">_xll.DBRW($B$1,$B$2,F$6,F$7,$A14,$B$3)</f>
        <v>0</v>
      </c>
      <c r="G14" s="17">
        <f ca="1">_xll.DBRW($B$1,$B$2,G$6,G$7,$A14,$B$3)</f>
        <v>0</v>
      </c>
    </row>
    <row r="15" spans="1:7">
      <c r="A15" s="5" t="s">
        <v>14</v>
      </c>
      <c r="B15" s="15">
        <f ca="1">_xll.DBRW($B$1,$B$2,B$6,B$7,$A15,$B$3)</f>
        <v>0</v>
      </c>
      <c r="C15" s="15">
        <f ca="1">_xll.DBRW($B$1,$B$2,C$6,C$7,$A15,$B$3)</f>
        <v>0</v>
      </c>
      <c r="D15" s="16">
        <f ca="1">_xll.DBRW($B$1,$B$2,D$6,D$7,$A15,$B$3)</f>
        <v>-2789859.95</v>
      </c>
      <c r="E15" s="17">
        <f ca="1">_xll.DBRW($B$1,$B$2,E$6,E$7,$A15,$B$3)</f>
        <v>-1719224.5000000002</v>
      </c>
      <c r="F15" s="16">
        <f ca="1">_xll.DBRW($B$1,$B$2,F$6,F$7,$A15,$B$3)</f>
        <v>0</v>
      </c>
      <c r="G15" s="17">
        <f ca="1">_xll.DBRW($B$1,$B$2,G$6,G$7,$A15,$B$3)</f>
        <v>0</v>
      </c>
    </row>
    <row r="16" spans="1:7">
      <c r="A16" s="5" t="s">
        <v>15</v>
      </c>
      <c r="B16" s="15">
        <f ca="1">_xll.DBRW($B$1,$B$2,B$6,B$7,$A16,$B$3)</f>
        <v>0</v>
      </c>
      <c r="C16" s="15">
        <f ca="1">_xll.DBRW($B$1,$B$2,C$6,C$7,$A16,$B$3)</f>
        <v>0</v>
      </c>
      <c r="D16" s="16">
        <f ca="1">_xll.DBRW($B$1,$B$2,D$6,D$7,$A16,$B$3)</f>
        <v>560000</v>
      </c>
      <c r="E16" s="17">
        <f ca="1">_xll.DBRW($B$1,$B$2,E$6,E$7,$A16,$B$3)</f>
        <v>560000</v>
      </c>
      <c r="F16" s="16">
        <f ca="1">_xll.DBRW($B$1,$B$2,F$6,F$7,$A16,$B$3)</f>
        <v>0</v>
      </c>
      <c r="G16" s="17">
        <f ca="1">_xll.DBRW($B$1,$B$2,G$6,G$7,$A16,$B$3)</f>
        <v>0</v>
      </c>
    </row>
    <row r="17" spans="1:7">
      <c r="A17" s="5" t="s">
        <v>16</v>
      </c>
      <c r="B17" s="15">
        <f ca="1">_xll.DBRW($B$1,$B$2,B$6,B$7,$A17,$B$3)</f>
        <v>0</v>
      </c>
      <c r="C17" s="15">
        <f ca="1">_xll.DBRW($B$1,$B$2,C$6,C$7,$A17,$B$3)</f>
        <v>0</v>
      </c>
      <c r="D17" s="16">
        <f ca="1">_xll.DBRW($B$1,$B$2,D$6,D$7,$A17,$B$3)</f>
        <v>-200000</v>
      </c>
      <c r="E17" s="17">
        <f ca="1">_xll.DBRW($B$1,$B$2,E$6,E$7,$A17,$B$3)</f>
        <v>-200000</v>
      </c>
      <c r="F17" s="16">
        <f ca="1">_xll.DBRW($B$1,$B$2,F$6,F$7,$A17,$B$3)</f>
        <v>0</v>
      </c>
      <c r="G17" s="17">
        <f ca="1">_xll.DBRW($B$1,$B$2,G$6,G$7,$A17,$B$3)</f>
        <v>0</v>
      </c>
    </row>
    <row r="18" spans="1:7">
      <c r="A18" s="4" t="s">
        <v>17</v>
      </c>
      <c r="B18" s="15">
        <f ca="1">_xll.DBRW($B$1,$B$2,B$6,B$7,$A18,$B$3)</f>
        <v>0</v>
      </c>
      <c r="C18" s="15">
        <f ca="1">_xll.DBRW($B$1,$B$2,C$6,C$7,$A18,$B$3)</f>
        <v>0</v>
      </c>
      <c r="D18" s="16">
        <f ca="1">_xll.DBRW($B$1,$B$2,D$6,D$7,$A18,$B$3)</f>
        <v>-2143410</v>
      </c>
      <c r="E18" s="17">
        <f ca="1">_xll.DBRW($B$1,$B$2,E$6,E$7,$A18,$B$3)</f>
        <v>-3394800</v>
      </c>
      <c r="F18" s="16">
        <f ca="1">_xll.DBRW($B$1,$B$2,F$6,F$7,$A18,$B$3)</f>
        <v>0</v>
      </c>
      <c r="G18" s="17">
        <f ca="1">_xll.DBRW($B$1,$B$2,G$6,G$7,$A18,$B$3)</f>
        <v>0</v>
      </c>
    </row>
    <row r="19" spans="1:7">
      <c r="A19" s="5" t="s">
        <v>18</v>
      </c>
      <c r="B19" s="15">
        <f ca="1">_xll.DBRW($B$1,$B$2,B$6,B$7,$A19,$B$3)</f>
        <v>0</v>
      </c>
      <c r="C19" s="15">
        <f ca="1">_xll.DBRW($B$1,$B$2,C$6,C$7,$A19,$B$3)</f>
        <v>0</v>
      </c>
      <c r="D19" s="16">
        <f ca="1">_xll.DBRW($B$1,$B$2,D$6,D$7,$A19,$B$3)</f>
        <v>-1536000</v>
      </c>
      <c r="E19" s="17">
        <f ca="1">_xll.DBRW($B$1,$B$2,E$6,E$7,$A19,$B$3)</f>
        <v>-2036000</v>
      </c>
      <c r="F19" s="16">
        <f ca="1">_xll.DBRW($B$1,$B$2,F$6,F$7,$A19,$B$3)</f>
        <v>0</v>
      </c>
      <c r="G19" s="17">
        <f ca="1">_xll.DBRW($B$1,$B$2,G$6,G$7,$A19,$B$3)</f>
        <v>0</v>
      </c>
    </row>
    <row r="20" spans="1:7">
      <c r="A20" s="6" t="s">
        <v>19</v>
      </c>
      <c r="B20" s="18">
        <f ca="1">_xll.DBRW($B$1,$B$2,B$6,B$7,$A20,$B$3)</f>
        <v>0</v>
      </c>
      <c r="C20" s="18">
        <f ca="1">_xll.DBRW($B$1,$B$2,C$6,C$7,$A20,$B$3)</f>
        <v>0</v>
      </c>
      <c r="D20" s="19">
        <f ca="1">_xll.DBRW($B$1,$B$2,D$6,D$7,$A20,$B$3)</f>
        <v>-607410</v>
      </c>
      <c r="E20" s="20">
        <f ca="1">_xll.DBRW($B$1,$B$2,E$6,E$7,$A20,$B$3)</f>
        <v>-1358800</v>
      </c>
      <c r="F20" s="19">
        <f ca="1">_xll.DBRW($B$1,$B$2,F$6,F$7,$A20,$B$3)</f>
        <v>0</v>
      </c>
      <c r="G20" s="20">
        <f ca="1">_xll.DBRW($B$1,$B$2,G$6,G$7,$A20,$B$3)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2016-08-26T12:45:00Z</dcterms:created>
  <dcterms:modified xsi:type="dcterms:W3CDTF">2016-08-26T12:46:28Z</dcterms:modified>
</cp:coreProperties>
</file>