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8_{0489160C-985F-415F-B5F7-6A64D315FDFD}" xr6:coauthVersionLast="47" xr6:coauthVersionMax="47" xr10:uidLastSave="{00000000-0000-0000-0000-000000000000}"/>
  <bookViews>
    <workbookView xWindow="-108" yWindow="-108" windowWidth="23256" windowHeight="12720" xr2:uid="{9D74B033-5B73-406E-AF44-2E333520E3AE}"/>
  </bookViews>
  <sheets>
    <sheet name="Sheet1" sheetId="1" r:id="rId1"/>
  </sheets>
  <definedNames>
    <definedName name="TM1REBUILDOPTION">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E3" i="1" a="1"/>
  <c r="E3" i="1"/>
  <c r="G3" i="1" a="1"/>
  <c r="G3" i="1"/>
  <c r="C1" i="1" a="1"/>
  <c r="C1" i="1"/>
  <c r="F19" i="1" a="1"/>
  <c r="F19" i="1"/>
  <c r="E19" i="1" a="1"/>
  <c r="E19" i="1"/>
  <c r="D19" i="1" a="1"/>
  <c r="D19" i="1"/>
  <c r="C19" i="1" a="1"/>
  <c r="C19" i="1"/>
  <c r="F18" i="1" a="1"/>
  <c r="F18" i="1"/>
  <c r="E18" i="1" a="1"/>
  <c r="E18" i="1"/>
  <c r="D18" i="1" a="1"/>
  <c r="D18" i="1"/>
  <c r="C18" i="1" a="1"/>
  <c r="C18" i="1"/>
  <c r="F17" i="1" a="1"/>
  <c r="F17" i="1"/>
  <c r="E17" i="1" a="1"/>
  <c r="E17" i="1"/>
  <c r="D17" i="1" a="1"/>
  <c r="D17" i="1"/>
  <c r="C17" i="1" a="1"/>
  <c r="C17" i="1"/>
  <c r="F16" i="1" a="1"/>
  <c r="F16" i="1"/>
  <c r="E16" i="1" a="1"/>
  <c r="E16" i="1"/>
  <c r="D16" i="1" a="1"/>
  <c r="D16" i="1"/>
  <c r="C16" i="1" a="1"/>
  <c r="C16" i="1"/>
  <c r="F15" i="1" a="1"/>
  <c r="F15" i="1"/>
  <c r="E15" i="1" a="1"/>
  <c r="E15" i="1"/>
  <c r="D15" i="1" a="1"/>
  <c r="D15" i="1"/>
  <c r="C15" i="1" a="1"/>
  <c r="C15" i="1"/>
  <c r="F14" i="1" a="1"/>
  <c r="F14" i="1"/>
  <c r="E14" i="1" a="1"/>
  <c r="E14" i="1"/>
  <c r="D14" i="1" a="1"/>
  <c r="D14" i="1"/>
  <c r="C14" i="1" a="1"/>
  <c r="C14" i="1"/>
  <c r="F13" i="1" a="1"/>
  <c r="F13" i="1"/>
  <c r="E13" i="1" a="1"/>
  <c r="E13" i="1"/>
  <c r="D13" i="1" a="1"/>
  <c r="D13" i="1"/>
  <c r="C13" i="1" a="1"/>
  <c r="C13" i="1"/>
  <c r="F12" i="1" a="1"/>
  <c r="F12" i="1"/>
  <c r="E12" i="1" a="1"/>
  <c r="E12" i="1"/>
  <c r="D12" i="1" a="1"/>
  <c r="D12" i="1"/>
  <c r="C12" i="1" a="1"/>
  <c r="C12" i="1"/>
  <c r="F11" i="1" a="1"/>
  <c r="F11" i="1"/>
  <c r="E11" i="1" a="1"/>
  <c r="E11" i="1"/>
  <c r="D11" i="1" a="1"/>
  <c r="D11" i="1"/>
  <c r="C11" i="1" a="1"/>
  <c r="C11" i="1"/>
  <c r="F10" i="1" a="1"/>
  <c r="F10" i="1"/>
  <c r="E10" i="1" a="1"/>
  <c r="E10" i="1"/>
  <c r="D10" i="1" a="1"/>
  <c r="D10" i="1"/>
  <c r="C10" i="1" a="1"/>
  <c r="C10" i="1"/>
  <c r="F9" i="1" a="1"/>
  <c r="F9" i="1"/>
  <c r="E9" i="1" a="1"/>
  <c r="E9" i="1"/>
  <c r="D9" i="1" a="1"/>
  <c r="D9" i="1"/>
  <c r="C9" i="1" a="1"/>
  <c r="C9" i="1"/>
  <c r="F8" i="1" a="1"/>
  <c r="F8" i="1"/>
  <c r="E8" i="1" a="1"/>
  <c r="E8" i="1"/>
  <c r="D8" i="1" a="1"/>
  <c r="D8" i="1"/>
  <c r="C8" i="1" a="1"/>
  <c r="C8" i="1"/>
  <c r="F7" i="1" a="1"/>
  <c r="F7" i="1"/>
  <c r="E7" i="1" a="1"/>
  <c r="E7" i="1"/>
  <c r="D7" i="1" a="1"/>
  <c r="D7" i="1"/>
  <c r="C7" i="1" a="1"/>
  <c r="C7" i="1"/>
  <c r="F6" i="1" a="1"/>
  <c r="F6" i="1"/>
  <c r="E6" i="1" a="1"/>
  <c r="E6" i="1"/>
  <c r="D6" i="1" a="1"/>
  <c r="D6" i="1"/>
  <c r="C6" i="1" a="1"/>
  <c r="C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<sst xmlns="http://schemas.openxmlformats.org/spreadsheetml/2006/main" count="22" uniqueCount="22">
  <si>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CUBE:</t>
  </si>
  <si>
    <t>CONS_ProfitandLoss</t>
  </si>
  <si>
    <t>CONS_t_Month</t>
  </si>
  <si>
    <t>CONS_m_Consolidation</t>
  </si>
  <si>
    <t>Actual</t>
  </si>
  <si>
    <t>Budget</t>
  </si>
  <si>
    <t>Last Year</t>
  </si>
  <si>
    <t>Actual vs Budget</t>
  </si>
  <si>
    <t>GROUP TOTAL</t>
  </si>
  <si>
    <t>PARENT Co</t>
  </si>
  <si>
    <t>GROUP Companies</t>
  </si>
  <si>
    <t>Co A</t>
  </si>
  <si>
    <t>Co B</t>
  </si>
  <si>
    <t>Co C</t>
  </si>
  <si>
    <t>Co D</t>
  </si>
  <si>
    <t>Co E</t>
  </si>
  <si>
    <t>Co F</t>
  </si>
  <si>
    <t>Co G</t>
  </si>
  <si>
    <t>Co H</t>
  </si>
  <si>
    <t>Co.X</t>
  </si>
  <si>
    <t>Co.Y</t>
  </si>
  <si>
    <t>Co.Z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</si>
</sst>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1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1" fillId="0" borderId="7" xfId="0" applyFont="1" applyBorder="1" applyAlignment="1"/>
    <xf numFmtId="3" fontId="0" fillId="0" borderId="0" xfId="0" applyNumberFormat="1" applyBorder="1"/>
    <xf numFmtId="0" fontId="0" fillId="0" borderId="7" xfId="0" applyBorder="1" applyAlignment="1">
      <alignment horizontal="left" indent="1"/>
    </xf>
    <xf numFmtId="0" fontId="1" fillId="0" borderId="7" xfId="0" applyFont="1" applyBorder="1" applyAlignment="1">
      <alignment horizontal="left" indent="1"/>
    </xf>
    <xf numFmtId="0" fontId="0" fillId="0" borderId="7" xfId="0" applyBorder="1" applyAlignment="1">
      <alignment horizontal="left" indent="2"/>
    </xf>
    <xf numFmtId="0" fontId="0" fillId="0" borderId="8" xfId="0" applyBorder="1" applyAlignment="1">
      <alignment horizontal="left" indent="2"/>
    </xf>
    <xf numFmtId="3" fontId="0" fillId="0" borderId="9" xfId="0" applyNumberFormat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3" fontId="0" fillId="0" borderId="11" xfId="0" applyNumberFormat="1" applyBorder="1"/>
    <xf numFmtId="3" fontId="0" fillId="0" borderId="12" xfId="0" applyNumberFormat="1" applyBorder="1"/>
    <xf numFmtId="0" fontId="0" fillId="2" borderId="10" xfId="0" applyFill="1" applyBorder="1" applyAlignment="1">
      <alignment horizontal="right"/>
    </xf>
    <xf numFmtId="0" fontId="3" fillId="0" borderId="1" xfId="0" applyFont="1" applyBorder="1"/>
    <xf numFmtId="0" fontId="0" fillId="0" borderId="0" xfId="0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9532-7DF4-4D6F-B97F-0C720C5D2236}">
  <dimension ref="A1:H20"/>
  <sheetViews>
    <sheetView showGridLines="0" tabSelected="1" topLeftCell="A2" workbookViewId="0">
      <selection activeCell="I9" sqref="I9"/>
    </sheetView>
  </sheetViews>
  <sheetFormatPr defaultRowHeight="14.4" x14ac:dyDescent="0.3"/>
  <cols>
    <col min="1" max="1" width="21.33203125" bestFit="1" customWidth="1"/>
    <col min="2" max="2" width="5.44140625" customWidth="1"/>
    <col min="3" max="3" width="16.21875" customWidth="1"/>
    <col min="4" max="4" width="15.109375" customWidth="1"/>
    <col min="5" max="5" width="13.6640625" customWidth="1"/>
    <col min="6" max="6" width="14.77734375" customWidth="1"/>
  </cols>
  <sheetData>
    <row r="1" spans="1:8" hidden="1" x14ac:dyDescent="0.3">
      <c r="A1" t="s">
        <v>0</v>
      </c>
      <c r="C1" t="str" cm="1">
        <f t="array" aca="1" ref="C1" ca="1">_xll.VIEW("BSCF:CONS_ProfitandLossConsol","!","!",$C$3,$E$3,$G$3)</f>
        <v>BSCF:CONS_ProfitandLossConsol</v>
      </c>
    </row>
    <row r="3" spans="1:8" s="2" customFormat="1" ht="15.6" x14ac:dyDescent="0.3">
      <c r="A3" s="20" t="s">
        <v>1</v>
      </c>
      <c r="B3" s="20"/>
      <c r="C3" s="18" t="str">
        <f ca="1">_xll.SUBNM("BSCF:CONS_ProfitandLoss","","GROSS MARGIN")</f>
        <v>GROSS MARGIN</v>
      </c>
      <c r="D3" s="21" t="s">
        <v>2</v>
      </c>
      <c r="E3" s="3" t="str" cm="1">
        <f t="array" aca="1" ref="E3" ca="1">_xll.SUBNM("BSCF:CONS_t_Month","","Mth06 Yr01","MthYr")</f>
        <v>Jun 17</v>
      </c>
      <c r="F3" s="22" t="s">
        <v>3</v>
      </c>
      <c r="G3" s="3" t="str" cm="1">
        <f t="array" aca="1" ref="G3" ca="1">_xll.SUBNM("BSCF:CONS_m_Consolidation","","Local Currency")</f>
        <v>Local Currency</v>
      </c>
      <c r="H3" s="4"/>
    </row>
    <row r="4" spans="1:8" s="19" customFormat="1" x14ac:dyDescent="0.3"/>
    <row r="5" spans="1:8" x14ac:dyDescent="0.3">
      <c r="A5" s="12"/>
      <c r="B5" s="12"/>
      <c r="C5" s="17" t="s">
        <v>4</v>
      </c>
      <c r="D5" s="17" t="s">
        <v>5</v>
      </c>
      <c r="E5" s="13" t="s">
        <v>6</v>
      </c>
      <c r="F5" s="14" t="s">
        <v>7</v>
      </c>
    </row>
    <row r="6" spans="1:8" x14ac:dyDescent="0.3">
      <c r="A6" s="5" t="s">
        <v>8</v>
      </c>
      <c r="B6" s="5"/>
      <c r="C6" s="15" cm="1">
        <f t="array" aca="1" ref="C6" ca="1">_xll.DBRW($C$1,$A6,C$5,$C$3,$E$3,$G$3)</f>
        <v>4086202.4718352547</v>
      </c>
      <c r="D6" s="15" cm="1">
        <f t="array" aca="1" ref="D6" ca="1">_xll.DBRW($C$1,$A6,D$5,$C$3,$E$3,$G$3)</f>
        <v>4327670.3219742626</v>
      </c>
      <c r="E6" s="6" cm="1">
        <f t="array" aca="1" ref="E6" ca="1">_xll.DBRW($C$1,$A6,E$5,$C$3,$E$3,$G$3)</f>
        <v>0</v>
      </c>
      <c r="F6" s="15" cm="1">
        <f t="array" aca="1" ref="F6" ca="1">_xll.DBRW($C$1,$A6,F$5,$C$3,$E$3,$G$3)</f>
        <v>-241467.85013900787</v>
      </c>
    </row>
    <row r="7" spans="1:8" x14ac:dyDescent="0.3">
      <c r="A7" s="7" t="s">
        <v>9</v>
      </c>
      <c r="B7" s="7"/>
      <c r="C7" s="15" cm="1">
        <f t="array" aca="1" ref="C7" ca="1">_xll.DBRW($C$1,$A7,C$5,$C$3,$E$3,$G$3)</f>
        <v>0</v>
      </c>
      <c r="D7" s="15" cm="1">
        <f t="array" aca="1" ref="D7" ca="1">_xll.DBRW($C$1,$A7,D$5,$C$3,$E$3,$G$3)</f>
        <v>0</v>
      </c>
      <c r="E7" s="6" cm="1">
        <f t="array" aca="1" ref="E7" ca="1">_xll.DBRW($C$1,$A7,E$5,$C$3,$E$3,$G$3)</f>
        <v>0</v>
      </c>
      <c r="F7" s="15" cm="1">
        <f t="array" aca="1" ref="F7" ca="1">_xll.DBRW($C$1,$A7,F$5,$C$3,$E$3,$G$3)</f>
        <v>0</v>
      </c>
    </row>
    <row r="8" spans="1:8" x14ac:dyDescent="0.3">
      <c r="A8" s="8" t="s">
        <v>10</v>
      </c>
      <c r="B8" s="8"/>
      <c r="C8" s="15" cm="1">
        <f t="array" aca="1" ref="C8" ca="1">_xll.DBRW($C$1,$A8,C$5,$C$3,$E$3,$G$3)</f>
        <v>4086202.4718352547</v>
      </c>
      <c r="D8" s="15" cm="1">
        <f t="array" aca="1" ref="D8" ca="1">_xll.DBRW($C$1,$A8,D$5,$C$3,$E$3,$G$3)</f>
        <v>4327670.3219742626</v>
      </c>
      <c r="E8" s="6" cm="1">
        <f t="array" aca="1" ref="E8" ca="1">_xll.DBRW($C$1,$A8,E$5,$C$3,$E$3,$G$3)</f>
        <v>0</v>
      </c>
      <c r="F8" s="15" cm="1">
        <f t="array" aca="1" ref="F8" ca="1">_xll.DBRW($C$1,$A8,F$5,$C$3,$E$3,$G$3)</f>
        <v>-241467.85013900787</v>
      </c>
    </row>
    <row r="9" spans="1:8" x14ac:dyDescent="0.3">
      <c r="A9" s="9" t="s">
        <v>11</v>
      </c>
      <c r="B9" s="9"/>
      <c r="C9" s="15" cm="1">
        <f t="array" aca="1" ref="C9" ca="1">_xll.DBRW($C$1,$A9,C$5,$C$3,$E$3,$G$3)</f>
        <v>576898.22931341059</v>
      </c>
      <c r="D9" s="15" cm="1">
        <f t="array" aca="1" ref="D9" ca="1">_xll.DBRW($C$1,$A9,D$5,$C$3,$E$3,$G$3)</f>
        <v>634588.05224475148</v>
      </c>
      <c r="E9" s="6" cm="1">
        <f t="array" aca="1" ref="E9" ca="1">_xll.DBRW($C$1,$A9,E$5,$C$3,$E$3,$G$3)</f>
        <v>0</v>
      </c>
      <c r="F9" s="15" cm="1">
        <f t="array" aca="1" ref="F9" ca="1">_xll.DBRW($C$1,$A9,F$5,$C$3,$E$3,$G$3)</f>
        <v>-57689.822931340896</v>
      </c>
    </row>
    <row r="10" spans="1:8" x14ac:dyDescent="0.3">
      <c r="A10" s="9" t="s">
        <v>12</v>
      </c>
      <c r="B10" s="9"/>
      <c r="C10" s="15" cm="1">
        <f t="array" aca="1" ref="C10" ca="1">_xll.DBRW($C$1,$A10,C$5,$C$3,$E$3,$G$3)</f>
        <v>552587.24505527387</v>
      </c>
      <c r="D10" s="15" cm="1">
        <f t="array" aca="1" ref="D10" ca="1">_xll.DBRW($C$1,$A10,D$5,$C$3,$E$3,$G$3)</f>
        <v>596794.22465969576</v>
      </c>
      <c r="E10" s="6" cm="1">
        <f t="array" aca="1" ref="E10" ca="1">_xll.DBRW($C$1,$A10,E$5,$C$3,$E$3,$G$3)</f>
        <v>0</v>
      </c>
      <c r="F10" s="15" cm="1">
        <f t="array" aca="1" ref="F10" ca="1">_xll.DBRW($C$1,$A10,F$5,$C$3,$E$3,$G$3)</f>
        <v>-44206.979604421882</v>
      </c>
    </row>
    <row r="11" spans="1:8" x14ac:dyDescent="0.3">
      <c r="A11" s="9" t="s">
        <v>13</v>
      </c>
      <c r="B11" s="9"/>
      <c r="C11" s="15" cm="1">
        <f t="array" aca="1" ref="C11" ca="1">_xll.DBRW($C$1,$A11,C$5,$C$3,$E$3,$G$3)</f>
        <v>528300.15204086946</v>
      </c>
      <c r="D11" s="15" cm="1">
        <f t="array" aca="1" ref="D11" ca="1">_xll.DBRW($C$1,$A11,D$5,$C$3,$E$3,$G$3)</f>
        <v>565281.16268373083</v>
      </c>
      <c r="E11" s="6" cm="1">
        <f t="array" aca="1" ref="E11" ca="1">_xll.DBRW($C$1,$A11,E$5,$C$3,$E$3,$G$3)</f>
        <v>0</v>
      </c>
      <c r="F11" s="15" cm="1">
        <f t="array" aca="1" ref="F11" ca="1">_xll.DBRW($C$1,$A11,F$5,$C$3,$E$3,$G$3)</f>
        <v>-36981.010642861365</v>
      </c>
    </row>
    <row r="12" spans="1:8" x14ac:dyDescent="0.3">
      <c r="A12" s="9" t="s">
        <v>14</v>
      </c>
      <c r="B12" s="9"/>
      <c r="C12" s="15" cm="1">
        <f t="array" aca="1" ref="C12" ca="1">_xll.DBRW($C$1,$A12,C$5,$C$3,$E$3,$G$3)</f>
        <v>455609.46890983672</v>
      </c>
      <c r="D12" s="15" cm="1">
        <f t="array" aca="1" ref="D12" ca="1">_xll.DBRW($C$1,$A12,D$5,$C$3,$E$3,$G$3)</f>
        <v>482946.03704442724</v>
      </c>
      <c r="E12" s="6" cm="1">
        <f t="array" aca="1" ref="E12" ca="1">_xll.DBRW($C$1,$A12,E$5,$C$3,$E$3,$G$3)</f>
        <v>0</v>
      </c>
      <c r="F12" s="15" cm="1">
        <f t="array" aca="1" ref="F12" ca="1">_xll.DBRW($C$1,$A12,F$5,$C$3,$E$3,$G$3)</f>
        <v>-27336.568134590518</v>
      </c>
    </row>
    <row r="13" spans="1:8" x14ac:dyDescent="0.3">
      <c r="A13" s="9" t="s">
        <v>15</v>
      </c>
      <c r="B13" s="9"/>
      <c r="C13" s="15" cm="1">
        <f t="array" aca="1" ref="C13" ca="1">_xll.DBRW($C$1,$A13,C$5,$C$3,$E$3,$G$3)</f>
        <v>536767.96170720167</v>
      </c>
      <c r="D13" s="15" cm="1">
        <f t="array" aca="1" ref="D13" ca="1">_xll.DBRW($C$1,$A13,D$5,$C$3,$E$3,$G$3)</f>
        <v>563606.35979256174</v>
      </c>
      <c r="E13" s="6" cm="1">
        <f t="array" aca="1" ref="E13" ca="1">_xll.DBRW($C$1,$A13,E$5,$C$3,$E$3,$G$3)</f>
        <v>0</v>
      </c>
      <c r="F13" s="15" cm="1">
        <f t="array" aca="1" ref="F13" ca="1">_xll.DBRW($C$1,$A13,F$5,$C$3,$E$3,$G$3)</f>
        <v>-26838.398085360066</v>
      </c>
    </row>
    <row r="14" spans="1:8" x14ac:dyDescent="0.3">
      <c r="A14" s="9" t="s">
        <v>16</v>
      </c>
      <c r="B14" s="9"/>
      <c r="C14" s="15" cm="1">
        <f t="array" aca="1" ref="C14" ca="1">_xll.DBRW($C$1,$A14,C$5,$C$3,$E$3,$G$3)</f>
        <v>429848.73547362455</v>
      </c>
      <c r="D14" s="15" cm="1">
        <f t="array" aca="1" ref="D14" ca="1">_xll.DBRW($C$1,$A14,D$5,$C$3,$E$3,$G$3)</f>
        <v>451341.17224730586</v>
      </c>
      <c r="E14" s="6" cm="1">
        <f t="array" aca="1" ref="E14" ca="1">_xll.DBRW($C$1,$A14,E$5,$C$3,$E$3,$G$3)</f>
        <v>0</v>
      </c>
      <c r="F14" s="15" cm="1">
        <f t="array" aca="1" ref="F14" ca="1">_xll.DBRW($C$1,$A14,F$5,$C$3,$E$3,$G$3)</f>
        <v>-21492.436773681315</v>
      </c>
    </row>
    <row r="15" spans="1:8" x14ac:dyDescent="0.3">
      <c r="A15" s="9" t="s">
        <v>17</v>
      </c>
      <c r="B15" s="9"/>
      <c r="C15" s="15" cm="1">
        <f t="array" aca="1" ref="C15" ca="1">_xll.DBRW($C$1,$A15,C$5,$C$3,$E$3,$G$3)</f>
        <v>322875.70772337751</v>
      </c>
      <c r="D15" s="15" cm="1">
        <f t="array" aca="1" ref="D15" ca="1">_xll.DBRW($C$1,$A15,D$5,$C$3,$E$3,$G$3)</f>
        <v>339019.49310954631</v>
      </c>
      <c r="E15" s="6" cm="1">
        <f t="array" aca="1" ref="E15" ca="1">_xll.DBRW($C$1,$A15,E$5,$C$3,$E$3,$G$3)</f>
        <v>0</v>
      </c>
      <c r="F15" s="15" cm="1">
        <f t="array" aca="1" ref="F15" ca="1">_xll.DBRW($C$1,$A15,F$5,$C$3,$E$3,$G$3)</f>
        <v>-16143.785386168805</v>
      </c>
    </row>
    <row r="16" spans="1:8" x14ac:dyDescent="0.3">
      <c r="A16" s="9" t="s">
        <v>18</v>
      </c>
      <c r="B16" s="9"/>
      <c r="C16" s="15" cm="1">
        <f t="array" aca="1" ref="C16" ca="1">_xll.DBRW($C$1,$A16,C$5,$C$3,$E$3,$G$3)</f>
        <v>215576.97161166018</v>
      </c>
      <c r="D16" s="15" cm="1">
        <f t="array" aca="1" ref="D16" ca="1">_xll.DBRW($C$1,$A16,D$5,$C$3,$E$3,$G$3)</f>
        <v>226355.82019224321</v>
      </c>
      <c r="E16" s="6" cm="1">
        <f t="array" aca="1" ref="E16" ca="1">_xll.DBRW($C$1,$A16,E$5,$C$3,$E$3,$G$3)</f>
        <v>0</v>
      </c>
      <c r="F16" s="15" cm="1">
        <f t="array" aca="1" ref="F16" ca="1">_xll.DBRW($C$1,$A16,F$5,$C$3,$E$3,$G$3)</f>
        <v>-10778.848580583028</v>
      </c>
    </row>
    <row r="17" spans="1:6" x14ac:dyDescent="0.3">
      <c r="A17" s="9" t="s">
        <v>19</v>
      </c>
      <c r="B17" s="9"/>
      <c r="C17" s="15" cm="1">
        <f t="array" aca="1" ref="C17" ca="1">_xll.DBRW($C$1,$A17,C$5,$C$3,$E$3,$G$3)</f>
        <v>456738</v>
      </c>
      <c r="D17" s="15" cm="1">
        <f t="array" aca="1" ref="D17" ca="1">_xll.DBRW($C$1,$A17,D$5,$C$3,$E$3,$G$3)</f>
        <v>456738</v>
      </c>
      <c r="E17" s="6" cm="1">
        <f t="array" aca="1" ref="E17" ca="1">_xll.DBRW($C$1,$A17,E$5,$C$3,$E$3,$G$3)</f>
        <v>0</v>
      </c>
      <c r="F17" s="15" cm="1">
        <f t="array" aca="1" ref="F17" ca="1">_xll.DBRW($C$1,$A17,F$5,$C$3,$E$3,$G$3)</f>
        <v>0</v>
      </c>
    </row>
    <row r="18" spans="1:6" x14ac:dyDescent="0.3">
      <c r="A18" s="9" t="s">
        <v>20</v>
      </c>
      <c r="B18" s="9"/>
      <c r="C18" s="15" cm="1">
        <f t="array" aca="1" ref="C18" ca="1">_xll.DBRW($C$1,$A18,C$5,$C$3,$E$3,$G$3)</f>
        <v>11000</v>
      </c>
      <c r="D18" s="15" cm="1">
        <f t="array" aca="1" ref="D18" ca="1">_xll.DBRW($C$1,$A18,D$5,$C$3,$E$3,$G$3)</f>
        <v>11000</v>
      </c>
      <c r="E18" s="6" cm="1">
        <f t="array" aca="1" ref="E18" ca="1">_xll.DBRW($C$1,$A18,E$5,$C$3,$E$3,$G$3)</f>
        <v>0</v>
      </c>
      <c r="F18" s="15" cm="1">
        <f t="array" aca="1" ref="F18" ca="1">_xll.DBRW($C$1,$A18,F$5,$C$3,$E$3,$G$3)</f>
        <v>0</v>
      </c>
    </row>
    <row r="19" spans="1:6" x14ac:dyDescent="0.3">
      <c r="A19" s="10" t="s">
        <v>21</v>
      </c>
      <c r="B19" s="10"/>
      <c r="C19" s="16" cm="1">
        <f t="array" aca="1" ref="C19" ca="1">_xll.DBRW($C$1,$A19,C$5,$C$3,$E$3,$G$3)</f>
        <v>0</v>
      </c>
      <c r="D19" s="16" cm="1">
        <f t="array" aca="1" ref="D19" ca="1">_xll.DBRW($C$1,$A19,D$5,$C$3,$E$3,$G$3)</f>
        <v>0</v>
      </c>
      <c r="E19" s="11" cm="1">
        <f t="array" aca="1" ref="E19" ca="1">_xll.DBRW($C$1,$A19,E$5,$C$3,$E$3,$G$3)</f>
        <v>0</v>
      </c>
      <c r="F19" s="16" cm="1">
        <f t="array" aca="1" ref="F19" ca="1">_xll.DBRW($C$1,$A19,F$5,$C$3,$E$3,$G$3)</f>
        <v>0</v>
      </c>
    </row>
    <row r="20" spans="1:6" x14ac:dyDescent="0.3"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Budgeting.solutions</dc:creator>
  <cp:lastModifiedBy>Budgeting.solutions</cp:lastModifiedBy>
  <dcterms:created xsi:type="dcterms:W3CDTF">2021-06-28T12:10:46Z</dcterms:created>
  <dcterms:modified xsi:type="dcterms:W3CDTF">2021-06-28T12:16:52Z</dcterms:modified>
</cp:coreProperties>
</file>