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200" windowWidth="15255" windowHeight="68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Sheet1!$C$4:$D$8,Sheet1!$F$4:$I$5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Sheet1!$F$11:$F$30</definedName>
    <definedName name="solver_lhs2" localSheetId="0" hidden="1">Sheet1!$F$11:$F$30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Sheet1!$K$13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hs1" localSheetId="0" hidden="1">5</definedName>
    <definedName name="solver_rhs2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  <pivotCaches>
    <pivotCache cacheId="4" r:id="rId4"/>
  </pivotCaches>
</workbook>
</file>

<file path=xl/calcChain.xml><?xml version="1.0" encoding="utf-8"?>
<calcChain xmlns="http://schemas.openxmlformats.org/spreadsheetml/2006/main">
  <c r="F27" i="1"/>
  <c r="F23"/>
  <c r="F12"/>
  <c r="F20"/>
  <c r="F28"/>
  <c r="F16"/>
  <c r="F24"/>
  <c r="F15"/>
  <c r="F11"/>
  <c r="F19"/>
  <c r="F13"/>
  <c r="F21"/>
  <c r="F29"/>
  <c r="F17"/>
  <c r="F25"/>
  <c r="F14"/>
  <c r="F18"/>
  <c r="F22"/>
  <c r="F26"/>
  <c r="F30"/>
  <c r="H25" l="1"/>
  <c r="E25"/>
  <c r="H24"/>
  <c r="E24"/>
  <c r="H30"/>
  <c r="E30"/>
  <c r="H14"/>
  <c r="E14"/>
  <c r="H15"/>
  <c r="E15"/>
  <c r="H18"/>
  <c r="E18"/>
  <c r="H29"/>
  <c r="E29"/>
  <c r="H11"/>
  <c r="E11"/>
  <c r="H28"/>
  <c r="E28"/>
  <c r="H27"/>
  <c r="E27"/>
  <c r="H26"/>
  <c r="E26"/>
  <c r="H13"/>
  <c r="E13"/>
  <c r="H12"/>
  <c r="E12"/>
  <c r="H21"/>
  <c r="E21"/>
  <c r="H20"/>
  <c r="E20"/>
  <c r="H22"/>
  <c r="E22"/>
  <c r="H17"/>
  <c r="E17"/>
  <c r="H19"/>
  <c r="E19"/>
  <c r="H16"/>
  <c r="E16"/>
  <c r="H23"/>
  <c r="E23"/>
  <c r="K13" l="1"/>
  <c r="K16"/>
</calcChain>
</file>

<file path=xl/sharedStrings.xml><?xml version="1.0" encoding="utf-8"?>
<sst xmlns="http://schemas.openxmlformats.org/spreadsheetml/2006/main" count="31" uniqueCount="26">
  <si>
    <t>error</t>
  </si>
  <si>
    <t>P matrix</t>
  </si>
  <si>
    <t>Q matrix</t>
  </si>
  <si>
    <t>Constraint</t>
  </si>
  <si>
    <t>Prediction</t>
  </si>
  <si>
    <t>Actual</t>
  </si>
  <si>
    <t>Overall error</t>
  </si>
  <si>
    <t>verall constraint</t>
  </si>
  <si>
    <t>User</t>
  </si>
  <si>
    <t>Item</t>
  </si>
  <si>
    <t>Column Labels</t>
  </si>
  <si>
    <t>Grand Total</t>
  </si>
  <si>
    <t>Row Labels</t>
  </si>
  <si>
    <t>Sum of Actual</t>
  </si>
  <si>
    <t>Movies</t>
  </si>
  <si>
    <t>User1</t>
  </si>
  <si>
    <t>User2</t>
  </si>
  <si>
    <t>User3</t>
  </si>
  <si>
    <t>User4</t>
  </si>
  <si>
    <t>User5</t>
  </si>
  <si>
    <t>Movie1</t>
  </si>
  <si>
    <t>Movie2</t>
  </si>
  <si>
    <t>Movie3</t>
  </si>
  <si>
    <t>Movie4</t>
  </si>
  <si>
    <t>Factor 1</t>
  </si>
  <si>
    <t>Factor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</si>
</sst>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791.584794560185" createdVersion="3" refreshedVersion="3" minRefreshableVersion="3" recordCount="20">
  <cacheSource type="worksheet">
    <worksheetSource ref="A1:C21" sheet="Sheet2"/>
  </cacheSource>
  <cacheFields count="3">
    <cacheField name="User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tem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ctual" numFmtId="0">
      <sharedItems containsString="0" containsBlank="1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n v="5"/>
  </r>
  <r>
    <x v="0"/>
    <x v="1"/>
    <n v="3"/>
  </r>
  <r>
    <x v="0"/>
    <x v="2"/>
    <m/>
  </r>
  <r>
    <x v="0"/>
    <x v="3"/>
    <n v="1"/>
  </r>
  <r>
    <x v="1"/>
    <x v="0"/>
    <n v="4"/>
  </r>
  <r>
    <x v="1"/>
    <x v="1"/>
    <m/>
  </r>
  <r>
    <x v="1"/>
    <x v="2"/>
    <m/>
  </r>
  <r>
    <x v="1"/>
    <x v="3"/>
    <n v="1"/>
  </r>
  <r>
    <x v="2"/>
    <x v="0"/>
    <n v="1"/>
  </r>
  <r>
    <x v="2"/>
    <x v="1"/>
    <n v="1"/>
  </r>
  <r>
    <x v="2"/>
    <x v="2"/>
    <m/>
  </r>
  <r>
    <x v="2"/>
    <x v="3"/>
    <n v="5"/>
  </r>
  <r>
    <x v="3"/>
    <x v="0"/>
    <n v="1"/>
  </r>
  <r>
    <x v="3"/>
    <x v="1"/>
    <m/>
  </r>
  <r>
    <x v="3"/>
    <x v="2"/>
    <m/>
  </r>
  <r>
    <x v="3"/>
    <x v="3"/>
    <n v="4"/>
  </r>
  <r>
    <x v="4"/>
    <x v="0"/>
    <m/>
  </r>
  <r>
    <x v="4"/>
    <x v="1"/>
    <n v="1"/>
  </r>
  <r>
    <x v="4"/>
    <x v="2"/>
    <n v="5"/>
  </r>
  <r>
    <x v="4"/>
    <x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4:M10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ctual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30"/>
  <sheetViews>
    <sheetView tabSelected="1" workbookViewId="0">
      <selection activeCell="K13" sqref="K13"/>
    </sheetView>
  </sheetViews>
  <sheetFormatPr defaultRowHeight="15"/>
  <sheetData>
    <row r="1" spans="2:14" ht="15.75" thickBot="1"/>
    <row r="2" spans="2:14">
      <c r="B2" s="6"/>
      <c r="C2" s="7" t="s">
        <v>1</v>
      </c>
      <c r="D2" s="8"/>
      <c r="E2" s="6"/>
      <c r="F2" s="7" t="s">
        <v>2</v>
      </c>
      <c r="G2" s="7"/>
      <c r="H2" s="7"/>
      <c r="I2" s="7"/>
      <c r="J2" s="8"/>
    </row>
    <row r="3" spans="2:14">
      <c r="B3" s="9"/>
      <c r="C3" s="10" t="s">
        <v>24</v>
      </c>
      <c r="D3" s="11" t="s">
        <v>25</v>
      </c>
      <c r="E3" s="9"/>
      <c r="F3" s="10" t="s">
        <v>20</v>
      </c>
      <c r="G3" s="10" t="s">
        <v>21</v>
      </c>
      <c r="H3" s="10" t="s">
        <v>22</v>
      </c>
      <c r="I3" s="10" t="s">
        <v>23</v>
      </c>
      <c r="J3" s="11"/>
      <c r="M3" s="5"/>
      <c r="N3" s="5"/>
    </row>
    <row r="4" spans="2:14">
      <c r="B4" s="9" t="s">
        <v>15</v>
      </c>
      <c r="C4" s="10">
        <v>0.90030549063958554</v>
      </c>
      <c r="D4" s="11">
        <v>2.2412797083958669</v>
      </c>
      <c r="E4" s="9" t="s">
        <v>24</v>
      </c>
      <c r="F4" s="10">
        <v>0.1514893296412107</v>
      </c>
      <c r="G4" s="10">
        <v>0.28495894629978025</v>
      </c>
      <c r="H4" s="10">
        <v>2.0765672391865073</v>
      </c>
      <c r="I4" s="10">
        <v>2.2816685583041969</v>
      </c>
      <c r="J4" s="11"/>
    </row>
    <row r="5" spans="2:14" ht="15.75" thickBot="1">
      <c r="B5" s="9" t="s">
        <v>16</v>
      </c>
      <c r="C5" s="10">
        <v>0.80662541898701756</v>
      </c>
      <c r="D5" s="11">
        <v>1.7868429980780194</v>
      </c>
      <c r="E5" s="12" t="s">
        <v>25</v>
      </c>
      <c r="F5" s="13">
        <v>2.1700160562685</v>
      </c>
      <c r="G5" s="13">
        <v>1.2135184739467562</v>
      </c>
      <c r="H5" s="13">
        <v>1.3967265030192093</v>
      </c>
      <c r="I5" s="13">
        <v>-0.47035573408279863</v>
      </c>
      <c r="J5" s="14"/>
    </row>
    <row r="6" spans="2:14">
      <c r="B6" s="9" t="s">
        <v>17</v>
      </c>
      <c r="C6" s="10">
        <v>2.2012211843567737</v>
      </c>
      <c r="D6" s="11">
        <v>0.30715833104825019</v>
      </c>
    </row>
    <row r="7" spans="2:14">
      <c r="B7" s="9" t="s">
        <v>18</v>
      </c>
      <c r="C7" s="10">
        <v>1.842006413286648</v>
      </c>
      <c r="D7" s="11">
        <v>0.39150931965875863</v>
      </c>
    </row>
    <row r="8" spans="2:14" ht="15.75" thickBot="1">
      <c r="B8" s="12" t="s">
        <v>19</v>
      </c>
      <c r="C8" s="13">
        <v>1.9302439940272211</v>
      </c>
      <c r="D8" s="14">
        <v>0.58112220434786388</v>
      </c>
    </row>
    <row r="9" spans="2:14" ht="15.75" thickBot="1"/>
    <row r="10" spans="2:14" ht="15.75" thickBot="1">
      <c r="C10" s="15" t="s">
        <v>8</v>
      </c>
      <c r="D10" s="16" t="s">
        <v>14</v>
      </c>
      <c r="E10" s="16" t="s">
        <v>3</v>
      </c>
      <c r="F10" s="16" t="s">
        <v>4</v>
      </c>
      <c r="G10" s="16" t="s">
        <v>5</v>
      </c>
      <c r="H10" s="17" t="s">
        <v>0</v>
      </c>
      <c r="L10" s="4"/>
      <c r="M10" s="4"/>
    </row>
    <row r="11" spans="2:14">
      <c r="C11" s="9">
        <v>1</v>
      </c>
      <c r="D11" s="10">
        <v>1</v>
      </c>
      <c r="E11" s="10">
        <f>IF(OR(F11&gt;5,F11&lt;0),1,0)</f>
        <v>0</v>
      </c>
      <c r="F11" s="10">
        <f>C4*F4+D4*F5</f>
        <v>4.9999996290571049</v>
      </c>
      <c r="G11" s="10">
        <v>5</v>
      </c>
      <c r="H11" s="11">
        <f>(F11-G11)^2</f>
        <v>1.3759863140077399E-13</v>
      </c>
      <c r="L11" s="4"/>
      <c r="M11" s="4"/>
    </row>
    <row r="12" spans="2:14">
      <c r="C12" s="9">
        <v>1</v>
      </c>
      <c r="D12" s="10">
        <v>2</v>
      </c>
      <c r="E12" s="10">
        <f t="shared" ref="E12:E30" si="0">IF(OR(F12&gt;5,F12&lt;0),1,0)</f>
        <v>0</v>
      </c>
      <c r="F12" s="10">
        <f>C4*G4+D4*G5</f>
        <v>2.9763844353809463</v>
      </c>
      <c r="G12" s="10">
        <v>3</v>
      </c>
      <c r="H12" s="11">
        <f t="shared" ref="H12:H30" si="1">(F12-G12)^2</f>
        <v>5.5769489227669976E-4</v>
      </c>
      <c r="L12" s="4"/>
      <c r="M12" s="4"/>
    </row>
    <row r="13" spans="2:14">
      <c r="C13" s="9">
        <v>1</v>
      </c>
      <c r="D13" s="10">
        <v>3</v>
      </c>
      <c r="E13" s="10">
        <f t="shared" si="0"/>
        <v>0</v>
      </c>
      <c r="F13" s="10">
        <f>C4*H4+D4*H5</f>
        <v>4.9999996565175699</v>
      </c>
      <c r="G13" s="10"/>
      <c r="H13" s="11">
        <f t="shared" si="1"/>
        <v>24.999996565175817</v>
      </c>
      <c r="J13" t="s">
        <v>6</v>
      </c>
      <c r="K13">
        <f>SUMIF(G11:G30,"&lt;&gt;",H11:H30)</f>
        <v>0.14702678274329956</v>
      </c>
    </row>
    <row r="14" spans="2:14">
      <c r="C14" s="9">
        <v>1</v>
      </c>
      <c r="D14" s="10">
        <v>4</v>
      </c>
      <c r="E14" s="10">
        <f t="shared" si="0"/>
        <v>0</v>
      </c>
      <c r="F14" s="10">
        <f>C4*I4+D4*I5</f>
        <v>0.99999996833355698</v>
      </c>
      <c r="G14" s="10">
        <v>1</v>
      </c>
      <c r="H14" s="11">
        <f t="shared" si="1"/>
        <v>1.0027636137495516E-15</v>
      </c>
    </row>
    <row r="15" spans="2:14">
      <c r="C15" s="9">
        <v>2</v>
      </c>
      <c r="D15" s="10">
        <v>1</v>
      </c>
      <c r="E15" s="10">
        <f t="shared" si="0"/>
        <v>0</v>
      </c>
      <c r="F15" s="10">
        <f>C5*F4+D5*F5</f>
        <v>3.9996731398541505</v>
      </c>
      <c r="G15" s="10">
        <v>4</v>
      </c>
      <c r="H15" s="11">
        <f t="shared" si="1"/>
        <v>1.0683755494474564E-7</v>
      </c>
    </row>
    <row r="16" spans="2:14">
      <c r="C16" s="9">
        <v>2</v>
      </c>
      <c r="D16" s="10">
        <v>2</v>
      </c>
      <c r="E16" s="10">
        <f t="shared" si="0"/>
        <v>0</v>
      </c>
      <c r="F16" s="10">
        <f>C5*G4+D5*G5</f>
        <v>2.3982221176632441</v>
      </c>
      <c r="G16" s="10"/>
      <c r="H16" s="11">
        <f t="shared" si="1"/>
        <v>5.7514693256491753</v>
      </c>
      <c r="J16" t="s">
        <v>7</v>
      </c>
      <c r="K16">
        <f>SUM(E11:E30)</f>
        <v>0</v>
      </c>
    </row>
    <row r="17" spans="3:8">
      <c r="C17" s="9">
        <v>2</v>
      </c>
      <c r="D17" s="10">
        <v>3</v>
      </c>
      <c r="E17" s="10">
        <f t="shared" si="0"/>
        <v>0</v>
      </c>
      <c r="F17" s="10">
        <f>C5*H4+D5*H5</f>
        <v>4.1707428915134024</v>
      </c>
      <c r="G17" s="10"/>
      <c r="H17" s="11">
        <f t="shared" si="1"/>
        <v>17.395096267109576</v>
      </c>
    </row>
    <row r="18" spans="3:8">
      <c r="C18" s="9">
        <v>2</v>
      </c>
      <c r="D18" s="10">
        <v>4</v>
      </c>
      <c r="E18" s="10">
        <f t="shared" si="0"/>
        <v>0</v>
      </c>
      <c r="F18" s="10">
        <f>C5*I4+D5*I5</f>
        <v>1.0000000067799315</v>
      </c>
      <c r="G18" s="10">
        <v>1</v>
      </c>
      <c r="H18" s="11">
        <f t="shared" si="1"/>
        <v>4.5967471213950385E-17</v>
      </c>
    </row>
    <row r="19" spans="3:8">
      <c r="C19" s="9">
        <v>3</v>
      </c>
      <c r="D19" s="10">
        <v>1</v>
      </c>
      <c r="E19" s="10">
        <f t="shared" si="0"/>
        <v>0</v>
      </c>
      <c r="F19" s="10">
        <f>C6*F4+D6*F5</f>
        <v>1.0000000318015778</v>
      </c>
      <c r="G19" s="10">
        <v>1</v>
      </c>
      <c r="H19" s="11">
        <f t="shared" si="1"/>
        <v>1.0113403515598262E-15</v>
      </c>
    </row>
    <row r="20" spans="3:8">
      <c r="C20" s="9">
        <v>3</v>
      </c>
      <c r="D20" s="10">
        <v>2</v>
      </c>
      <c r="E20" s="10">
        <f t="shared" si="0"/>
        <v>0</v>
      </c>
      <c r="F20" s="10">
        <f>C6*G4+D6*G5</f>
        <v>0.9999999784207656</v>
      </c>
      <c r="G20" s="10">
        <v>1</v>
      </c>
      <c r="H20" s="11">
        <f t="shared" si="1"/>
        <v>4.6566335726349668E-16</v>
      </c>
    </row>
    <row r="21" spans="3:8">
      <c r="C21" s="9">
        <v>3</v>
      </c>
      <c r="D21" s="10">
        <v>3</v>
      </c>
      <c r="E21" s="10">
        <f t="shared" si="0"/>
        <v>0</v>
      </c>
      <c r="F21" s="10">
        <f>C6*H4+D6*H5</f>
        <v>4.999999979236839</v>
      </c>
      <c r="G21" s="10"/>
      <c r="H21" s="11">
        <f t="shared" si="1"/>
        <v>24.999999792368392</v>
      </c>
    </row>
    <row r="22" spans="3:8">
      <c r="C22" s="9">
        <v>3</v>
      </c>
      <c r="D22" s="10">
        <v>4</v>
      </c>
      <c r="E22" s="10">
        <f t="shared" si="0"/>
        <v>0</v>
      </c>
      <c r="F22" s="10">
        <f>C6*I4+D6*I5</f>
        <v>4.8779834839401293</v>
      </c>
      <c r="G22" s="10">
        <v>5</v>
      </c>
      <c r="H22" s="11">
        <f t="shared" si="1"/>
        <v>1.4888030191388693E-2</v>
      </c>
    </row>
    <row r="23" spans="3:8">
      <c r="C23" s="9">
        <v>4</v>
      </c>
      <c r="D23" s="10">
        <v>1</v>
      </c>
      <c r="E23" s="10">
        <f t="shared" si="0"/>
        <v>0</v>
      </c>
      <c r="F23" s="10">
        <f>C7*F4+D7*F5</f>
        <v>1.1286258265818683</v>
      </c>
      <c r="G23" s="10">
        <v>1</v>
      </c>
      <c r="H23" s="11">
        <f t="shared" si="1"/>
        <v>1.6544603263868852E-2</v>
      </c>
    </row>
    <row r="24" spans="3:8">
      <c r="C24" s="9">
        <v>4</v>
      </c>
      <c r="D24" s="10">
        <v>2</v>
      </c>
      <c r="E24" s="10">
        <f t="shared" si="0"/>
        <v>0</v>
      </c>
      <c r="F24" s="10">
        <f>C7*G4+D7*G5</f>
        <v>0.99999999873583023</v>
      </c>
      <c r="G24" s="10"/>
      <c r="H24" s="11">
        <f t="shared" si="1"/>
        <v>0.99999999747166046</v>
      </c>
    </row>
    <row r="25" spans="3:8">
      <c r="C25" s="9">
        <v>4</v>
      </c>
      <c r="D25" s="10">
        <v>3</v>
      </c>
      <c r="E25" s="10">
        <f t="shared" si="0"/>
        <v>0</v>
      </c>
      <c r="F25" s="10">
        <f>C7*H4+D7*H5</f>
        <v>4.3718816151489035</v>
      </c>
      <c r="G25" s="10"/>
      <c r="H25" s="11">
        <f t="shared" si="1"/>
        <v>19.113348856876986</v>
      </c>
    </row>
    <row r="26" spans="3:8">
      <c r="C26" s="9">
        <v>4</v>
      </c>
      <c r="D26" s="10">
        <v>4</v>
      </c>
      <c r="E26" s="10">
        <f t="shared" si="0"/>
        <v>0</v>
      </c>
      <c r="F26" s="10">
        <f>C7*I4+D7*I5</f>
        <v>4.018699463942478</v>
      </c>
      <c r="G26" s="10">
        <v>4</v>
      </c>
      <c r="H26" s="11">
        <f t="shared" si="1"/>
        <v>3.4966995173603529E-4</v>
      </c>
    </row>
    <row r="27" spans="3:8">
      <c r="C27" s="9">
        <v>5</v>
      </c>
      <c r="D27" s="10">
        <v>1</v>
      </c>
      <c r="E27" s="10">
        <f t="shared" si="0"/>
        <v>0</v>
      </c>
      <c r="F27" s="10">
        <f>C8*F4+D8*F5</f>
        <v>1.5534558827881657</v>
      </c>
      <c r="G27" s="10"/>
      <c r="H27" s="11">
        <f t="shared" si="1"/>
        <v>2.4132251797691593</v>
      </c>
    </row>
    <row r="28" spans="3:8">
      <c r="C28" s="9">
        <v>5</v>
      </c>
      <c r="D28" s="10">
        <v>2</v>
      </c>
      <c r="E28" s="10">
        <f t="shared" si="0"/>
        <v>0</v>
      </c>
      <c r="F28" s="10">
        <f>C8*G4+G5*D8</f>
        <v>1.2552428252362708</v>
      </c>
      <c r="G28" s="10">
        <v>1</v>
      </c>
      <c r="H28" s="11">
        <f t="shared" si="1"/>
        <v>6.5148899834593502E-2</v>
      </c>
    </row>
    <row r="29" spans="3:8">
      <c r="C29" s="9">
        <v>5</v>
      </c>
      <c r="D29" s="10">
        <v>3</v>
      </c>
      <c r="E29" s="10">
        <f t="shared" si="0"/>
        <v>0</v>
      </c>
      <c r="F29" s="10">
        <f>C8*H4+D8*H5</f>
        <v>4.8199502259390501</v>
      </c>
      <c r="G29" s="10">
        <v>5</v>
      </c>
      <c r="H29" s="11">
        <f t="shared" si="1"/>
        <v>3.2417921139399113E-2</v>
      </c>
    </row>
    <row r="30" spans="3:8" ht="15.75" thickBot="1">
      <c r="C30" s="12">
        <v>5</v>
      </c>
      <c r="D30" s="13">
        <v>4</v>
      </c>
      <c r="E30" s="13">
        <f t="shared" si="0"/>
        <v>0</v>
      </c>
      <c r="F30" s="13">
        <f>C8*I4+D8*I5</f>
        <v>4.1308428700095714</v>
      </c>
      <c r="G30" s="13">
        <v>4</v>
      </c>
      <c r="H30" s="14">
        <f t="shared" si="1"/>
        <v>1.7119856632341598E-2</v>
      </c>
    </row>
  </sheetData>
  <mergeCells count="3">
    <mergeCell ref="C2:D2"/>
    <mergeCell ref="F2:J2"/>
    <mergeCell ref="M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M7" sqref="M7"/>
    </sheetView>
  </sheetViews>
  <sheetFormatPr defaultRowHeight="15"/>
  <cols>
    <col min="7" max="7" width="13.28515625" customWidth="1"/>
    <col min="8" max="8" width="16.28515625" bestFit="1" customWidth="1"/>
    <col min="9" max="11" width="2" customWidth="1"/>
    <col min="12" max="12" width="3" customWidth="1"/>
    <col min="13" max="13" width="11.28515625" bestFit="1" customWidth="1"/>
  </cols>
  <sheetData>
    <row r="1" spans="1:13">
      <c r="A1" t="s">
        <v>8</v>
      </c>
      <c r="B1" t="s">
        <v>9</v>
      </c>
      <c r="C1" t="s">
        <v>5</v>
      </c>
    </row>
    <row r="2" spans="1:13">
      <c r="A2">
        <v>1</v>
      </c>
      <c r="B2">
        <v>1</v>
      </c>
      <c r="C2">
        <v>5</v>
      </c>
    </row>
    <row r="3" spans="1:13">
      <c r="A3">
        <v>1</v>
      </c>
      <c r="B3">
        <v>2</v>
      </c>
      <c r="C3">
        <v>3</v>
      </c>
    </row>
    <row r="4" spans="1:13">
      <c r="A4">
        <v>1</v>
      </c>
      <c r="B4">
        <v>3</v>
      </c>
      <c r="G4" s="1" t="s">
        <v>13</v>
      </c>
      <c r="H4" s="1" t="s">
        <v>10</v>
      </c>
    </row>
    <row r="5" spans="1:13">
      <c r="A5">
        <v>1</v>
      </c>
      <c r="B5">
        <v>4</v>
      </c>
      <c r="C5">
        <v>1</v>
      </c>
      <c r="G5" s="1" t="s">
        <v>12</v>
      </c>
      <c r="H5">
        <v>1</v>
      </c>
      <c r="I5">
        <v>2</v>
      </c>
      <c r="J5">
        <v>3</v>
      </c>
      <c r="K5">
        <v>4</v>
      </c>
      <c r="L5">
        <v>5</v>
      </c>
      <c r="M5" t="s">
        <v>11</v>
      </c>
    </row>
    <row r="6" spans="1:13">
      <c r="A6">
        <v>2</v>
      </c>
      <c r="B6">
        <v>1</v>
      </c>
      <c r="C6">
        <v>4</v>
      </c>
      <c r="G6" s="2">
        <v>1</v>
      </c>
      <c r="H6" s="3">
        <v>5</v>
      </c>
      <c r="I6" s="3">
        <v>4</v>
      </c>
      <c r="J6" s="3">
        <v>1</v>
      </c>
      <c r="K6" s="3">
        <v>1</v>
      </c>
      <c r="L6" s="3"/>
      <c r="M6" s="3">
        <v>11</v>
      </c>
    </row>
    <row r="7" spans="1:13">
      <c r="A7">
        <v>2</v>
      </c>
      <c r="B7">
        <v>2</v>
      </c>
      <c r="G7" s="2">
        <v>2</v>
      </c>
      <c r="H7" s="3">
        <v>3</v>
      </c>
      <c r="I7" s="3"/>
      <c r="J7" s="3">
        <v>1</v>
      </c>
      <c r="K7" s="3"/>
      <c r="L7" s="3">
        <v>1</v>
      </c>
      <c r="M7" s="3">
        <v>5</v>
      </c>
    </row>
    <row r="8" spans="1:13">
      <c r="A8">
        <v>2</v>
      </c>
      <c r="B8">
        <v>3</v>
      </c>
      <c r="G8" s="2">
        <v>3</v>
      </c>
      <c r="H8" s="3"/>
      <c r="I8" s="3"/>
      <c r="J8" s="3"/>
      <c r="K8" s="3"/>
      <c r="L8" s="3">
        <v>5</v>
      </c>
      <c r="M8" s="3">
        <v>5</v>
      </c>
    </row>
    <row r="9" spans="1:13">
      <c r="A9">
        <v>2</v>
      </c>
      <c r="B9">
        <v>4</v>
      </c>
      <c r="C9">
        <v>1</v>
      </c>
      <c r="G9" s="2">
        <v>4</v>
      </c>
      <c r="H9" s="3">
        <v>1</v>
      </c>
      <c r="I9" s="3">
        <v>1</v>
      </c>
      <c r="J9" s="3">
        <v>5</v>
      </c>
      <c r="K9" s="3">
        <v>4</v>
      </c>
      <c r="L9" s="3">
        <v>4</v>
      </c>
      <c r="M9" s="3">
        <v>15</v>
      </c>
    </row>
    <row r="10" spans="1:13">
      <c r="A10">
        <v>3</v>
      </c>
      <c r="B10">
        <v>1</v>
      </c>
      <c r="C10">
        <v>1</v>
      </c>
      <c r="G10" s="2" t="s">
        <v>11</v>
      </c>
      <c r="H10" s="3">
        <v>9</v>
      </c>
      <c r="I10" s="3">
        <v>5</v>
      </c>
      <c r="J10" s="3">
        <v>7</v>
      </c>
      <c r="K10" s="3">
        <v>5</v>
      </c>
      <c r="L10" s="3">
        <v>10</v>
      </c>
      <c r="M10" s="3">
        <v>36</v>
      </c>
    </row>
    <row r="11" spans="1:13">
      <c r="A11">
        <v>3</v>
      </c>
      <c r="B11">
        <v>2</v>
      </c>
      <c r="C11">
        <v>1</v>
      </c>
    </row>
    <row r="12" spans="1:13">
      <c r="A12">
        <v>3</v>
      </c>
      <c r="B12">
        <v>3</v>
      </c>
    </row>
    <row r="13" spans="1:13">
      <c r="A13">
        <v>3</v>
      </c>
      <c r="B13">
        <v>4</v>
      </c>
      <c r="C13">
        <v>5</v>
      </c>
    </row>
    <row r="14" spans="1:13">
      <c r="A14">
        <v>4</v>
      </c>
      <c r="B14">
        <v>1</v>
      </c>
      <c r="C14">
        <v>1</v>
      </c>
    </row>
    <row r="15" spans="1:13">
      <c r="A15">
        <v>4</v>
      </c>
      <c r="B15">
        <v>2</v>
      </c>
    </row>
    <row r="16" spans="1:13">
      <c r="A16">
        <v>4</v>
      </c>
      <c r="B16">
        <v>3</v>
      </c>
    </row>
    <row r="17" spans="1:3">
      <c r="A17">
        <v>4</v>
      </c>
      <c r="B17">
        <v>4</v>
      </c>
      <c r="C17">
        <v>4</v>
      </c>
    </row>
    <row r="18" spans="1:3">
      <c r="A18">
        <v>5</v>
      </c>
      <c r="B18">
        <v>1</v>
      </c>
    </row>
    <row r="19" spans="1:3">
      <c r="A19">
        <v>5</v>
      </c>
      <c r="B19">
        <v>2</v>
      </c>
      <c r="C19">
        <v>1</v>
      </c>
    </row>
    <row r="20" spans="1:3">
      <c r="A20">
        <v>5</v>
      </c>
      <c r="B20">
        <v>3</v>
      </c>
      <c r="C20">
        <v>5</v>
      </c>
    </row>
    <row r="21" spans="1:3">
      <c r="A21">
        <v>5</v>
      </c>
      <c r="B21">
        <v>4</v>
      </c>
      <c r="C2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2016-11-27T06:52:20Z</dcterms:created>
  <dcterms:modified xsi:type="dcterms:W3CDTF">2018-05-27T05:01:08Z</dcterms:modified>
</cp:coreProperties>
</file>