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435" windowHeight="9270" activeTab="4"/>
  </bookViews>
  <sheets>
    <sheet name="ETX1" sheetId="1" r:id="rId1"/>
    <sheet name="ETX2" sheetId="2" r:id="rId2"/>
    <sheet name="m_kalman" sheetId="5" r:id="rId3"/>
    <sheet name="m_noKalman" sheetId="4" r:id="rId4"/>
    <sheet name="combined_pdr2" sheetId="6" r:id="rId5"/>
  </sheets>
  <definedNames>
    <definedName name="combine_pdr2_post_1" localSheetId="4">combined_pdr2!$E$1:$G$515</definedName>
    <definedName name="combine_pdr2_post_blind" localSheetId="4">combined_pdr2!$A$1:$C$400</definedName>
    <definedName name="etx1_" localSheetId="0">'ETX1'!$A$1:$A$30</definedName>
    <definedName name="etx2_" localSheetId="1">'ETX2'!$A$1:$A$15</definedName>
    <definedName name="m1." localSheetId="2">m_kalman!$A$5:$P$10</definedName>
    <definedName name="m2." localSheetId="3">m_noKalman!$A$5:$P$11</definedName>
    <definedName name="mask_count1_1" localSheetId="2">m_kalman!$A$5:$P$147</definedName>
    <definedName name="mask_count2" localSheetId="3">m_noKalman!$A$5:$P$33</definedName>
  </definedNames>
  <calcPr calcId="145621"/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A2" i="4"/>
  <c r="A1" i="4"/>
  <c r="B1" i="5"/>
  <c r="B2" i="5" s="1"/>
  <c r="C1" i="5"/>
  <c r="C2" i="5" s="1"/>
  <c r="D1" i="5"/>
  <c r="D2" i="5" s="1"/>
  <c r="E1" i="5"/>
  <c r="E2" i="5" s="1"/>
  <c r="F1" i="5"/>
  <c r="F2" i="5" s="1"/>
  <c r="G1" i="5"/>
  <c r="G2" i="5" s="1"/>
  <c r="H1" i="5"/>
  <c r="H2" i="5" s="1"/>
  <c r="I1" i="5"/>
  <c r="I2" i="5" s="1"/>
  <c r="J1" i="5"/>
  <c r="J2" i="5" s="1"/>
  <c r="K1" i="5"/>
  <c r="K2" i="5" s="1"/>
  <c r="L1" i="5"/>
  <c r="L2" i="5" s="1"/>
  <c r="M1" i="5"/>
  <c r="M2" i="5" s="1"/>
  <c r="N1" i="5"/>
  <c r="N2" i="5" s="1"/>
  <c r="O1" i="5"/>
  <c r="O2" i="5" s="1"/>
  <c r="P1" i="5"/>
  <c r="P2" i="5" s="1"/>
  <c r="A1" i="5"/>
  <c r="A2" i="5" s="1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1" i="6"/>
  <c r="E2" i="2" l="1"/>
  <c r="E3" i="2"/>
  <c r="E4" i="2"/>
  <c r="E5" i="2"/>
  <c r="E1" i="2"/>
  <c r="H2" i="1" l="1"/>
  <c r="H3" i="1"/>
  <c r="H4" i="1"/>
  <c r="H5" i="1"/>
  <c r="H1" i="1"/>
</calcChain>
</file>

<file path=xl/connections.xml><?xml version="1.0" encoding="utf-8"?>
<connections xmlns="http://schemas.openxmlformats.org/spreadsheetml/2006/main">
  <connection id="1" name="combine_pdr2_post" type="6" refreshedVersion="4" background="1" saveData="1">
    <textPr codePage="936" sourceFile="C:\workspace\scilab\ceec2012\combine_pdr2_post.txt" delimited="0">
      <textFields count="2">
        <textField/>
        <textField position="6"/>
      </textFields>
    </textPr>
  </connection>
  <connection id="2" name="combine_pdr2_post_blind" type="6" refreshedVersion="4" background="1" saveData="1">
    <textPr codePage="936" sourceFile="C:\workspace\scilab\ceec2012\combine_pdr2_post_blind.txt" delimited="0">
      <textFields count="2">
        <textField/>
        <textField position="6"/>
      </textFields>
    </textPr>
  </connection>
  <connection id="3" name="etx1" type="6" refreshedVersion="4" background="1" saveData="1">
    <textPr codePage="936" sourceFile="C:\workspace\scilab\ceec2012\etx1.txt">
      <textFields>
        <textField/>
      </textFields>
    </textPr>
  </connection>
  <connection id="4" name="etx2" type="6" refreshedVersion="4" background="1" saveData="1">
    <textPr codePage="936" sourceFile="C:\workspace\scilab\ceec2012\etx2.txt">
      <textFields>
        <textField/>
      </textFields>
    </textPr>
  </connection>
  <connection id="5" name="m11" type="6" refreshedVersion="4" background="1" saveData="1">
    <textPr codePage="936" sourceFile="C:\workspace\scilab\kalman\m1." delimited="0">
      <textFields count="16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</textFields>
    </textPr>
  </connection>
  <connection id="6" name="m21" type="6" refreshedVersion="4" background="1" saveData="1">
    <textPr codePage="936" sourceFile="C:\workspace\scilab\kalman\m2." delimited="0">
      <textFields count="16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</textFields>
    </textPr>
  </connection>
  <connection id="7" name="mask_count1" type="6" refreshedVersion="4" background="1" saveData="1">
    <textPr codePage="936" sourceFile="C:\workspace\scilab\ceec2012\mask_count1.txt" delimited="0">
      <textFields count="17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  <textField position="16"/>
      </textFields>
    </textPr>
  </connection>
  <connection id="8" name="mask_count2" type="6" refreshedVersion="4" background="1" saveData="1">
    <textPr codePage="936" sourceFile="C:\workspace\scilab\ceec2012\mask_count2.txt" delimited="0">
      <textFields count="17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  <textField position="16"/>
      </textFields>
    </textPr>
  </connection>
</connections>
</file>

<file path=xl/sharedStrings.xml><?xml version="1.0" encoding="utf-8"?>
<sst xmlns="http://schemas.openxmlformats.org/spreadsheetml/2006/main" count="12" uniqueCount="11">
  <si>
    <t>Semi-Controlled</t>
  </si>
  <si>
    <t>a</t>
  </si>
  <si>
    <t>b</t>
  </si>
  <si>
    <t>c</t>
  </si>
  <si>
    <t>d</t>
  </si>
  <si>
    <t>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</si>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</sst>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diamond"/>
            <c:size val="8"/>
          </c:marker>
          <c:dLbls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'ETX1'!$J$1:$J$5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'ETX1'!$H$1:$H$5</c:f>
              <c:numCache>
                <c:formatCode>0.000</c:formatCode>
                <c:ptCount val="5"/>
                <c:pt idx="0">
                  <c:v>1.1963333333333332</c:v>
                </c:pt>
                <c:pt idx="1">
                  <c:v>1.125</c:v>
                </c:pt>
                <c:pt idx="2">
                  <c:v>1.0898333333333332</c:v>
                </c:pt>
                <c:pt idx="3">
                  <c:v>1.1018333333333334</c:v>
                </c:pt>
                <c:pt idx="4">
                  <c:v>1.1173333333333333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mpd="dbl">
              <a:prstDash val="dash"/>
            </a:ln>
          </c:spPr>
        </c:dropLines>
        <c:marker val="1"/>
        <c:smooth val="0"/>
        <c:axId val="100487168"/>
        <c:axId val="100489088"/>
      </c:lineChart>
      <c:catAx>
        <c:axId val="1004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>
                    <a:latin typeface="+mj-lt"/>
                  </a:rPr>
                  <a:t>Blacklist Size Setting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0489088"/>
        <c:crosses val="autoZero"/>
        <c:auto val="0"/>
        <c:lblAlgn val="ctr"/>
        <c:lblOffset val="0"/>
        <c:tickMarkSkip val="1"/>
        <c:noMultiLvlLbl val="0"/>
      </c:catAx>
      <c:valAx>
        <c:axId val="100489088"/>
        <c:scaling>
          <c:orientation val="minMax"/>
          <c:max val="1.2"/>
          <c:min val="1.0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>
                    <a:latin typeface="+mj-lt"/>
                  </a:rPr>
                  <a:t>Expected Transmission Count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crossAx val="1004871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diamond"/>
            <c:size val="8"/>
          </c:marker>
          <c:dLbls>
            <c:dLbl>
              <c:idx val="1"/>
              <c:layout>
                <c:manualLayout>
                  <c:x val="-2.8006093189964158E-2"/>
                  <c:y val="-4.933160538145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'ETX2'!$G$1:$G$5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'ETX2'!$E$1:$E$5</c:f>
              <c:numCache>
                <c:formatCode>0.000</c:formatCode>
                <c:ptCount val="5"/>
                <c:pt idx="0">
                  <c:v>1.1420000000000001</c:v>
                </c:pt>
                <c:pt idx="1">
                  <c:v>1.0806666666666667</c:v>
                </c:pt>
                <c:pt idx="2">
                  <c:v>1.0503333333333333</c:v>
                </c:pt>
                <c:pt idx="3">
                  <c:v>1.0690000000000002</c:v>
                </c:pt>
                <c:pt idx="4">
                  <c:v>1.0783333333333331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mpd="dbl">
              <a:prstDash val="dash"/>
            </a:ln>
          </c:spPr>
        </c:dropLines>
        <c:marker val="1"/>
        <c:smooth val="0"/>
        <c:axId val="106339328"/>
        <c:axId val="106341504"/>
      </c:lineChart>
      <c:catAx>
        <c:axId val="1063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>
                    <a:latin typeface="+mj-lt"/>
                  </a:rPr>
                  <a:t>Blacklist Size Setting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6341504"/>
        <c:crosses val="autoZero"/>
        <c:auto val="0"/>
        <c:lblAlgn val="ctr"/>
        <c:lblOffset val="0"/>
        <c:tickMarkSkip val="1"/>
        <c:noMultiLvlLbl val="0"/>
      </c:catAx>
      <c:valAx>
        <c:axId val="106341504"/>
        <c:scaling>
          <c:orientation val="minMax"/>
          <c:max val="1.1600000000000001"/>
          <c:min val="1.0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>
                    <a:latin typeface="+mj-lt"/>
                  </a:rPr>
                  <a:t>Expected Transmission Count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crossAx val="1063393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dLbls>
            <c:dLbl>
              <c:idx val="1"/>
              <c:layout>
                <c:manualLayout>
                  <c:x val="-5.2643548387096777E-2"/>
                  <c:y val="4.38415965076395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435663082437278E-2"/>
                  <c:y val="-4.19602951876104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055734767025091E-2"/>
                  <c:y val="-4.5260367945120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7195519713261651E-2"/>
                  <c:y val="3.7241450992620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9883691756272403E-2"/>
                  <c:y val="-3.5360149672591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9471326164874553E-2"/>
                  <c:y val="3.0641305477601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5815591397849464E-2"/>
                  <c:y val="-4.5260367945120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8.2231362007168379E-2"/>
                  <c:y val="-4.19602951876104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7.3127419354838713E-2"/>
                  <c:y val="-3.5360149672591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5331720430107528E-2"/>
                  <c:y val="-3.5360149672591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3951792114695341E-2"/>
                  <c:y val="-3.5360149672591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8.7267025089605738E-2"/>
                  <c:y val="-3.2060076915081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%" sourceLinked="0"/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m_kalman!$S$2:$S$17</c:f>
              <c:numCache>
                <c:formatCode>0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</c:numCache>
            </c:numRef>
          </c:cat>
          <c:val>
            <c:numRef>
              <c:f>m_kalman!$R$2:$R$17</c:f>
              <c:numCache>
                <c:formatCode>0.00</c:formatCode>
                <c:ptCount val="16"/>
                <c:pt idx="0">
                  <c:v>0.66666666666666663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0.66666666666666663</c:v>
                </c:pt>
                <c:pt idx="8">
                  <c:v>0</c:v>
                </c:pt>
                <c:pt idx="9">
                  <c:v>0</c:v>
                </c:pt>
                <c:pt idx="10">
                  <c:v>0.16666666666666666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0.33333333333333331</c:v>
                </c:pt>
                <c:pt idx="14">
                  <c:v>0</c:v>
                </c:pt>
                <c:pt idx="15">
                  <c:v>0.16666666666666666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prstDash val="dash"/>
            </a:ln>
          </c:spPr>
        </c:dropLines>
        <c:marker val="1"/>
        <c:smooth val="0"/>
        <c:axId val="99911936"/>
        <c:axId val="106180992"/>
      </c:lineChart>
      <c:catAx>
        <c:axId val="999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j-lt"/>
                  </a:defRPr>
                </a:pPr>
                <a:r>
                  <a:rPr lang="en-GB" sz="1200">
                    <a:latin typeface="+mj-lt"/>
                  </a:rPr>
                  <a:t>Channel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180992"/>
        <c:crosses val="autoZero"/>
        <c:auto val="1"/>
        <c:lblAlgn val="ctr"/>
        <c:lblOffset val="100"/>
        <c:noMultiLvlLbl val="0"/>
      </c:catAx>
      <c:valAx>
        <c:axId val="106180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aseline="0">
                    <a:latin typeface="+mj-lt"/>
                  </a:rPr>
                  <a:t>Blacklisting Rate</a:t>
                </a:r>
                <a:endParaRPr lang="en-GB" sz="1200">
                  <a:latin typeface="+mj-lt"/>
                </a:endParaRP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9991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dLbls>
            <c:dLbl>
              <c:idx val="9"/>
              <c:delete val="1"/>
            </c:dLbl>
            <c:dLbl>
              <c:idx val="14"/>
              <c:delete val="1"/>
            </c:dLbl>
            <c:numFmt formatCode="0.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m_noKalman!$S$2:$S$17</c:f>
              <c:numCache>
                <c:formatCode>0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</c:numCache>
            </c:numRef>
          </c:cat>
          <c:val>
            <c:numRef>
              <c:f>m_noKalman!$R$2:$R$17</c:f>
              <c:numCache>
                <c:formatCode>General</c:formatCode>
                <c:ptCount val="16"/>
                <c:pt idx="0">
                  <c:v>0.5714285714285714</c:v>
                </c:pt>
                <c:pt idx="1">
                  <c:v>0</c:v>
                </c:pt>
                <c:pt idx="2">
                  <c:v>0.2857142857142857</c:v>
                </c:pt>
                <c:pt idx="3">
                  <c:v>0</c:v>
                </c:pt>
                <c:pt idx="4">
                  <c:v>0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0.8571428571428571</c:v>
                </c:pt>
                <c:pt idx="8">
                  <c:v>0.8571428571428571</c:v>
                </c:pt>
                <c:pt idx="9">
                  <c:v>0</c:v>
                </c:pt>
                <c:pt idx="10">
                  <c:v>0.5714285714285714</c:v>
                </c:pt>
                <c:pt idx="11">
                  <c:v>0.8571428571428571</c:v>
                </c:pt>
                <c:pt idx="12">
                  <c:v>0.8571428571428571</c:v>
                </c:pt>
                <c:pt idx="13">
                  <c:v>0.5714285714285714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prstDash val="dash"/>
            </a:ln>
          </c:spPr>
        </c:dropLines>
        <c:marker val="1"/>
        <c:smooth val="0"/>
        <c:axId val="106132992"/>
        <c:axId val="106134912"/>
      </c:lineChart>
      <c:catAx>
        <c:axId val="1061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j-lt"/>
                  </a:defRPr>
                </a:pPr>
                <a:r>
                  <a:rPr lang="en-GB" sz="1200">
                    <a:latin typeface="+mj-lt"/>
                  </a:rPr>
                  <a:t>Channel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134912"/>
        <c:crosses val="autoZero"/>
        <c:auto val="1"/>
        <c:lblAlgn val="ctr"/>
        <c:lblOffset val="100"/>
        <c:noMultiLvlLbl val="0"/>
      </c:catAx>
      <c:valAx>
        <c:axId val="106134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>
                    <a:latin typeface="+mj-lt"/>
                  </a:rPr>
                  <a:t>Expected</a:t>
                </a:r>
                <a:r>
                  <a:rPr lang="en-GB" sz="1200" baseline="0">
                    <a:latin typeface="+mj-lt"/>
                  </a:rPr>
                  <a:t> Blacklisting Count</a:t>
                </a:r>
                <a:endParaRPr lang="en-GB" sz="1200">
                  <a:latin typeface="+mj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13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dLbls>
            <c:dLbl>
              <c:idx val="0"/>
              <c:layout>
                <c:manualLayout>
                  <c:x val="-3.8987634408602152E-2"/>
                  <c:y val="-3.5360149672591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126362007168459E-2"/>
                  <c:y val="-4.5260367945120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0367562724014339E-2"/>
                  <c:y val="-5.1860513460139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987634408602152E-2"/>
                  <c:y val="-2.9869791666666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367562724014339E-2"/>
                  <c:y val="3.7241450992620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9955376344086018E-2"/>
                  <c:y val="-4.28402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0367562724014339E-2"/>
                  <c:y val="-4.85892361111111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3539605734767027E-2"/>
                  <c:y val="-4.5260367945120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3539605734767027E-2"/>
                  <c:y val="-4.1960416666666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layout>
                <c:manualLayout>
                  <c:x val="-5.2643548387096693E-2"/>
                  <c:y val="-3.53600694444444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5.0367562724014339E-2"/>
                  <c:y val="4.38415965076395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5.7195519713261651E-2"/>
                  <c:y val="-3.8660222430100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6227777777777778E-2"/>
                  <c:y val="-4.5260367945120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delete val="1"/>
            </c:dLbl>
            <c:numFmt formatCode="0.00%" sourceLinked="0"/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m_noKalman!$S$19:$S$34</c:f>
              <c:numCache>
                <c:formatCode>0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</c:numCache>
            </c:numRef>
          </c:cat>
          <c:val>
            <c:numRef>
              <c:f>m_noKalman!$R$19:$R$34</c:f>
              <c:numCache>
                <c:formatCode>0.00</c:formatCode>
                <c:ptCount val="16"/>
                <c:pt idx="0">
                  <c:v>0.44827586206896552</c:v>
                </c:pt>
                <c:pt idx="1">
                  <c:v>0.37931034482758619</c:v>
                </c:pt>
                <c:pt idx="2">
                  <c:v>0.31034482758620691</c:v>
                </c:pt>
                <c:pt idx="3">
                  <c:v>0.27586206896551724</c:v>
                </c:pt>
                <c:pt idx="4">
                  <c:v>0.20689655172413793</c:v>
                </c:pt>
                <c:pt idx="5">
                  <c:v>0.75862068965517238</c:v>
                </c:pt>
                <c:pt idx="6">
                  <c:v>0.82758620689655171</c:v>
                </c:pt>
                <c:pt idx="7">
                  <c:v>0.72413793103448276</c:v>
                </c:pt>
                <c:pt idx="8">
                  <c:v>0.65517241379310343</c:v>
                </c:pt>
                <c:pt idx="9">
                  <c:v>0</c:v>
                </c:pt>
                <c:pt idx="10">
                  <c:v>0.65517241379310343</c:v>
                </c:pt>
                <c:pt idx="11">
                  <c:v>0.62068965517241381</c:v>
                </c:pt>
                <c:pt idx="12">
                  <c:v>0.82758620689655171</c:v>
                </c:pt>
                <c:pt idx="13">
                  <c:v>0.68965517241379315</c:v>
                </c:pt>
                <c:pt idx="14">
                  <c:v>0</c:v>
                </c:pt>
                <c:pt idx="15">
                  <c:v>6.8965517241379309E-2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prstDash val="dash"/>
            </a:ln>
          </c:spPr>
        </c:dropLines>
        <c:marker val="1"/>
        <c:smooth val="0"/>
        <c:axId val="106840064"/>
        <c:axId val="106841984"/>
      </c:lineChart>
      <c:catAx>
        <c:axId val="1068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j-lt"/>
                  </a:defRPr>
                </a:pPr>
                <a:r>
                  <a:rPr lang="en-GB" sz="1200">
                    <a:latin typeface="+mj-lt"/>
                  </a:rPr>
                  <a:t>Channel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841984"/>
        <c:crosses val="autoZero"/>
        <c:auto val="1"/>
        <c:lblAlgn val="ctr"/>
        <c:lblOffset val="100"/>
        <c:noMultiLvlLbl val="0"/>
      </c:catAx>
      <c:valAx>
        <c:axId val="106841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aseline="0">
                    <a:latin typeface="+mj-lt"/>
                  </a:rPr>
                  <a:t>Blacklisting Rate</a:t>
                </a:r>
                <a:endParaRPr lang="en-GB" sz="1200">
                  <a:latin typeface="+mj-lt"/>
                </a:endParaRP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06840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combined_pdr2!$B$1:$B$400</c:f>
              <c:numCache>
                <c:formatCode>General</c:formatCode>
                <c:ptCount val="400"/>
                <c:pt idx="0">
                  <c:v>1.98</c:v>
                </c:pt>
                <c:pt idx="1">
                  <c:v>3.96</c:v>
                </c:pt>
                <c:pt idx="2">
                  <c:v>5.94</c:v>
                </c:pt>
                <c:pt idx="3">
                  <c:v>7.92</c:v>
                </c:pt>
                <c:pt idx="4">
                  <c:v>9.9</c:v>
                </c:pt>
                <c:pt idx="5">
                  <c:v>11.88</c:v>
                </c:pt>
                <c:pt idx="6">
                  <c:v>13.86</c:v>
                </c:pt>
                <c:pt idx="7">
                  <c:v>15.84</c:v>
                </c:pt>
                <c:pt idx="8">
                  <c:v>17.82</c:v>
                </c:pt>
                <c:pt idx="9">
                  <c:v>19.8</c:v>
                </c:pt>
                <c:pt idx="10">
                  <c:v>20.13</c:v>
                </c:pt>
                <c:pt idx="11">
                  <c:v>21.78</c:v>
                </c:pt>
                <c:pt idx="12">
                  <c:v>22.11</c:v>
                </c:pt>
                <c:pt idx="13">
                  <c:v>24.09</c:v>
                </c:pt>
                <c:pt idx="14">
                  <c:v>25.74</c:v>
                </c:pt>
                <c:pt idx="15">
                  <c:v>26.07</c:v>
                </c:pt>
                <c:pt idx="16">
                  <c:v>27.72</c:v>
                </c:pt>
                <c:pt idx="17">
                  <c:v>28.05</c:v>
                </c:pt>
                <c:pt idx="18">
                  <c:v>29.7</c:v>
                </c:pt>
                <c:pt idx="19">
                  <c:v>30.03</c:v>
                </c:pt>
                <c:pt idx="20">
                  <c:v>31.68</c:v>
                </c:pt>
                <c:pt idx="21">
                  <c:v>32.01</c:v>
                </c:pt>
                <c:pt idx="22">
                  <c:v>33.99</c:v>
                </c:pt>
                <c:pt idx="23">
                  <c:v>35.97</c:v>
                </c:pt>
                <c:pt idx="24">
                  <c:v>37.950000000000003</c:v>
                </c:pt>
                <c:pt idx="25">
                  <c:v>39.93</c:v>
                </c:pt>
                <c:pt idx="26">
                  <c:v>41.91</c:v>
                </c:pt>
                <c:pt idx="27">
                  <c:v>43.89</c:v>
                </c:pt>
                <c:pt idx="28">
                  <c:v>45.87</c:v>
                </c:pt>
                <c:pt idx="29">
                  <c:v>47.85</c:v>
                </c:pt>
                <c:pt idx="30">
                  <c:v>49.83</c:v>
                </c:pt>
                <c:pt idx="31">
                  <c:v>51.81</c:v>
                </c:pt>
                <c:pt idx="32">
                  <c:v>53.79</c:v>
                </c:pt>
                <c:pt idx="33">
                  <c:v>55.77</c:v>
                </c:pt>
                <c:pt idx="34">
                  <c:v>57.75</c:v>
                </c:pt>
                <c:pt idx="35">
                  <c:v>58.08</c:v>
                </c:pt>
                <c:pt idx="36">
                  <c:v>59.73</c:v>
                </c:pt>
                <c:pt idx="37">
                  <c:v>60.06</c:v>
                </c:pt>
                <c:pt idx="38">
                  <c:v>61.71</c:v>
                </c:pt>
                <c:pt idx="39">
                  <c:v>62.04</c:v>
                </c:pt>
                <c:pt idx="40">
                  <c:v>63.69</c:v>
                </c:pt>
                <c:pt idx="41">
                  <c:v>64.02</c:v>
                </c:pt>
                <c:pt idx="42">
                  <c:v>65.67</c:v>
                </c:pt>
                <c:pt idx="43">
                  <c:v>66</c:v>
                </c:pt>
                <c:pt idx="44">
                  <c:v>67.650000000000006</c:v>
                </c:pt>
                <c:pt idx="45">
                  <c:v>67.98</c:v>
                </c:pt>
                <c:pt idx="46">
                  <c:v>69.959999999999994</c:v>
                </c:pt>
                <c:pt idx="47">
                  <c:v>71.94</c:v>
                </c:pt>
                <c:pt idx="48">
                  <c:v>73.92</c:v>
                </c:pt>
                <c:pt idx="49">
                  <c:v>75.900000000000006</c:v>
                </c:pt>
                <c:pt idx="50">
                  <c:v>77.88</c:v>
                </c:pt>
                <c:pt idx="51">
                  <c:v>79.86</c:v>
                </c:pt>
                <c:pt idx="52">
                  <c:v>81.84</c:v>
                </c:pt>
                <c:pt idx="53">
                  <c:v>83.82</c:v>
                </c:pt>
                <c:pt idx="54">
                  <c:v>85.8</c:v>
                </c:pt>
                <c:pt idx="55">
                  <c:v>87.78</c:v>
                </c:pt>
                <c:pt idx="56">
                  <c:v>89.76</c:v>
                </c:pt>
                <c:pt idx="57">
                  <c:v>91.74</c:v>
                </c:pt>
                <c:pt idx="58">
                  <c:v>93.72</c:v>
                </c:pt>
                <c:pt idx="59">
                  <c:v>94.05</c:v>
                </c:pt>
                <c:pt idx="60">
                  <c:v>96.03</c:v>
                </c:pt>
                <c:pt idx="61">
                  <c:v>97.68</c:v>
                </c:pt>
                <c:pt idx="62">
                  <c:v>98.01</c:v>
                </c:pt>
                <c:pt idx="63">
                  <c:v>99.66</c:v>
                </c:pt>
                <c:pt idx="64">
                  <c:v>99.99</c:v>
                </c:pt>
                <c:pt idx="65">
                  <c:v>101.64</c:v>
                </c:pt>
                <c:pt idx="66">
                  <c:v>101.97</c:v>
                </c:pt>
                <c:pt idx="67">
                  <c:v>103.62</c:v>
                </c:pt>
                <c:pt idx="68">
                  <c:v>103.95</c:v>
                </c:pt>
                <c:pt idx="69">
                  <c:v>105.6</c:v>
                </c:pt>
                <c:pt idx="70">
                  <c:v>105.93</c:v>
                </c:pt>
                <c:pt idx="71">
                  <c:v>107.91</c:v>
                </c:pt>
                <c:pt idx="72">
                  <c:v>109.89</c:v>
                </c:pt>
                <c:pt idx="73">
                  <c:v>111.87</c:v>
                </c:pt>
                <c:pt idx="74">
                  <c:v>113.85</c:v>
                </c:pt>
                <c:pt idx="75">
                  <c:v>115.83</c:v>
                </c:pt>
                <c:pt idx="76">
                  <c:v>117.81</c:v>
                </c:pt>
                <c:pt idx="77">
                  <c:v>119.79</c:v>
                </c:pt>
                <c:pt idx="78">
                  <c:v>121.77</c:v>
                </c:pt>
                <c:pt idx="79">
                  <c:v>123.75</c:v>
                </c:pt>
                <c:pt idx="80">
                  <c:v>125.73</c:v>
                </c:pt>
                <c:pt idx="81">
                  <c:v>127.71</c:v>
                </c:pt>
                <c:pt idx="82">
                  <c:v>129.69</c:v>
                </c:pt>
                <c:pt idx="83">
                  <c:v>130.02000000000001</c:v>
                </c:pt>
                <c:pt idx="84">
                  <c:v>132</c:v>
                </c:pt>
                <c:pt idx="85">
                  <c:v>133.97999999999999</c:v>
                </c:pt>
                <c:pt idx="86">
                  <c:v>135.63</c:v>
                </c:pt>
                <c:pt idx="87">
                  <c:v>135.96</c:v>
                </c:pt>
                <c:pt idx="88">
                  <c:v>137.61000000000001</c:v>
                </c:pt>
                <c:pt idx="89">
                  <c:v>137.94</c:v>
                </c:pt>
                <c:pt idx="90">
                  <c:v>139.59</c:v>
                </c:pt>
                <c:pt idx="91">
                  <c:v>139.91999999999999</c:v>
                </c:pt>
                <c:pt idx="92">
                  <c:v>141.57</c:v>
                </c:pt>
                <c:pt idx="93">
                  <c:v>141.9</c:v>
                </c:pt>
                <c:pt idx="94">
                  <c:v>143.55000000000001</c:v>
                </c:pt>
                <c:pt idx="95">
                  <c:v>143.88</c:v>
                </c:pt>
                <c:pt idx="96">
                  <c:v>145.86000000000001</c:v>
                </c:pt>
                <c:pt idx="97">
                  <c:v>147.84</c:v>
                </c:pt>
                <c:pt idx="98">
                  <c:v>149.82</c:v>
                </c:pt>
                <c:pt idx="99">
                  <c:v>151.80000000000001</c:v>
                </c:pt>
                <c:pt idx="100">
                  <c:v>153.78</c:v>
                </c:pt>
                <c:pt idx="101">
                  <c:v>155.76</c:v>
                </c:pt>
                <c:pt idx="102">
                  <c:v>157.74</c:v>
                </c:pt>
                <c:pt idx="103">
                  <c:v>159.72</c:v>
                </c:pt>
                <c:pt idx="104">
                  <c:v>161.69999999999999</c:v>
                </c:pt>
                <c:pt idx="105">
                  <c:v>163.68</c:v>
                </c:pt>
                <c:pt idx="106">
                  <c:v>165.66</c:v>
                </c:pt>
                <c:pt idx="107">
                  <c:v>167.64</c:v>
                </c:pt>
                <c:pt idx="108">
                  <c:v>167.97</c:v>
                </c:pt>
                <c:pt idx="109">
                  <c:v>169.95</c:v>
                </c:pt>
                <c:pt idx="110">
                  <c:v>171.6</c:v>
                </c:pt>
                <c:pt idx="111">
                  <c:v>171.93</c:v>
                </c:pt>
                <c:pt idx="112">
                  <c:v>173.58</c:v>
                </c:pt>
                <c:pt idx="113">
                  <c:v>173.91</c:v>
                </c:pt>
                <c:pt idx="114">
                  <c:v>175.56</c:v>
                </c:pt>
                <c:pt idx="115">
                  <c:v>175.89</c:v>
                </c:pt>
                <c:pt idx="116">
                  <c:v>177.54</c:v>
                </c:pt>
                <c:pt idx="117">
                  <c:v>177.87</c:v>
                </c:pt>
                <c:pt idx="118">
                  <c:v>179.52</c:v>
                </c:pt>
                <c:pt idx="119">
                  <c:v>179.85</c:v>
                </c:pt>
                <c:pt idx="120">
                  <c:v>181.5</c:v>
                </c:pt>
                <c:pt idx="121">
                  <c:v>183.81</c:v>
                </c:pt>
                <c:pt idx="122">
                  <c:v>185.79</c:v>
                </c:pt>
                <c:pt idx="123">
                  <c:v>187.77</c:v>
                </c:pt>
                <c:pt idx="124">
                  <c:v>189.75</c:v>
                </c:pt>
                <c:pt idx="125">
                  <c:v>191.73</c:v>
                </c:pt>
                <c:pt idx="126">
                  <c:v>193.71</c:v>
                </c:pt>
                <c:pt idx="127">
                  <c:v>195.69</c:v>
                </c:pt>
                <c:pt idx="128">
                  <c:v>197.67</c:v>
                </c:pt>
                <c:pt idx="129">
                  <c:v>199.65</c:v>
                </c:pt>
                <c:pt idx="130">
                  <c:v>201.63</c:v>
                </c:pt>
                <c:pt idx="131">
                  <c:v>203.61</c:v>
                </c:pt>
                <c:pt idx="132">
                  <c:v>203.94</c:v>
                </c:pt>
                <c:pt idx="133">
                  <c:v>205.59</c:v>
                </c:pt>
                <c:pt idx="134">
                  <c:v>205.92</c:v>
                </c:pt>
                <c:pt idx="135">
                  <c:v>207.57</c:v>
                </c:pt>
                <c:pt idx="136">
                  <c:v>207.9</c:v>
                </c:pt>
                <c:pt idx="137">
                  <c:v>209.55</c:v>
                </c:pt>
                <c:pt idx="138">
                  <c:v>209.88</c:v>
                </c:pt>
                <c:pt idx="139">
                  <c:v>211.53</c:v>
                </c:pt>
                <c:pt idx="140">
                  <c:v>211.86</c:v>
                </c:pt>
                <c:pt idx="141">
                  <c:v>213.51</c:v>
                </c:pt>
                <c:pt idx="142">
                  <c:v>213.84</c:v>
                </c:pt>
                <c:pt idx="143">
                  <c:v>215.49</c:v>
                </c:pt>
                <c:pt idx="144">
                  <c:v>215.82</c:v>
                </c:pt>
                <c:pt idx="145">
                  <c:v>217.47</c:v>
                </c:pt>
                <c:pt idx="146">
                  <c:v>217.8</c:v>
                </c:pt>
                <c:pt idx="147">
                  <c:v>219.78</c:v>
                </c:pt>
                <c:pt idx="148">
                  <c:v>221.76</c:v>
                </c:pt>
                <c:pt idx="149">
                  <c:v>223.74</c:v>
                </c:pt>
                <c:pt idx="150">
                  <c:v>225.72</c:v>
                </c:pt>
                <c:pt idx="151">
                  <c:v>226.05</c:v>
                </c:pt>
                <c:pt idx="152">
                  <c:v>227.7</c:v>
                </c:pt>
                <c:pt idx="153">
                  <c:v>229.68</c:v>
                </c:pt>
                <c:pt idx="154">
                  <c:v>231.66</c:v>
                </c:pt>
                <c:pt idx="155">
                  <c:v>233.64</c:v>
                </c:pt>
                <c:pt idx="156">
                  <c:v>235.62</c:v>
                </c:pt>
                <c:pt idx="157">
                  <c:v>237.6</c:v>
                </c:pt>
                <c:pt idx="158">
                  <c:v>239.58</c:v>
                </c:pt>
                <c:pt idx="159">
                  <c:v>239.91</c:v>
                </c:pt>
                <c:pt idx="160">
                  <c:v>241.56</c:v>
                </c:pt>
                <c:pt idx="161">
                  <c:v>241.89</c:v>
                </c:pt>
                <c:pt idx="162">
                  <c:v>243.87</c:v>
                </c:pt>
                <c:pt idx="163">
                  <c:v>245.52</c:v>
                </c:pt>
                <c:pt idx="164">
                  <c:v>245.85</c:v>
                </c:pt>
                <c:pt idx="165">
                  <c:v>247.5</c:v>
                </c:pt>
                <c:pt idx="166">
                  <c:v>247.83</c:v>
                </c:pt>
                <c:pt idx="167">
                  <c:v>249.48</c:v>
                </c:pt>
                <c:pt idx="168">
                  <c:v>249.81</c:v>
                </c:pt>
                <c:pt idx="169">
                  <c:v>251.46</c:v>
                </c:pt>
                <c:pt idx="170">
                  <c:v>251.79</c:v>
                </c:pt>
                <c:pt idx="171">
                  <c:v>253.77</c:v>
                </c:pt>
                <c:pt idx="172">
                  <c:v>255.75</c:v>
                </c:pt>
                <c:pt idx="173">
                  <c:v>257.73</c:v>
                </c:pt>
                <c:pt idx="174">
                  <c:v>259.70999999999998</c:v>
                </c:pt>
                <c:pt idx="175">
                  <c:v>261.69</c:v>
                </c:pt>
                <c:pt idx="176">
                  <c:v>263.67</c:v>
                </c:pt>
                <c:pt idx="177">
                  <c:v>265.64999999999998</c:v>
                </c:pt>
                <c:pt idx="178">
                  <c:v>267.63</c:v>
                </c:pt>
                <c:pt idx="179">
                  <c:v>269.61</c:v>
                </c:pt>
                <c:pt idx="180">
                  <c:v>271.58999999999997</c:v>
                </c:pt>
                <c:pt idx="181">
                  <c:v>273.57</c:v>
                </c:pt>
                <c:pt idx="182">
                  <c:v>275.55</c:v>
                </c:pt>
                <c:pt idx="183">
                  <c:v>275.88</c:v>
                </c:pt>
                <c:pt idx="184">
                  <c:v>277.86</c:v>
                </c:pt>
                <c:pt idx="185">
                  <c:v>279.83999999999997</c:v>
                </c:pt>
                <c:pt idx="186">
                  <c:v>281.82</c:v>
                </c:pt>
                <c:pt idx="187">
                  <c:v>283.47000000000003</c:v>
                </c:pt>
                <c:pt idx="188">
                  <c:v>283.8</c:v>
                </c:pt>
                <c:pt idx="189">
                  <c:v>285.45</c:v>
                </c:pt>
                <c:pt idx="190">
                  <c:v>285.77999999999997</c:v>
                </c:pt>
                <c:pt idx="191">
                  <c:v>287.43</c:v>
                </c:pt>
                <c:pt idx="192">
                  <c:v>287.76</c:v>
                </c:pt>
                <c:pt idx="193">
                  <c:v>289.41000000000003</c:v>
                </c:pt>
                <c:pt idx="194">
                  <c:v>289.74</c:v>
                </c:pt>
                <c:pt idx="195">
                  <c:v>291.72000000000003</c:v>
                </c:pt>
                <c:pt idx="196">
                  <c:v>293.7</c:v>
                </c:pt>
                <c:pt idx="197">
                  <c:v>295.68</c:v>
                </c:pt>
                <c:pt idx="198">
                  <c:v>299.64</c:v>
                </c:pt>
                <c:pt idx="199">
                  <c:v>301.62</c:v>
                </c:pt>
                <c:pt idx="200">
                  <c:v>303.60000000000002</c:v>
                </c:pt>
                <c:pt idx="201">
                  <c:v>305.58</c:v>
                </c:pt>
                <c:pt idx="202">
                  <c:v>307.56</c:v>
                </c:pt>
                <c:pt idx="203">
                  <c:v>309.54000000000002</c:v>
                </c:pt>
                <c:pt idx="204">
                  <c:v>311.52</c:v>
                </c:pt>
                <c:pt idx="205">
                  <c:v>313.5</c:v>
                </c:pt>
                <c:pt idx="206">
                  <c:v>313.83</c:v>
                </c:pt>
                <c:pt idx="207">
                  <c:v>315.48</c:v>
                </c:pt>
                <c:pt idx="208">
                  <c:v>315.81</c:v>
                </c:pt>
                <c:pt idx="209">
                  <c:v>317.79000000000002</c:v>
                </c:pt>
                <c:pt idx="210">
                  <c:v>319.77</c:v>
                </c:pt>
                <c:pt idx="211">
                  <c:v>321.42</c:v>
                </c:pt>
                <c:pt idx="212">
                  <c:v>321.75</c:v>
                </c:pt>
                <c:pt idx="213">
                  <c:v>323.39999999999998</c:v>
                </c:pt>
                <c:pt idx="214">
                  <c:v>323.73</c:v>
                </c:pt>
                <c:pt idx="215">
                  <c:v>325.38</c:v>
                </c:pt>
                <c:pt idx="216">
                  <c:v>325.70999999999998</c:v>
                </c:pt>
                <c:pt idx="217">
                  <c:v>327.36</c:v>
                </c:pt>
                <c:pt idx="218">
                  <c:v>327.69</c:v>
                </c:pt>
                <c:pt idx="219">
                  <c:v>329.67</c:v>
                </c:pt>
                <c:pt idx="220">
                  <c:v>331.65</c:v>
                </c:pt>
                <c:pt idx="221">
                  <c:v>333.63</c:v>
                </c:pt>
                <c:pt idx="222">
                  <c:v>335.61</c:v>
                </c:pt>
                <c:pt idx="223">
                  <c:v>337.59</c:v>
                </c:pt>
                <c:pt idx="224">
                  <c:v>339.57</c:v>
                </c:pt>
                <c:pt idx="225">
                  <c:v>341.55</c:v>
                </c:pt>
                <c:pt idx="226">
                  <c:v>343.53</c:v>
                </c:pt>
                <c:pt idx="227">
                  <c:v>345.51</c:v>
                </c:pt>
                <c:pt idx="228">
                  <c:v>347.49</c:v>
                </c:pt>
                <c:pt idx="229">
                  <c:v>349.47</c:v>
                </c:pt>
                <c:pt idx="230">
                  <c:v>349.8</c:v>
                </c:pt>
                <c:pt idx="231">
                  <c:v>351.78</c:v>
                </c:pt>
                <c:pt idx="232">
                  <c:v>353.76</c:v>
                </c:pt>
                <c:pt idx="233">
                  <c:v>355.41</c:v>
                </c:pt>
                <c:pt idx="234">
                  <c:v>355.74</c:v>
                </c:pt>
                <c:pt idx="235">
                  <c:v>357.39</c:v>
                </c:pt>
                <c:pt idx="236">
                  <c:v>357.72</c:v>
                </c:pt>
                <c:pt idx="237">
                  <c:v>359.37</c:v>
                </c:pt>
                <c:pt idx="238">
                  <c:v>359.7</c:v>
                </c:pt>
                <c:pt idx="239">
                  <c:v>361.35</c:v>
                </c:pt>
                <c:pt idx="240">
                  <c:v>361.68</c:v>
                </c:pt>
                <c:pt idx="241">
                  <c:v>363.33</c:v>
                </c:pt>
                <c:pt idx="242">
                  <c:v>363.66</c:v>
                </c:pt>
                <c:pt idx="243">
                  <c:v>365.64</c:v>
                </c:pt>
                <c:pt idx="244">
                  <c:v>367.62</c:v>
                </c:pt>
                <c:pt idx="245">
                  <c:v>369.6</c:v>
                </c:pt>
                <c:pt idx="246">
                  <c:v>371.58</c:v>
                </c:pt>
                <c:pt idx="247">
                  <c:v>373.56</c:v>
                </c:pt>
                <c:pt idx="248">
                  <c:v>375.54</c:v>
                </c:pt>
                <c:pt idx="249">
                  <c:v>377.52</c:v>
                </c:pt>
                <c:pt idx="250">
                  <c:v>379.5</c:v>
                </c:pt>
                <c:pt idx="251">
                  <c:v>381.48</c:v>
                </c:pt>
                <c:pt idx="252">
                  <c:v>383.46</c:v>
                </c:pt>
                <c:pt idx="253">
                  <c:v>385.44</c:v>
                </c:pt>
                <c:pt idx="254">
                  <c:v>385.77</c:v>
                </c:pt>
                <c:pt idx="255">
                  <c:v>387.42</c:v>
                </c:pt>
                <c:pt idx="256">
                  <c:v>387.75</c:v>
                </c:pt>
                <c:pt idx="257">
                  <c:v>389.4</c:v>
                </c:pt>
                <c:pt idx="258">
                  <c:v>389.73</c:v>
                </c:pt>
                <c:pt idx="259">
                  <c:v>391.38</c:v>
                </c:pt>
                <c:pt idx="260">
                  <c:v>391.71</c:v>
                </c:pt>
                <c:pt idx="261">
                  <c:v>393.36</c:v>
                </c:pt>
                <c:pt idx="262">
                  <c:v>393.69</c:v>
                </c:pt>
                <c:pt idx="263">
                  <c:v>395.34</c:v>
                </c:pt>
                <c:pt idx="264">
                  <c:v>395.67</c:v>
                </c:pt>
                <c:pt idx="265">
                  <c:v>397.32</c:v>
                </c:pt>
                <c:pt idx="266">
                  <c:v>397.65</c:v>
                </c:pt>
                <c:pt idx="267">
                  <c:v>399.3</c:v>
                </c:pt>
                <c:pt idx="268">
                  <c:v>399.63</c:v>
                </c:pt>
                <c:pt idx="269">
                  <c:v>401.61</c:v>
                </c:pt>
                <c:pt idx="270">
                  <c:v>403.59</c:v>
                </c:pt>
                <c:pt idx="271">
                  <c:v>405.57</c:v>
                </c:pt>
                <c:pt idx="272">
                  <c:v>407.55</c:v>
                </c:pt>
                <c:pt idx="273">
                  <c:v>409.53</c:v>
                </c:pt>
                <c:pt idx="274">
                  <c:v>411.51</c:v>
                </c:pt>
                <c:pt idx="275">
                  <c:v>413.49</c:v>
                </c:pt>
                <c:pt idx="276">
                  <c:v>415.47</c:v>
                </c:pt>
                <c:pt idx="277">
                  <c:v>417.45</c:v>
                </c:pt>
                <c:pt idx="278">
                  <c:v>419.43</c:v>
                </c:pt>
                <c:pt idx="279">
                  <c:v>421.41</c:v>
                </c:pt>
                <c:pt idx="280">
                  <c:v>423.72</c:v>
                </c:pt>
                <c:pt idx="281">
                  <c:v>425.7</c:v>
                </c:pt>
                <c:pt idx="282">
                  <c:v>427.35</c:v>
                </c:pt>
                <c:pt idx="283">
                  <c:v>427.68</c:v>
                </c:pt>
                <c:pt idx="284">
                  <c:v>429.66</c:v>
                </c:pt>
                <c:pt idx="285">
                  <c:v>431.31</c:v>
                </c:pt>
                <c:pt idx="286">
                  <c:v>431.64</c:v>
                </c:pt>
                <c:pt idx="287">
                  <c:v>433.29</c:v>
                </c:pt>
                <c:pt idx="288">
                  <c:v>433.62</c:v>
                </c:pt>
                <c:pt idx="289">
                  <c:v>435.27</c:v>
                </c:pt>
                <c:pt idx="290">
                  <c:v>435.6</c:v>
                </c:pt>
                <c:pt idx="291">
                  <c:v>437.25</c:v>
                </c:pt>
                <c:pt idx="292">
                  <c:v>437.58</c:v>
                </c:pt>
                <c:pt idx="293">
                  <c:v>439.56</c:v>
                </c:pt>
                <c:pt idx="294">
                  <c:v>441.54</c:v>
                </c:pt>
                <c:pt idx="295">
                  <c:v>443.52</c:v>
                </c:pt>
                <c:pt idx="296">
                  <c:v>445.5</c:v>
                </c:pt>
                <c:pt idx="297">
                  <c:v>447.48</c:v>
                </c:pt>
                <c:pt idx="298">
                  <c:v>449.46</c:v>
                </c:pt>
                <c:pt idx="299">
                  <c:v>451.44</c:v>
                </c:pt>
                <c:pt idx="300">
                  <c:v>453.42</c:v>
                </c:pt>
                <c:pt idx="301">
                  <c:v>455.4</c:v>
                </c:pt>
                <c:pt idx="302">
                  <c:v>457.38</c:v>
                </c:pt>
                <c:pt idx="303">
                  <c:v>459.36</c:v>
                </c:pt>
                <c:pt idx="304">
                  <c:v>459.69</c:v>
                </c:pt>
                <c:pt idx="305">
                  <c:v>462</c:v>
                </c:pt>
                <c:pt idx="306">
                  <c:v>463.32</c:v>
                </c:pt>
                <c:pt idx="307">
                  <c:v>463.65</c:v>
                </c:pt>
                <c:pt idx="308">
                  <c:v>465.3</c:v>
                </c:pt>
                <c:pt idx="309">
                  <c:v>465.63</c:v>
                </c:pt>
                <c:pt idx="310">
                  <c:v>467.28</c:v>
                </c:pt>
                <c:pt idx="311">
                  <c:v>467.61</c:v>
                </c:pt>
                <c:pt idx="312">
                  <c:v>469.26</c:v>
                </c:pt>
                <c:pt idx="313">
                  <c:v>469.59</c:v>
                </c:pt>
                <c:pt idx="314">
                  <c:v>471.24</c:v>
                </c:pt>
                <c:pt idx="315">
                  <c:v>471.57</c:v>
                </c:pt>
                <c:pt idx="316">
                  <c:v>473.22</c:v>
                </c:pt>
                <c:pt idx="317">
                  <c:v>473.55</c:v>
                </c:pt>
                <c:pt idx="318">
                  <c:v>475.53</c:v>
                </c:pt>
                <c:pt idx="319">
                  <c:v>477.51</c:v>
                </c:pt>
                <c:pt idx="320">
                  <c:v>479.49</c:v>
                </c:pt>
                <c:pt idx="321">
                  <c:v>481.47</c:v>
                </c:pt>
                <c:pt idx="322">
                  <c:v>483.45</c:v>
                </c:pt>
                <c:pt idx="323">
                  <c:v>485.43</c:v>
                </c:pt>
                <c:pt idx="324">
                  <c:v>487.41</c:v>
                </c:pt>
                <c:pt idx="325">
                  <c:v>489.39</c:v>
                </c:pt>
                <c:pt idx="326">
                  <c:v>491.37</c:v>
                </c:pt>
                <c:pt idx="327">
                  <c:v>493.35</c:v>
                </c:pt>
                <c:pt idx="328">
                  <c:v>495.33</c:v>
                </c:pt>
                <c:pt idx="329">
                  <c:v>495.66</c:v>
                </c:pt>
                <c:pt idx="330">
                  <c:v>497.31</c:v>
                </c:pt>
                <c:pt idx="331">
                  <c:v>497.64</c:v>
                </c:pt>
                <c:pt idx="332">
                  <c:v>499.29</c:v>
                </c:pt>
                <c:pt idx="333">
                  <c:v>499.62</c:v>
                </c:pt>
                <c:pt idx="334">
                  <c:v>501.27</c:v>
                </c:pt>
                <c:pt idx="335">
                  <c:v>501.6</c:v>
                </c:pt>
                <c:pt idx="336">
                  <c:v>503.25</c:v>
                </c:pt>
                <c:pt idx="337">
                  <c:v>503.58</c:v>
                </c:pt>
                <c:pt idx="338">
                  <c:v>505.23</c:v>
                </c:pt>
                <c:pt idx="339">
                  <c:v>505.56</c:v>
                </c:pt>
                <c:pt idx="340">
                  <c:v>507.21</c:v>
                </c:pt>
                <c:pt idx="341">
                  <c:v>507.54</c:v>
                </c:pt>
                <c:pt idx="342">
                  <c:v>509.19</c:v>
                </c:pt>
                <c:pt idx="343">
                  <c:v>509.52</c:v>
                </c:pt>
                <c:pt idx="344">
                  <c:v>511.5</c:v>
                </c:pt>
                <c:pt idx="345">
                  <c:v>513.48</c:v>
                </c:pt>
                <c:pt idx="346">
                  <c:v>515.46</c:v>
                </c:pt>
                <c:pt idx="347">
                  <c:v>517.44000000000005</c:v>
                </c:pt>
                <c:pt idx="348">
                  <c:v>519.41999999999996</c:v>
                </c:pt>
                <c:pt idx="349">
                  <c:v>521.4</c:v>
                </c:pt>
                <c:pt idx="350">
                  <c:v>523.38</c:v>
                </c:pt>
                <c:pt idx="351">
                  <c:v>525.36</c:v>
                </c:pt>
                <c:pt idx="352">
                  <c:v>527.34</c:v>
                </c:pt>
                <c:pt idx="353">
                  <c:v>529.32000000000005</c:v>
                </c:pt>
                <c:pt idx="354">
                  <c:v>531.29999999999995</c:v>
                </c:pt>
                <c:pt idx="355">
                  <c:v>533.28</c:v>
                </c:pt>
                <c:pt idx="356">
                  <c:v>533.61</c:v>
                </c:pt>
                <c:pt idx="357">
                  <c:v>535.59</c:v>
                </c:pt>
                <c:pt idx="358">
                  <c:v>537.24</c:v>
                </c:pt>
                <c:pt idx="359">
                  <c:v>537.57000000000005</c:v>
                </c:pt>
                <c:pt idx="360">
                  <c:v>539.22</c:v>
                </c:pt>
                <c:pt idx="361">
                  <c:v>541.20000000000005</c:v>
                </c:pt>
                <c:pt idx="362">
                  <c:v>541.53</c:v>
                </c:pt>
                <c:pt idx="363">
                  <c:v>543.17999999999995</c:v>
                </c:pt>
                <c:pt idx="364">
                  <c:v>543.51</c:v>
                </c:pt>
                <c:pt idx="365">
                  <c:v>545.16</c:v>
                </c:pt>
                <c:pt idx="366">
                  <c:v>545.49</c:v>
                </c:pt>
                <c:pt idx="367">
                  <c:v>547.14</c:v>
                </c:pt>
                <c:pt idx="368">
                  <c:v>547.47</c:v>
                </c:pt>
                <c:pt idx="369">
                  <c:v>549.45000000000005</c:v>
                </c:pt>
                <c:pt idx="370">
                  <c:v>551.42999999999995</c:v>
                </c:pt>
                <c:pt idx="371">
                  <c:v>553.41</c:v>
                </c:pt>
                <c:pt idx="372">
                  <c:v>555.39</c:v>
                </c:pt>
                <c:pt idx="373">
                  <c:v>557.37</c:v>
                </c:pt>
                <c:pt idx="374">
                  <c:v>559.35</c:v>
                </c:pt>
                <c:pt idx="375">
                  <c:v>561.33000000000004</c:v>
                </c:pt>
                <c:pt idx="376">
                  <c:v>563.30999999999995</c:v>
                </c:pt>
                <c:pt idx="377">
                  <c:v>565.29</c:v>
                </c:pt>
                <c:pt idx="378">
                  <c:v>567.27</c:v>
                </c:pt>
                <c:pt idx="379">
                  <c:v>569.25</c:v>
                </c:pt>
                <c:pt idx="380">
                  <c:v>569.58000000000004</c:v>
                </c:pt>
                <c:pt idx="381">
                  <c:v>571.23</c:v>
                </c:pt>
                <c:pt idx="382">
                  <c:v>571.55999999999995</c:v>
                </c:pt>
                <c:pt idx="383">
                  <c:v>573.21</c:v>
                </c:pt>
                <c:pt idx="384">
                  <c:v>573.54</c:v>
                </c:pt>
                <c:pt idx="385">
                  <c:v>575.52</c:v>
                </c:pt>
                <c:pt idx="386">
                  <c:v>577.16999999999996</c:v>
                </c:pt>
                <c:pt idx="387">
                  <c:v>577.5</c:v>
                </c:pt>
                <c:pt idx="388">
                  <c:v>579.15</c:v>
                </c:pt>
                <c:pt idx="389">
                  <c:v>579.48</c:v>
                </c:pt>
                <c:pt idx="390">
                  <c:v>581.13</c:v>
                </c:pt>
                <c:pt idx="391">
                  <c:v>581.46</c:v>
                </c:pt>
                <c:pt idx="392">
                  <c:v>583.11</c:v>
                </c:pt>
                <c:pt idx="393">
                  <c:v>583.44000000000005</c:v>
                </c:pt>
                <c:pt idx="394">
                  <c:v>585.41999999999996</c:v>
                </c:pt>
                <c:pt idx="395">
                  <c:v>587.4</c:v>
                </c:pt>
                <c:pt idx="396">
                  <c:v>589.38</c:v>
                </c:pt>
                <c:pt idx="397">
                  <c:v>591.36</c:v>
                </c:pt>
                <c:pt idx="398">
                  <c:v>593.34</c:v>
                </c:pt>
                <c:pt idx="399">
                  <c:v>595.32000000000005</c:v>
                </c:pt>
              </c:numCache>
            </c:numRef>
          </c:xVal>
          <c:yVal>
            <c:numRef>
              <c:f>combined_pdr2!$C$1:$C$400</c:f>
              <c:numCache>
                <c:formatCode>0.000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0.88866699999999998</c:v>
                </c:pt>
                <c:pt idx="5">
                  <c:v>0.92849999999999999</c:v>
                </c:pt>
                <c:pt idx="6">
                  <c:v>0.8125</c:v>
                </c:pt>
                <c:pt idx="7">
                  <c:v>0.83350000000000002</c:v>
                </c:pt>
                <c:pt idx="8">
                  <c:v>0.83333299999999999</c:v>
                </c:pt>
                <c:pt idx="9">
                  <c:v>0.86350000000000005</c:v>
                </c:pt>
                <c:pt idx="10">
                  <c:v>0.83299999999999996</c:v>
                </c:pt>
                <c:pt idx="11">
                  <c:v>0.91700000000000004</c:v>
                </c:pt>
                <c:pt idx="12">
                  <c:v>0.875</c:v>
                </c:pt>
                <c:pt idx="13">
                  <c:v>0.78600000000000003</c:v>
                </c:pt>
                <c:pt idx="14">
                  <c:v>0.92900000000000005</c:v>
                </c:pt>
                <c:pt idx="15">
                  <c:v>0.85750000000000004</c:v>
                </c:pt>
                <c:pt idx="16">
                  <c:v>0.93300000000000005</c:v>
                </c:pt>
                <c:pt idx="17">
                  <c:v>0.86650000000000005</c:v>
                </c:pt>
                <c:pt idx="18">
                  <c:v>0.93799999999999994</c:v>
                </c:pt>
                <c:pt idx="19">
                  <c:v>0.875</c:v>
                </c:pt>
                <c:pt idx="20">
                  <c:v>0.94099999999999995</c:v>
                </c:pt>
                <c:pt idx="21">
                  <c:v>0.88249999999999995</c:v>
                </c:pt>
                <c:pt idx="22">
                  <c:v>0.78900000000000003</c:v>
                </c:pt>
                <c:pt idx="23">
                  <c:v>0.86799999999999999</c:v>
                </c:pt>
                <c:pt idx="24">
                  <c:v>0.83333299999999999</c:v>
                </c:pt>
                <c:pt idx="25">
                  <c:v>0.841333</c:v>
                </c:pt>
                <c:pt idx="26">
                  <c:v>0.84866699999999995</c:v>
                </c:pt>
                <c:pt idx="27">
                  <c:v>0.87</c:v>
                </c:pt>
                <c:pt idx="28">
                  <c:v>0.847333</c:v>
                </c:pt>
                <c:pt idx="29">
                  <c:v>0.85333300000000001</c:v>
                </c:pt>
                <c:pt idx="30">
                  <c:v>0.88500000000000001</c:v>
                </c:pt>
                <c:pt idx="31">
                  <c:v>0.85199999999999998</c:v>
                </c:pt>
                <c:pt idx="32">
                  <c:v>0.80349999999999999</c:v>
                </c:pt>
                <c:pt idx="33">
                  <c:v>0.85066699999999995</c:v>
                </c:pt>
                <c:pt idx="34">
                  <c:v>0.93300000000000005</c:v>
                </c:pt>
                <c:pt idx="35">
                  <c:v>0.86650000000000005</c:v>
                </c:pt>
                <c:pt idx="36">
                  <c:v>0.93500000000000005</c:v>
                </c:pt>
                <c:pt idx="37">
                  <c:v>0.87050000000000005</c:v>
                </c:pt>
                <c:pt idx="38">
                  <c:v>0.93799999999999994</c:v>
                </c:pt>
                <c:pt idx="39">
                  <c:v>0.875</c:v>
                </c:pt>
                <c:pt idx="40">
                  <c:v>0.93899999999999995</c:v>
                </c:pt>
                <c:pt idx="41">
                  <c:v>0.87849999999999995</c:v>
                </c:pt>
                <c:pt idx="42">
                  <c:v>0.94099999999999995</c:v>
                </c:pt>
                <c:pt idx="43">
                  <c:v>0.88249999999999995</c:v>
                </c:pt>
                <c:pt idx="44">
                  <c:v>0.94299999999999995</c:v>
                </c:pt>
                <c:pt idx="45">
                  <c:v>0.88600000000000001</c:v>
                </c:pt>
                <c:pt idx="46">
                  <c:v>0.88849999999999996</c:v>
                </c:pt>
                <c:pt idx="47">
                  <c:v>0.81599999999999995</c:v>
                </c:pt>
                <c:pt idx="48">
                  <c:v>0.85966699999999996</c:v>
                </c:pt>
                <c:pt idx="49">
                  <c:v>0.82099999999999995</c:v>
                </c:pt>
                <c:pt idx="50">
                  <c:v>0.85833300000000001</c:v>
                </c:pt>
                <c:pt idx="51">
                  <c:v>0.86166699999999996</c:v>
                </c:pt>
                <c:pt idx="52">
                  <c:v>0.88100000000000001</c:v>
                </c:pt>
                <c:pt idx="53">
                  <c:v>0.86033300000000001</c:v>
                </c:pt>
                <c:pt idx="54">
                  <c:v>0.86366699999999996</c:v>
                </c:pt>
                <c:pt idx="55">
                  <c:v>0.86633300000000002</c:v>
                </c:pt>
                <c:pt idx="56">
                  <c:v>0.86966699999999997</c:v>
                </c:pt>
                <c:pt idx="57">
                  <c:v>0.88300000000000001</c:v>
                </c:pt>
                <c:pt idx="58">
                  <c:v>0.93799999999999994</c:v>
                </c:pt>
                <c:pt idx="59">
                  <c:v>0.88549999999999995</c:v>
                </c:pt>
                <c:pt idx="60">
                  <c:v>0.82</c:v>
                </c:pt>
                <c:pt idx="61">
                  <c:v>0.94</c:v>
                </c:pt>
                <c:pt idx="62">
                  <c:v>0.88</c:v>
                </c:pt>
                <c:pt idx="63">
                  <c:v>0.94099999999999995</c:v>
                </c:pt>
                <c:pt idx="64">
                  <c:v>0.88249999999999995</c:v>
                </c:pt>
                <c:pt idx="65">
                  <c:v>0.94199999999999995</c:v>
                </c:pt>
                <c:pt idx="66">
                  <c:v>0.88449999999999995</c:v>
                </c:pt>
                <c:pt idx="67">
                  <c:v>0.94299999999999995</c:v>
                </c:pt>
                <c:pt idx="68">
                  <c:v>0.88649999999999995</c:v>
                </c:pt>
                <c:pt idx="69">
                  <c:v>0.94399999999999995</c:v>
                </c:pt>
                <c:pt idx="70">
                  <c:v>0.88849999999999996</c:v>
                </c:pt>
                <c:pt idx="71">
                  <c:v>0.89049999999999996</c:v>
                </c:pt>
                <c:pt idx="72">
                  <c:v>0.86866699999999997</c:v>
                </c:pt>
                <c:pt idx="73">
                  <c:v>0.87133300000000002</c:v>
                </c:pt>
                <c:pt idx="74">
                  <c:v>0.83650000000000002</c:v>
                </c:pt>
                <c:pt idx="75">
                  <c:v>0.88949999999999996</c:v>
                </c:pt>
                <c:pt idx="76">
                  <c:v>0.86666699999999997</c:v>
                </c:pt>
                <c:pt idx="77">
                  <c:v>0.86866699999999997</c:v>
                </c:pt>
                <c:pt idx="78">
                  <c:v>0.871</c:v>
                </c:pt>
                <c:pt idx="79">
                  <c:v>0.873</c:v>
                </c:pt>
                <c:pt idx="80">
                  <c:v>0.875</c:v>
                </c:pt>
                <c:pt idx="81">
                  <c:v>0.877</c:v>
                </c:pt>
                <c:pt idx="82">
                  <c:v>0.93899999999999995</c:v>
                </c:pt>
                <c:pt idx="83">
                  <c:v>0.90149999999999997</c:v>
                </c:pt>
                <c:pt idx="84">
                  <c:v>0.90300000000000002</c:v>
                </c:pt>
                <c:pt idx="85">
                  <c:v>0.90449999999999997</c:v>
                </c:pt>
                <c:pt idx="86">
                  <c:v>0.94199999999999995</c:v>
                </c:pt>
                <c:pt idx="87">
                  <c:v>0.90600000000000003</c:v>
                </c:pt>
                <c:pt idx="88">
                  <c:v>0.94299999999999995</c:v>
                </c:pt>
                <c:pt idx="89">
                  <c:v>0.90700000000000003</c:v>
                </c:pt>
                <c:pt idx="90">
                  <c:v>0.94399999999999995</c:v>
                </c:pt>
                <c:pt idx="91">
                  <c:v>0.90849999999999997</c:v>
                </c:pt>
                <c:pt idx="92">
                  <c:v>0.94399999999999995</c:v>
                </c:pt>
                <c:pt idx="93">
                  <c:v>0.90949999999999998</c:v>
                </c:pt>
                <c:pt idx="94">
                  <c:v>0.94499999999999995</c:v>
                </c:pt>
                <c:pt idx="95">
                  <c:v>0.91100000000000003</c:v>
                </c:pt>
                <c:pt idx="96">
                  <c:v>0.88266699999999998</c:v>
                </c:pt>
                <c:pt idx="97">
                  <c:v>0.91349999999999998</c:v>
                </c:pt>
                <c:pt idx="98">
                  <c:v>0.91449999999999998</c:v>
                </c:pt>
                <c:pt idx="99">
                  <c:v>0.87866699999999998</c:v>
                </c:pt>
                <c:pt idx="100">
                  <c:v>0.88066699999999998</c:v>
                </c:pt>
                <c:pt idx="101">
                  <c:v>0.88166699999999998</c:v>
                </c:pt>
                <c:pt idx="102">
                  <c:v>0.88300000000000001</c:v>
                </c:pt>
                <c:pt idx="103">
                  <c:v>0.88300000000000001</c:v>
                </c:pt>
                <c:pt idx="104">
                  <c:v>0.81899999999999995</c:v>
                </c:pt>
                <c:pt idx="105">
                  <c:v>0.87533300000000003</c:v>
                </c:pt>
                <c:pt idx="106">
                  <c:v>0.87666699999999997</c:v>
                </c:pt>
                <c:pt idx="107">
                  <c:v>0.94099999999999995</c:v>
                </c:pt>
                <c:pt idx="108">
                  <c:v>0.90600000000000003</c:v>
                </c:pt>
                <c:pt idx="109">
                  <c:v>0.90700000000000003</c:v>
                </c:pt>
                <c:pt idx="110">
                  <c:v>0.94299999999999995</c:v>
                </c:pt>
                <c:pt idx="111">
                  <c:v>0.90849999999999997</c:v>
                </c:pt>
                <c:pt idx="112">
                  <c:v>0.94299999999999995</c:v>
                </c:pt>
                <c:pt idx="113">
                  <c:v>0.90900000000000003</c:v>
                </c:pt>
                <c:pt idx="114">
                  <c:v>0.94399999999999995</c:v>
                </c:pt>
                <c:pt idx="115">
                  <c:v>0.91</c:v>
                </c:pt>
                <c:pt idx="116">
                  <c:v>0.94399999999999995</c:v>
                </c:pt>
                <c:pt idx="117">
                  <c:v>0.91100000000000003</c:v>
                </c:pt>
                <c:pt idx="118">
                  <c:v>0.94499999999999995</c:v>
                </c:pt>
                <c:pt idx="119">
                  <c:v>0.91200000000000003</c:v>
                </c:pt>
                <c:pt idx="120">
                  <c:v>0.82799999999999996</c:v>
                </c:pt>
                <c:pt idx="121">
                  <c:v>0.878</c:v>
                </c:pt>
                <c:pt idx="122">
                  <c:v>0.87933300000000003</c:v>
                </c:pt>
                <c:pt idx="123">
                  <c:v>0.88100000000000001</c:v>
                </c:pt>
                <c:pt idx="124">
                  <c:v>0.88200000000000001</c:v>
                </c:pt>
                <c:pt idx="125">
                  <c:v>0.88300000000000001</c:v>
                </c:pt>
                <c:pt idx="126">
                  <c:v>0.88466699999999998</c:v>
                </c:pt>
                <c:pt idx="127">
                  <c:v>0.88533300000000004</c:v>
                </c:pt>
                <c:pt idx="128">
                  <c:v>0.86</c:v>
                </c:pt>
                <c:pt idx="129">
                  <c:v>0.88466699999999998</c:v>
                </c:pt>
                <c:pt idx="130">
                  <c:v>0.84499999999999997</c:v>
                </c:pt>
                <c:pt idx="131">
                  <c:v>0.874</c:v>
                </c:pt>
                <c:pt idx="132">
                  <c:v>0.84599999999999997</c:v>
                </c:pt>
                <c:pt idx="133">
                  <c:v>0.91300000000000003</c:v>
                </c:pt>
                <c:pt idx="134">
                  <c:v>0.89400000000000002</c:v>
                </c:pt>
                <c:pt idx="135">
                  <c:v>0.91400000000000003</c:v>
                </c:pt>
                <c:pt idx="136">
                  <c:v>0.89500000000000002</c:v>
                </c:pt>
                <c:pt idx="137">
                  <c:v>0.91500000000000004</c:v>
                </c:pt>
                <c:pt idx="138">
                  <c:v>0.89600000000000002</c:v>
                </c:pt>
                <c:pt idx="139">
                  <c:v>0.91600000000000004</c:v>
                </c:pt>
                <c:pt idx="140">
                  <c:v>0.89749999999999996</c:v>
                </c:pt>
                <c:pt idx="141">
                  <c:v>0.91700000000000004</c:v>
                </c:pt>
                <c:pt idx="142">
                  <c:v>0.89849999999999997</c:v>
                </c:pt>
                <c:pt idx="143">
                  <c:v>0.91700000000000004</c:v>
                </c:pt>
                <c:pt idx="144">
                  <c:v>0.89900000000000002</c:v>
                </c:pt>
                <c:pt idx="145">
                  <c:v>0.91800000000000004</c:v>
                </c:pt>
                <c:pt idx="146">
                  <c:v>0.9</c:v>
                </c:pt>
                <c:pt idx="147">
                  <c:v>0.88749999999999996</c:v>
                </c:pt>
                <c:pt idx="148">
                  <c:v>0.88400000000000001</c:v>
                </c:pt>
                <c:pt idx="149">
                  <c:v>0.88466699999999998</c:v>
                </c:pt>
                <c:pt idx="150">
                  <c:v>0.89049999999999996</c:v>
                </c:pt>
                <c:pt idx="151">
                  <c:v>0.86099999999999999</c:v>
                </c:pt>
                <c:pt idx="152">
                  <c:v>0.88700000000000001</c:v>
                </c:pt>
                <c:pt idx="153">
                  <c:v>0.88766699999999998</c:v>
                </c:pt>
                <c:pt idx="154">
                  <c:v>0.88866699999999998</c:v>
                </c:pt>
                <c:pt idx="155">
                  <c:v>0.88966699999999999</c:v>
                </c:pt>
                <c:pt idx="156">
                  <c:v>0.89066699999999999</c:v>
                </c:pt>
                <c:pt idx="157">
                  <c:v>0.90400000000000003</c:v>
                </c:pt>
                <c:pt idx="158">
                  <c:v>0.92600000000000005</c:v>
                </c:pt>
                <c:pt idx="159">
                  <c:v>0.90500000000000003</c:v>
                </c:pt>
                <c:pt idx="160">
                  <c:v>0.92600000000000005</c:v>
                </c:pt>
                <c:pt idx="161">
                  <c:v>0.90549999999999997</c:v>
                </c:pt>
                <c:pt idx="162">
                  <c:v>0.90649999999999997</c:v>
                </c:pt>
                <c:pt idx="163">
                  <c:v>0.92700000000000005</c:v>
                </c:pt>
                <c:pt idx="164">
                  <c:v>0.90700000000000003</c:v>
                </c:pt>
                <c:pt idx="165">
                  <c:v>0.92800000000000005</c:v>
                </c:pt>
                <c:pt idx="166">
                  <c:v>0.90800000000000003</c:v>
                </c:pt>
                <c:pt idx="167">
                  <c:v>0.92900000000000005</c:v>
                </c:pt>
                <c:pt idx="168">
                  <c:v>0.90900000000000003</c:v>
                </c:pt>
                <c:pt idx="169">
                  <c:v>0.92900000000000005</c:v>
                </c:pt>
                <c:pt idx="170">
                  <c:v>0.90949999999999998</c:v>
                </c:pt>
                <c:pt idx="171">
                  <c:v>0.91049999999999998</c:v>
                </c:pt>
                <c:pt idx="172">
                  <c:v>0.89133300000000004</c:v>
                </c:pt>
                <c:pt idx="173">
                  <c:v>0.89233300000000004</c:v>
                </c:pt>
                <c:pt idx="174">
                  <c:v>0.89300000000000002</c:v>
                </c:pt>
                <c:pt idx="175">
                  <c:v>0.89400000000000002</c:v>
                </c:pt>
                <c:pt idx="176">
                  <c:v>0.89466699999999999</c:v>
                </c:pt>
                <c:pt idx="177">
                  <c:v>0.89566699999999999</c:v>
                </c:pt>
                <c:pt idx="178">
                  <c:v>0.89600000000000002</c:v>
                </c:pt>
                <c:pt idx="179">
                  <c:v>0.89700000000000002</c:v>
                </c:pt>
                <c:pt idx="180">
                  <c:v>0.89766699999999999</c:v>
                </c:pt>
                <c:pt idx="181">
                  <c:v>0.89866699999999999</c:v>
                </c:pt>
                <c:pt idx="182">
                  <c:v>0.89900000000000002</c:v>
                </c:pt>
                <c:pt idx="183">
                  <c:v>0.93600000000000005</c:v>
                </c:pt>
                <c:pt idx="184">
                  <c:v>0.91800000000000004</c:v>
                </c:pt>
                <c:pt idx="185">
                  <c:v>0.91849999999999998</c:v>
                </c:pt>
                <c:pt idx="186">
                  <c:v>0.91900000000000004</c:v>
                </c:pt>
                <c:pt idx="187">
                  <c:v>0.93700000000000006</c:v>
                </c:pt>
                <c:pt idx="188">
                  <c:v>0.91949999999999998</c:v>
                </c:pt>
                <c:pt idx="189">
                  <c:v>0.93799999999999994</c:v>
                </c:pt>
                <c:pt idx="190">
                  <c:v>0.92049999999999998</c:v>
                </c:pt>
                <c:pt idx="191">
                  <c:v>0.93799999999999994</c:v>
                </c:pt>
                <c:pt idx="192">
                  <c:v>0.92049999999999998</c:v>
                </c:pt>
                <c:pt idx="193">
                  <c:v>0.93799999999999994</c:v>
                </c:pt>
                <c:pt idx="194">
                  <c:v>0.92100000000000004</c:v>
                </c:pt>
                <c:pt idx="195">
                  <c:v>0.84499999999999997</c:v>
                </c:pt>
                <c:pt idx="196">
                  <c:v>0.872</c:v>
                </c:pt>
                <c:pt idx="197">
                  <c:v>0.83399999999999996</c:v>
                </c:pt>
                <c:pt idx="198">
                  <c:v>0.88300000000000001</c:v>
                </c:pt>
                <c:pt idx="199">
                  <c:v>0.90800000000000003</c:v>
                </c:pt>
                <c:pt idx="200">
                  <c:v>0.88233300000000003</c:v>
                </c:pt>
                <c:pt idx="201">
                  <c:v>0.88300000000000001</c:v>
                </c:pt>
                <c:pt idx="202">
                  <c:v>0.88400000000000001</c:v>
                </c:pt>
                <c:pt idx="203">
                  <c:v>0.86499999999999999</c:v>
                </c:pt>
                <c:pt idx="204">
                  <c:v>0.88300000000000001</c:v>
                </c:pt>
                <c:pt idx="205">
                  <c:v>0.91800000000000004</c:v>
                </c:pt>
                <c:pt idx="206">
                  <c:v>0.90849999999999997</c:v>
                </c:pt>
                <c:pt idx="207">
                  <c:v>0.91800000000000004</c:v>
                </c:pt>
                <c:pt idx="208">
                  <c:v>0.90849999999999997</c:v>
                </c:pt>
                <c:pt idx="209">
                  <c:v>0.90949999999999998</c:v>
                </c:pt>
                <c:pt idx="210">
                  <c:v>0.91</c:v>
                </c:pt>
                <c:pt idx="211">
                  <c:v>0.92</c:v>
                </c:pt>
                <c:pt idx="212">
                  <c:v>0.91049999999999998</c:v>
                </c:pt>
                <c:pt idx="213">
                  <c:v>0.92</c:v>
                </c:pt>
                <c:pt idx="214">
                  <c:v>0.91100000000000003</c:v>
                </c:pt>
                <c:pt idx="215">
                  <c:v>0.92100000000000004</c:v>
                </c:pt>
                <c:pt idx="216">
                  <c:v>0.91149999999999998</c:v>
                </c:pt>
                <c:pt idx="217">
                  <c:v>0.92100000000000004</c:v>
                </c:pt>
                <c:pt idx="218">
                  <c:v>0.91200000000000003</c:v>
                </c:pt>
                <c:pt idx="219">
                  <c:v>0.87649999999999995</c:v>
                </c:pt>
                <c:pt idx="220">
                  <c:v>0.88400000000000001</c:v>
                </c:pt>
                <c:pt idx="221">
                  <c:v>0.86599999999999999</c:v>
                </c:pt>
                <c:pt idx="222">
                  <c:v>0.88333300000000003</c:v>
                </c:pt>
                <c:pt idx="223">
                  <c:v>0.90900000000000003</c:v>
                </c:pt>
                <c:pt idx="224">
                  <c:v>0.88300000000000001</c:v>
                </c:pt>
                <c:pt idx="225">
                  <c:v>0.88366699999999998</c:v>
                </c:pt>
                <c:pt idx="226">
                  <c:v>0.88433300000000004</c:v>
                </c:pt>
                <c:pt idx="227">
                  <c:v>0.86750000000000005</c:v>
                </c:pt>
                <c:pt idx="228">
                  <c:v>0.88366699999999998</c:v>
                </c:pt>
                <c:pt idx="229">
                  <c:v>0.91500000000000004</c:v>
                </c:pt>
                <c:pt idx="230">
                  <c:v>0.90900000000000003</c:v>
                </c:pt>
                <c:pt idx="231">
                  <c:v>0.91</c:v>
                </c:pt>
                <c:pt idx="232">
                  <c:v>0.90700000000000003</c:v>
                </c:pt>
                <c:pt idx="233">
                  <c:v>0.91100000000000003</c:v>
                </c:pt>
                <c:pt idx="234">
                  <c:v>0.82799999999999996</c:v>
                </c:pt>
                <c:pt idx="235">
                  <c:v>0.91100000000000003</c:v>
                </c:pt>
                <c:pt idx="236">
                  <c:v>0.90549999999999997</c:v>
                </c:pt>
                <c:pt idx="237">
                  <c:v>0.91200000000000003</c:v>
                </c:pt>
                <c:pt idx="238">
                  <c:v>0.90649999999999997</c:v>
                </c:pt>
                <c:pt idx="239">
                  <c:v>0.91200000000000003</c:v>
                </c:pt>
                <c:pt idx="240">
                  <c:v>0.90649999999999997</c:v>
                </c:pt>
                <c:pt idx="241">
                  <c:v>0.91300000000000003</c:v>
                </c:pt>
                <c:pt idx="242">
                  <c:v>0.90749999999999997</c:v>
                </c:pt>
                <c:pt idx="243">
                  <c:v>0.88233300000000003</c:v>
                </c:pt>
                <c:pt idx="244">
                  <c:v>0.873</c:v>
                </c:pt>
                <c:pt idx="245">
                  <c:v>0.90600000000000003</c:v>
                </c:pt>
                <c:pt idx="246">
                  <c:v>0.88033300000000003</c:v>
                </c:pt>
                <c:pt idx="247">
                  <c:v>0.88133300000000003</c:v>
                </c:pt>
                <c:pt idx="248">
                  <c:v>0.88166699999999998</c:v>
                </c:pt>
                <c:pt idx="249">
                  <c:v>0.90800000000000003</c:v>
                </c:pt>
                <c:pt idx="250">
                  <c:v>0.88133300000000003</c:v>
                </c:pt>
                <c:pt idx="251">
                  <c:v>0.86450000000000005</c:v>
                </c:pt>
                <c:pt idx="252">
                  <c:v>0.86550000000000005</c:v>
                </c:pt>
                <c:pt idx="253">
                  <c:v>0.86850000000000005</c:v>
                </c:pt>
                <c:pt idx="254">
                  <c:v>0.83099999999999996</c:v>
                </c:pt>
                <c:pt idx="255">
                  <c:v>0.90800000000000003</c:v>
                </c:pt>
                <c:pt idx="256">
                  <c:v>0.90549999999999997</c:v>
                </c:pt>
                <c:pt idx="257">
                  <c:v>0.90300000000000002</c:v>
                </c:pt>
                <c:pt idx="258">
                  <c:v>0.83199999999999996</c:v>
                </c:pt>
                <c:pt idx="259">
                  <c:v>0.90400000000000003</c:v>
                </c:pt>
                <c:pt idx="260">
                  <c:v>0.90400000000000003</c:v>
                </c:pt>
                <c:pt idx="261">
                  <c:v>0.90400000000000003</c:v>
                </c:pt>
                <c:pt idx="262">
                  <c:v>0.90400000000000003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0.88300000000000001</c:v>
                </c:pt>
                <c:pt idx="270">
                  <c:v>0.88300000000000001</c:v>
                </c:pt>
                <c:pt idx="271">
                  <c:v>0.88400000000000001</c:v>
                </c:pt>
                <c:pt idx="272">
                  <c:v>0.83499999999999996</c:v>
                </c:pt>
                <c:pt idx="273">
                  <c:v>0.87150000000000005</c:v>
                </c:pt>
                <c:pt idx="274">
                  <c:v>0.88100000000000001</c:v>
                </c:pt>
                <c:pt idx="275">
                  <c:v>0.90400000000000003</c:v>
                </c:pt>
                <c:pt idx="276">
                  <c:v>0.88066699999999998</c:v>
                </c:pt>
                <c:pt idx="277">
                  <c:v>0.88100000000000001</c:v>
                </c:pt>
                <c:pt idx="278">
                  <c:v>0.88133300000000003</c:v>
                </c:pt>
                <c:pt idx="279">
                  <c:v>0.88200000000000001</c:v>
                </c:pt>
                <c:pt idx="280">
                  <c:v>0.90600000000000003</c:v>
                </c:pt>
                <c:pt idx="281">
                  <c:v>0.82799999999999996</c:v>
                </c:pt>
                <c:pt idx="282">
                  <c:v>0.90200000000000002</c:v>
                </c:pt>
                <c:pt idx="283">
                  <c:v>0.90449999999999997</c:v>
                </c:pt>
                <c:pt idx="284">
                  <c:v>0.82499999999999996</c:v>
                </c:pt>
                <c:pt idx="285">
                  <c:v>0.90300000000000002</c:v>
                </c:pt>
                <c:pt idx="286">
                  <c:v>0.90300000000000002</c:v>
                </c:pt>
                <c:pt idx="287">
                  <c:v>0.90400000000000003</c:v>
                </c:pt>
                <c:pt idx="288">
                  <c:v>0.90400000000000003</c:v>
                </c:pt>
                <c:pt idx="289">
                  <c:v>0.90400000000000003</c:v>
                </c:pt>
                <c:pt idx="290">
                  <c:v>0.90400000000000003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0.86650000000000005</c:v>
                </c:pt>
                <c:pt idx="294">
                  <c:v>0.87833300000000003</c:v>
                </c:pt>
                <c:pt idx="295">
                  <c:v>0.879</c:v>
                </c:pt>
                <c:pt idx="296">
                  <c:v>0.82699999999999996</c:v>
                </c:pt>
                <c:pt idx="297">
                  <c:v>0.87733300000000003</c:v>
                </c:pt>
                <c:pt idx="298">
                  <c:v>0.90249999999999997</c:v>
                </c:pt>
                <c:pt idx="299">
                  <c:v>0.87666699999999997</c:v>
                </c:pt>
                <c:pt idx="300">
                  <c:v>0.87733300000000003</c:v>
                </c:pt>
                <c:pt idx="301">
                  <c:v>0.86650000000000005</c:v>
                </c:pt>
                <c:pt idx="302">
                  <c:v>0.877</c:v>
                </c:pt>
                <c:pt idx="303">
                  <c:v>0.90900000000000003</c:v>
                </c:pt>
                <c:pt idx="304">
                  <c:v>0.82799999999999996</c:v>
                </c:pt>
                <c:pt idx="305">
                  <c:v>0.82799999999999996</c:v>
                </c:pt>
                <c:pt idx="306">
                  <c:v>0.88800000000000001</c:v>
                </c:pt>
                <c:pt idx="307">
                  <c:v>0.89700000000000002</c:v>
                </c:pt>
                <c:pt idx="308">
                  <c:v>0.88900000000000001</c:v>
                </c:pt>
                <c:pt idx="309">
                  <c:v>0.83</c:v>
                </c:pt>
                <c:pt idx="310">
                  <c:v>0.88900000000000001</c:v>
                </c:pt>
                <c:pt idx="311">
                  <c:v>0.89549999999999996</c:v>
                </c:pt>
                <c:pt idx="312">
                  <c:v>0.89</c:v>
                </c:pt>
                <c:pt idx="313">
                  <c:v>0.89649999999999996</c:v>
                </c:pt>
                <c:pt idx="314">
                  <c:v>0.89</c:v>
                </c:pt>
                <c:pt idx="315">
                  <c:v>0.89649999999999996</c:v>
                </c:pt>
                <c:pt idx="316">
                  <c:v>0.89100000000000001</c:v>
                </c:pt>
                <c:pt idx="317">
                  <c:v>0.89700000000000002</c:v>
                </c:pt>
                <c:pt idx="318">
                  <c:v>0.876</c:v>
                </c:pt>
                <c:pt idx="319">
                  <c:v>0.86250000000000004</c:v>
                </c:pt>
                <c:pt idx="320">
                  <c:v>0.87533300000000003</c:v>
                </c:pt>
                <c:pt idx="321">
                  <c:v>0.86799999999999999</c:v>
                </c:pt>
                <c:pt idx="322">
                  <c:v>0.89500000000000002</c:v>
                </c:pt>
                <c:pt idx="323">
                  <c:v>0.89549999999999996</c:v>
                </c:pt>
                <c:pt idx="324">
                  <c:v>0.89600000000000002</c:v>
                </c:pt>
                <c:pt idx="325">
                  <c:v>0.87233300000000003</c:v>
                </c:pt>
                <c:pt idx="326">
                  <c:v>0.87333300000000003</c:v>
                </c:pt>
                <c:pt idx="327">
                  <c:v>0.87366699999999997</c:v>
                </c:pt>
                <c:pt idx="328">
                  <c:v>0.89200000000000002</c:v>
                </c:pt>
                <c:pt idx="329">
                  <c:v>0.89800000000000002</c:v>
                </c:pt>
                <c:pt idx="330">
                  <c:v>0.89200000000000002</c:v>
                </c:pt>
                <c:pt idx="331">
                  <c:v>0.89800000000000002</c:v>
                </c:pt>
                <c:pt idx="332">
                  <c:v>0.90400000000000003</c:v>
                </c:pt>
                <c:pt idx="333">
                  <c:v>0.82899999999999996</c:v>
                </c:pt>
                <c:pt idx="334">
                  <c:v>0.88900000000000001</c:v>
                </c:pt>
                <c:pt idx="335">
                  <c:v>0.89700000000000002</c:v>
                </c:pt>
                <c:pt idx="336">
                  <c:v>0.88900000000000001</c:v>
                </c:pt>
                <c:pt idx="337">
                  <c:v>0.89700000000000002</c:v>
                </c:pt>
                <c:pt idx="338">
                  <c:v>0.89</c:v>
                </c:pt>
                <c:pt idx="339">
                  <c:v>0.89800000000000002</c:v>
                </c:pt>
                <c:pt idx="340">
                  <c:v>0.89</c:v>
                </c:pt>
                <c:pt idx="341">
                  <c:v>0.89800000000000002</c:v>
                </c:pt>
                <c:pt idx="342">
                  <c:v>0.89100000000000001</c:v>
                </c:pt>
                <c:pt idx="343">
                  <c:v>0.89849999999999997</c:v>
                </c:pt>
                <c:pt idx="344">
                  <c:v>0.877</c:v>
                </c:pt>
                <c:pt idx="345">
                  <c:v>0.877</c:v>
                </c:pt>
                <c:pt idx="346">
                  <c:v>0.87766699999999997</c:v>
                </c:pt>
                <c:pt idx="347">
                  <c:v>0.87833300000000003</c:v>
                </c:pt>
                <c:pt idx="348">
                  <c:v>0.87150000000000005</c:v>
                </c:pt>
                <c:pt idx="349">
                  <c:v>0.87766699999999997</c:v>
                </c:pt>
                <c:pt idx="350">
                  <c:v>0.89949999999999997</c:v>
                </c:pt>
                <c:pt idx="351">
                  <c:v>0.89949999999999997</c:v>
                </c:pt>
                <c:pt idx="352">
                  <c:v>0.87666699999999997</c:v>
                </c:pt>
                <c:pt idx="353">
                  <c:v>0.87733300000000003</c:v>
                </c:pt>
                <c:pt idx="354">
                  <c:v>0.87733300000000003</c:v>
                </c:pt>
                <c:pt idx="355">
                  <c:v>0.89200000000000002</c:v>
                </c:pt>
                <c:pt idx="356">
                  <c:v>0.90100000000000002</c:v>
                </c:pt>
                <c:pt idx="357">
                  <c:v>0.83</c:v>
                </c:pt>
                <c:pt idx="358">
                  <c:v>0.89300000000000002</c:v>
                </c:pt>
                <c:pt idx="359">
                  <c:v>0.9</c:v>
                </c:pt>
                <c:pt idx="360">
                  <c:v>0.83099999999999996</c:v>
                </c:pt>
                <c:pt idx="361">
                  <c:v>0.90400000000000003</c:v>
                </c:pt>
                <c:pt idx="362">
                  <c:v>0.83199999999999996</c:v>
                </c:pt>
                <c:pt idx="363">
                  <c:v>0.88600000000000001</c:v>
                </c:pt>
                <c:pt idx="364">
                  <c:v>0.89549999999999996</c:v>
                </c:pt>
                <c:pt idx="365">
                  <c:v>0.88700000000000001</c:v>
                </c:pt>
                <c:pt idx="366">
                  <c:v>0.89600000000000002</c:v>
                </c:pt>
                <c:pt idx="367">
                  <c:v>0.88700000000000001</c:v>
                </c:pt>
                <c:pt idx="368">
                  <c:v>0.89600000000000002</c:v>
                </c:pt>
                <c:pt idx="369">
                  <c:v>0.87566699999999997</c:v>
                </c:pt>
                <c:pt idx="370">
                  <c:v>0.87</c:v>
                </c:pt>
                <c:pt idx="371">
                  <c:v>0.87533300000000003</c:v>
                </c:pt>
                <c:pt idx="372">
                  <c:v>0.87566699999999997</c:v>
                </c:pt>
                <c:pt idx="373">
                  <c:v>0.87633300000000003</c:v>
                </c:pt>
                <c:pt idx="374">
                  <c:v>0.87633300000000003</c:v>
                </c:pt>
                <c:pt idx="375">
                  <c:v>0.87733300000000003</c:v>
                </c:pt>
                <c:pt idx="376">
                  <c:v>0.87733300000000003</c:v>
                </c:pt>
                <c:pt idx="377">
                  <c:v>0.87766699999999997</c:v>
                </c:pt>
                <c:pt idx="378">
                  <c:v>0.87866699999999998</c:v>
                </c:pt>
                <c:pt idx="379">
                  <c:v>0.88800000000000001</c:v>
                </c:pt>
                <c:pt idx="380">
                  <c:v>0.89849999999999997</c:v>
                </c:pt>
                <c:pt idx="381">
                  <c:v>0.90900000000000003</c:v>
                </c:pt>
                <c:pt idx="382">
                  <c:v>0.84</c:v>
                </c:pt>
                <c:pt idx="383">
                  <c:v>0.88500000000000001</c:v>
                </c:pt>
                <c:pt idx="384">
                  <c:v>0.89749999999999996</c:v>
                </c:pt>
                <c:pt idx="385">
                  <c:v>0.89800000000000002</c:v>
                </c:pt>
                <c:pt idx="386">
                  <c:v>0.88600000000000001</c:v>
                </c:pt>
                <c:pt idx="387">
                  <c:v>0.89800000000000002</c:v>
                </c:pt>
                <c:pt idx="388">
                  <c:v>0.88700000000000001</c:v>
                </c:pt>
                <c:pt idx="389">
                  <c:v>0.89900000000000002</c:v>
                </c:pt>
                <c:pt idx="390">
                  <c:v>0.88700000000000001</c:v>
                </c:pt>
                <c:pt idx="391">
                  <c:v>0.89900000000000002</c:v>
                </c:pt>
                <c:pt idx="392">
                  <c:v>0.88700000000000001</c:v>
                </c:pt>
                <c:pt idx="393">
                  <c:v>0.89900000000000002</c:v>
                </c:pt>
                <c:pt idx="394">
                  <c:v>0.88</c:v>
                </c:pt>
                <c:pt idx="395">
                  <c:v>0.86450000000000005</c:v>
                </c:pt>
                <c:pt idx="396">
                  <c:v>0.87966699999999998</c:v>
                </c:pt>
                <c:pt idx="397">
                  <c:v>0.88</c:v>
                </c:pt>
                <c:pt idx="398">
                  <c:v>0.89900000000000002</c:v>
                </c:pt>
                <c:pt idx="399">
                  <c:v>0.87966699999999998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1168"/>
        <c:axId val="106557824"/>
      </c:scatterChart>
      <c:valAx>
        <c:axId val="106551168"/>
        <c:scaling>
          <c:orientation val="minMax"/>
          <c:max val="6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>
                    <a:latin typeface="+mj-lt"/>
                  </a:rPr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57824"/>
        <c:crosses val="autoZero"/>
        <c:crossBetween val="midCat"/>
      </c:valAx>
      <c:valAx>
        <c:axId val="106557824"/>
        <c:scaling>
          <c:orientation val="minMax"/>
          <c:max val="1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>
                    <a:latin typeface="+mj-lt"/>
                  </a:rPr>
                  <a:t>Packet Delivery Ratio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06551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combined_pdr2!$F$1:$F$515</c:f>
              <c:numCache>
                <c:formatCode>General</c:formatCode>
                <c:ptCount val="515"/>
                <c:pt idx="0">
                  <c:v>1.98</c:v>
                </c:pt>
                <c:pt idx="1">
                  <c:v>2.31</c:v>
                </c:pt>
                <c:pt idx="2">
                  <c:v>3.96</c:v>
                </c:pt>
                <c:pt idx="3">
                  <c:v>4.29</c:v>
                </c:pt>
                <c:pt idx="4">
                  <c:v>5.94</c:v>
                </c:pt>
                <c:pt idx="5">
                  <c:v>6.27</c:v>
                </c:pt>
                <c:pt idx="6">
                  <c:v>7.92</c:v>
                </c:pt>
                <c:pt idx="7">
                  <c:v>8.25</c:v>
                </c:pt>
                <c:pt idx="8">
                  <c:v>9.9</c:v>
                </c:pt>
                <c:pt idx="9">
                  <c:v>10.23</c:v>
                </c:pt>
                <c:pt idx="10">
                  <c:v>11.88</c:v>
                </c:pt>
                <c:pt idx="11">
                  <c:v>12.21</c:v>
                </c:pt>
                <c:pt idx="12">
                  <c:v>13.86</c:v>
                </c:pt>
                <c:pt idx="13">
                  <c:v>14.19</c:v>
                </c:pt>
                <c:pt idx="14">
                  <c:v>15.84</c:v>
                </c:pt>
                <c:pt idx="15">
                  <c:v>16.170000000000002</c:v>
                </c:pt>
                <c:pt idx="16">
                  <c:v>17.82</c:v>
                </c:pt>
                <c:pt idx="17">
                  <c:v>18.149999999999999</c:v>
                </c:pt>
                <c:pt idx="18">
                  <c:v>19.8</c:v>
                </c:pt>
                <c:pt idx="19">
                  <c:v>20.13</c:v>
                </c:pt>
                <c:pt idx="20">
                  <c:v>21.78</c:v>
                </c:pt>
                <c:pt idx="21">
                  <c:v>22.11</c:v>
                </c:pt>
                <c:pt idx="22">
                  <c:v>23.76</c:v>
                </c:pt>
                <c:pt idx="23">
                  <c:v>24.09</c:v>
                </c:pt>
                <c:pt idx="24">
                  <c:v>25.74</c:v>
                </c:pt>
                <c:pt idx="25">
                  <c:v>26.07</c:v>
                </c:pt>
                <c:pt idx="26">
                  <c:v>28.05</c:v>
                </c:pt>
                <c:pt idx="27">
                  <c:v>30.03</c:v>
                </c:pt>
                <c:pt idx="28">
                  <c:v>32.01</c:v>
                </c:pt>
                <c:pt idx="29">
                  <c:v>33.99</c:v>
                </c:pt>
                <c:pt idx="30">
                  <c:v>35.97</c:v>
                </c:pt>
                <c:pt idx="31">
                  <c:v>37.950000000000003</c:v>
                </c:pt>
                <c:pt idx="32">
                  <c:v>38.28</c:v>
                </c:pt>
                <c:pt idx="33">
                  <c:v>39.93</c:v>
                </c:pt>
                <c:pt idx="34">
                  <c:v>40.26</c:v>
                </c:pt>
                <c:pt idx="35">
                  <c:v>41.91</c:v>
                </c:pt>
                <c:pt idx="36">
                  <c:v>42.24</c:v>
                </c:pt>
                <c:pt idx="37">
                  <c:v>43.89</c:v>
                </c:pt>
                <c:pt idx="38">
                  <c:v>44.22</c:v>
                </c:pt>
                <c:pt idx="39">
                  <c:v>45.87</c:v>
                </c:pt>
                <c:pt idx="40">
                  <c:v>46.2</c:v>
                </c:pt>
                <c:pt idx="41">
                  <c:v>47.85</c:v>
                </c:pt>
                <c:pt idx="42">
                  <c:v>48.18</c:v>
                </c:pt>
                <c:pt idx="43">
                  <c:v>49.83</c:v>
                </c:pt>
                <c:pt idx="44">
                  <c:v>50.16</c:v>
                </c:pt>
                <c:pt idx="45">
                  <c:v>51.81</c:v>
                </c:pt>
                <c:pt idx="46">
                  <c:v>52.14</c:v>
                </c:pt>
                <c:pt idx="47">
                  <c:v>53.79</c:v>
                </c:pt>
                <c:pt idx="48">
                  <c:v>54.12</c:v>
                </c:pt>
                <c:pt idx="49">
                  <c:v>55.77</c:v>
                </c:pt>
                <c:pt idx="50">
                  <c:v>56.1</c:v>
                </c:pt>
                <c:pt idx="51">
                  <c:v>57.75</c:v>
                </c:pt>
                <c:pt idx="52">
                  <c:v>58.08</c:v>
                </c:pt>
                <c:pt idx="53">
                  <c:v>59.73</c:v>
                </c:pt>
                <c:pt idx="54">
                  <c:v>60.06</c:v>
                </c:pt>
                <c:pt idx="55">
                  <c:v>61.71</c:v>
                </c:pt>
                <c:pt idx="56">
                  <c:v>62.04</c:v>
                </c:pt>
                <c:pt idx="57">
                  <c:v>64.02</c:v>
                </c:pt>
                <c:pt idx="58">
                  <c:v>66</c:v>
                </c:pt>
                <c:pt idx="59">
                  <c:v>67.98</c:v>
                </c:pt>
                <c:pt idx="60">
                  <c:v>69.959999999999994</c:v>
                </c:pt>
                <c:pt idx="61">
                  <c:v>71.94</c:v>
                </c:pt>
                <c:pt idx="62">
                  <c:v>73.92</c:v>
                </c:pt>
                <c:pt idx="63">
                  <c:v>74.25</c:v>
                </c:pt>
                <c:pt idx="64">
                  <c:v>75.900000000000006</c:v>
                </c:pt>
                <c:pt idx="65">
                  <c:v>76.23</c:v>
                </c:pt>
                <c:pt idx="66">
                  <c:v>77.88</c:v>
                </c:pt>
                <c:pt idx="67">
                  <c:v>78.209999999999994</c:v>
                </c:pt>
                <c:pt idx="68">
                  <c:v>79.86</c:v>
                </c:pt>
                <c:pt idx="69">
                  <c:v>80.19</c:v>
                </c:pt>
                <c:pt idx="70">
                  <c:v>81.84</c:v>
                </c:pt>
                <c:pt idx="71">
                  <c:v>82.17</c:v>
                </c:pt>
                <c:pt idx="72">
                  <c:v>83.82</c:v>
                </c:pt>
                <c:pt idx="73">
                  <c:v>84.15</c:v>
                </c:pt>
                <c:pt idx="74">
                  <c:v>85.8</c:v>
                </c:pt>
                <c:pt idx="75">
                  <c:v>86.13</c:v>
                </c:pt>
                <c:pt idx="76">
                  <c:v>87.78</c:v>
                </c:pt>
                <c:pt idx="77">
                  <c:v>88.11</c:v>
                </c:pt>
                <c:pt idx="78">
                  <c:v>89.76</c:v>
                </c:pt>
                <c:pt idx="79">
                  <c:v>90.09</c:v>
                </c:pt>
                <c:pt idx="80">
                  <c:v>91.74</c:v>
                </c:pt>
                <c:pt idx="81">
                  <c:v>92.07</c:v>
                </c:pt>
                <c:pt idx="82">
                  <c:v>93.72</c:v>
                </c:pt>
                <c:pt idx="83">
                  <c:v>94.05</c:v>
                </c:pt>
                <c:pt idx="84">
                  <c:v>95.7</c:v>
                </c:pt>
                <c:pt idx="85">
                  <c:v>96.03</c:v>
                </c:pt>
                <c:pt idx="86">
                  <c:v>97.68</c:v>
                </c:pt>
                <c:pt idx="87">
                  <c:v>98.01</c:v>
                </c:pt>
                <c:pt idx="88">
                  <c:v>99.66</c:v>
                </c:pt>
                <c:pt idx="89">
                  <c:v>99.99</c:v>
                </c:pt>
                <c:pt idx="90">
                  <c:v>101.97</c:v>
                </c:pt>
                <c:pt idx="91">
                  <c:v>103.95</c:v>
                </c:pt>
                <c:pt idx="92">
                  <c:v>105.93</c:v>
                </c:pt>
                <c:pt idx="93">
                  <c:v>107.91</c:v>
                </c:pt>
                <c:pt idx="94">
                  <c:v>109.89</c:v>
                </c:pt>
                <c:pt idx="95">
                  <c:v>110.22</c:v>
                </c:pt>
                <c:pt idx="96">
                  <c:v>111.87</c:v>
                </c:pt>
                <c:pt idx="97">
                  <c:v>112.2</c:v>
                </c:pt>
                <c:pt idx="98">
                  <c:v>113.85</c:v>
                </c:pt>
                <c:pt idx="99">
                  <c:v>114.18</c:v>
                </c:pt>
                <c:pt idx="100">
                  <c:v>115.83</c:v>
                </c:pt>
                <c:pt idx="101">
                  <c:v>116.16</c:v>
                </c:pt>
                <c:pt idx="102">
                  <c:v>117.81</c:v>
                </c:pt>
                <c:pt idx="103">
                  <c:v>118.14</c:v>
                </c:pt>
                <c:pt idx="104">
                  <c:v>119.79</c:v>
                </c:pt>
                <c:pt idx="105">
                  <c:v>120.12</c:v>
                </c:pt>
                <c:pt idx="106">
                  <c:v>121.77</c:v>
                </c:pt>
                <c:pt idx="107">
                  <c:v>122.1</c:v>
                </c:pt>
                <c:pt idx="108">
                  <c:v>123.75</c:v>
                </c:pt>
                <c:pt idx="109">
                  <c:v>124.08</c:v>
                </c:pt>
                <c:pt idx="110">
                  <c:v>125.73</c:v>
                </c:pt>
                <c:pt idx="111">
                  <c:v>126.06</c:v>
                </c:pt>
                <c:pt idx="112">
                  <c:v>127.71</c:v>
                </c:pt>
                <c:pt idx="113">
                  <c:v>128.04</c:v>
                </c:pt>
                <c:pt idx="114">
                  <c:v>129.69</c:v>
                </c:pt>
                <c:pt idx="115">
                  <c:v>130.02000000000001</c:v>
                </c:pt>
                <c:pt idx="116">
                  <c:v>131.66999999999999</c:v>
                </c:pt>
                <c:pt idx="117">
                  <c:v>132</c:v>
                </c:pt>
                <c:pt idx="118">
                  <c:v>133.97999999999999</c:v>
                </c:pt>
                <c:pt idx="119">
                  <c:v>135.96</c:v>
                </c:pt>
                <c:pt idx="120">
                  <c:v>137.94</c:v>
                </c:pt>
                <c:pt idx="121">
                  <c:v>139.91999999999999</c:v>
                </c:pt>
                <c:pt idx="122">
                  <c:v>141.9</c:v>
                </c:pt>
                <c:pt idx="123">
                  <c:v>143.88</c:v>
                </c:pt>
                <c:pt idx="124">
                  <c:v>145.86000000000001</c:v>
                </c:pt>
                <c:pt idx="125">
                  <c:v>147.84</c:v>
                </c:pt>
                <c:pt idx="126">
                  <c:v>148.16999999999999</c:v>
                </c:pt>
                <c:pt idx="127">
                  <c:v>149.82</c:v>
                </c:pt>
                <c:pt idx="128">
                  <c:v>150.15</c:v>
                </c:pt>
                <c:pt idx="129">
                  <c:v>151.80000000000001</c:v>
                </c:pt>
                <c:pt idx="130">
                  <c:v>152.13</c:v>
                </c:pt>
                <c:pt idx="131">
                  <c:v>153.78</c:v>
                </c:pt>
                <c:pt idx="132">
                  <c:v>154.11000000000001</c:v>
                </c:pt>
                <c:pt idx="133">
                  <c:v>155.76</c:v>
                </c:pt>
                <c:pt idx="134">
                  <c:v>156.09</c:v>
                </c:pt>
                <c:pt idx="135">
                  <c:v>157.74</c:v>
                </c:pt>
                <c:pt idx="136">
                  <c:v>158.07</c:v>
                </c:pt>
                <c:pt idx="137">
                  <c:v>159.72</c:v>
                </c:pt>
                <c:pt idx="138">
                  <c:v>160.05000000000001</c:v>
                </c:pt>
                <c:pt idx="139">
                  <c:v>161.69999999999999</c:v>
                </c:pt>
                <c:pt idx="140">
                  <c:v>162.03</c:v>
                </c:pt>
                <c:pt idx="141">
                  <c:v>163.68</c:v>
                </c:pt>
                <c:pt idx="142">
                  <c:v>164.01</c:v>
                </c:pt>
                <c:pt idx="143">
                  <c:v>165.66</c:v>
                </c:pt>
                <c:pt idx="144">
                  <c:v>165.99</c:v>
                </c:pt>
                <c:pt idx="145">
                  <c:v>167.64</c:v>
                </c:pt>
                <c:pt idx="146">
                  <c:v>167.97</c:v>
                </c:pt>
                <c:pt idx="147">
                  <c:v>169.62</c:v>
                </c:pt>
                <c:pt idx="148">
                  <c:v>169.95</c:v>
                </c:pt>
                <c:pt idx="149">
                  <c:v>171.6</c:v>
                </c:pt>
                <c:pt idx="150">
                  <c:v>171.93</c:v>
                </c:pt>
                <c:pt idx="151">
                  <c:v>173.91</c:v>
                </c:pt>
                <c:pt idx="152">
                  <c:v>175.89</c:v>
                </c:pt>
                <c:pt idx="153">
                  <c:v>177.87</c:v>
                </c:pt>
                <c:pt idx="154">
                  <c:v>179.85</c:v>
                </c:pt>
                <c:pt idx="155">
                  <c:v>181.83</c:v>
                </c:pt>
                <c:pt idx="156">
                  <c:v>183.81</c:v>
                </c:pt>
                <c:pt idx="157">
                  <c:v>184.14</c:v>
                </c:pt>
                <c:pt idx="158">
                  <c:v>185.79</c:v>
                </c:pt>
                <c:pt idx="159">
                  <c:v>186.12</c:v>
                </c:pt>
                <c:pt idx="160">
                  <c:v>187.77</c:v>
                </c:pt>
                <c:pt idx="161">
                  <c:v>188.1</c:v>
                </c:pt>
                <c:pt idx="162">
                  <c:v>189.75</c:v>
                </c:pt>
                <c:pt idx="163">
                  <c:v>190.08</c:v>
                </c:pt>
                <c:pt idx="164">
                  <c:v>191.73</c:v>
                </c:pt>
                <c:pt idx="165">
                  <c:v>192.06</c:v>
                </c:pt>
                <c:pt idx="166">
                  <c:v>193.71</c:v>
                </c:pt>
                <c:pt idx="167">
                  <c:v>194.04</c:v>
                </c:pt>
                <c:pt idx="168">
                  <c:v>195.69</c:v>
                </c:pt>
                <c:pt idx="169">
                  <c:v>196.02</c:v>
                </c:pt>
                <c:pt idx="170">
                  <c:v>197.67</c:v>
                </c:pt>
                <c:pt idx="171">
                  <c:v>198</c:v>
                </c:pt>
                <c:pt idx="172">
                  <c:v>199.65</c:v>
                </c:pt>
                <c:pt idx="173">
                  <c:v>199.98</c:v>
                </c:pt>
                <c:pt idx="174">
                  <c:v>201.63</c:v>
                </c:pt>
                <c:pt idx="175">
                  <c:v>201.96</c:v>
                </c:pt>
                <c:pt idx="176">
                  <c:v>203.61</c:v>
                </c:pt>
                <c:pt idx="177">
                  <c:v>203.94</c:v>
                </c:pt>
                <c:pt idx="178">
                  <c:v>205.59</c:v>
                </c:pt>
                <c:pt idx="179">
                  <c:v>205.92</c:v>
                </c:pt>
                <c:pt idx="180">
                  <c:v>207.57</c:v>
                </c:pt>
                <c:pt idx="181">
                  <c:v>207.9</c:v>
                </c:pt>
                <c:pt idx="182">
                  <c:v>209.88</c:v>
                </c:pt>
                <c:pt idx="183">
                  <c:v>211.86</c:v>
                </c:pt>
                <c:pt idx="184">
                  <c:v>213.84</c:v>
                </c:pt>
                <c:pt idx="185">
                  <c:v>215.82</c:v>
                </c:pt>
                <c:pt idx="186">
                  <c:v>217.8</c:v>
                </c:pt>
                <c:pt idx="187">
                  <c:v>219.78</c:v>
                </c:pt>
                <c:pt idx="188">
                  <c:v>220.11</c:v>
                </c:pt>
                <c:pt idx="189">
                  <c:v>221.76</c:v>
                </c:pt>
                <c:pt idx="190">
                  <c:v>222.09</c:v>
                </c:pt>
                <c:pt idx="191">
                  <c:v>223.74</c:v>
                </c:pt>
                <c:pt idx="192">
                  <c:v>224.07</c:v>
                </c:pt>
                <c:pt idx="193">
                  <c:v>225.72</c:v>
                </c:pt>
                <c:pt idx="194">
                  <c:v>226.05</c:v>
                </c:pt>
                <c:pt idx="195">
                  <c:v>227.7</c:v>
                </c:pt>
                <c:pt idx="196">
                  <c:v>228.03</c:v>
                </c:pt>
                <c:pt idx="197">
                  <c:v>229.68</c:v>
                </c:pt>
                <c:pt idx="198">
                  <c:v>230.01</c:v>
                </c:pt>
                <c:pt idx="199">
                  <c:v>231.66</c:v>
                </c:pt>
                <c:pt idx="200">
                  <c:v>231.99</c:v>
                </c:pt>
                <c:pt idx="201">
                  <c:v>233.64</c:v>
                </c:pt>
                <c:pt idx="202">
                  <c:v>233.97</c:v>
                </c:pt>
                <c:pt idx="203">
                  <c:v>235.62</c:v>
                </c:pt>
                <c:pt idx="204">
                  <c:v>235.95</c:v>
                </c:pt>
                <c:pt idx="205">
                  <c:v>237.6</c:v>
                </c:pt>
                <c:pt idx="206">
                  <c:v>237.93</c:v>
                </c:pt>
                <c:pt idx="207">
                  <c:v>239.58</c:v>
                </c:pt>
                <c:pt idx="208">
                  <c:v>239.91</c:v>
                </c:pt>
                <c:pt idx="209">
                  <c:v>241.56</c:v>
                </c:pt>
                <c:pt idx="210">
                  <c:v>241.89</c:v>
                </c:pt>
                <c:pt idx="211">
                  <c:v>243.54</c:v>
                </c:pt>
                <c:pt idx="212">
                  <c:v>243.87</c:v>
                </c:pt>
                <c:pt idx="213">
                  <c:v>245.52</c:v>
                </c:pt>
                <c:pt idx="214">
                  <c:v>245.85</c:v>
                </c:pt>
                <c:pt idx="215">
                  <c:v>247.83</c:v>
                </c:pt>
                <c:pt idx="216">
                  <c:v>249.81</c:v>
                </c:pt>
                <c:pt idx="217">
                  <c:v>251.79</c:v>
                </c:pt>
                <c:pt idx="218">
                  <c:v>253.77</c:v>
                </c:pt>
                <c:pt idx="219">
                  <c:v>255.75</c:v>
                </c:pt>
                <c:pt idx="220">
                  <c:v>257.73</c:v>
                </c:pt>
                <c:pt idx="221">
                  <c:v>258.06</c:v>
                </c:pt>
                <c:pt idx="222">
                  <c:v>259.70999999999998</c:v>
                </c:pt>
                <c:pt idx="223">
                  <c:v>260.04000000000002</c:v>
                </c:pt>
                <c:pt idx="224">
                  <c:v>261.69</c:v>
                </c:pt>
                <c:pt idx="225">
                  <c:v>262.02</c:v>
                </c:pt>
                <c:pt idx="226">
                  <c:v>263.67</c:v>
                </c:pt>
                <c:pt idx="227">
                  <c:v>264</c:v>
                </c:pt>
                <c:pt idx="228">
                  <c:v>265.64999999999998</c:v>
                </c:pt>
                <c:pt idx="229">
                  <c:v>265.98</c:v>
                </c:pt>
                <c:pt idx="230">
                  <c:v>267.63</c:v>
                </c:pt>
                <c:pt idx="231">
                  <c:v>267.95999999999998</c:v>
                </c:pt>
                <c:pt idx="232">
                  <c:v>269.61</c:v>
                </c:pt>
                <c:pt idx="233">
                  <c:v>269.94</c:v>
                </c:pt>
                <c:pt idx="234">
                  <c:v>271.58999999999997</c:v>
                </c:pt>
                <c:pt idx="235">
                  <c:v>271.92</c:v>
                </c:pt>
                <c:pt idx="236">
                  <c:v>273.57</c:v>
                </c:pt>
                <c:pt idx="237">
                  <c:v>273.89999999999998</c:v>
                </c:pt>
                <c:pt idx="238">
                  <c:v>275.55</c:v>
                </c:pt>
                <c:pt idx="239">
                  <c:v>275.88</c:v>
                </c:pt>
                <c:pt idx="240">
                  <c:v>277.52999999999997</c:v>
                </c:pt>
                <c:pt idx="241">
                  <c:v>277.86</c:v>
                </c:pt>
                <c:pt idx="242">
                  <c:v>279.51</c:v>
                </c:pt>
                <c:pt idx="243">
                  <c:v>279.83999999999997</c:v>
                </c:pt>
                <c:pt idx="244">
                  <c:v>281.49</c:v>
                </c:pt>
                <c:pt idx="245">
                  <c:v>281.82</c:v>
                </c:pt>
                <c:pt idx="246">
                  <c:v>283.8</c:v>
                </c:pt>
                <c:pt idx="247">
                  <c:v>285.77999999999997</c:v>
                </c:pt>
                <c:pt idx="248">
                  <c:v>287.76</c:v>
                </c:pt>
                <c:pt idx="249">
                  <c:v>289.74</c:v>
                </c:pt>
                <c:pt idx="250">
                  <c:v>291.72000000000003</c:v>
                </c:pt>
                <c:pt idx="251">
                  <c:v>293.7</c:v>
                </c:pt>
                <c:pt idx="252">
                  <c:v>294.02999999999997</c:v>
                </c:pt>
                <c:pt idx="253">
                  <c:v>295.68</c:v>
                </c:pt>
                <c:pt idx="254">
                  <c:v>296.01</c:v>
                </c:pt>
                <c:pt idx="255">
                  <c:v>297.66000000000003</c:v>
                </c:pt>
                <c:pt idx="256">
                  <c:v>297.99</c:v>
                </c:pt>
                <c:pt idx="257">
                  <c:v>299.64</c:v>
                </c:pt>
                <c:pt idx="258">
                  <c:v>299.97000000000003</c:v>
                </c:pt>
                <c:pt idx="259">
                  <c:v>301.62</c:v>
                </c:pt>
                <c:pt idx="260">
                  <c:v>301.95</c:v>
                </c:pt>
                <c:pt idx="261">
                  <c:v>303.60000000000002</c:v>
                </c:pt>
                <c:pt idx="262">
                  <c:v>303.93</c:v>
                </c:pt>
                <c:pt idx="263">
                  <c:v>305.58</c:v>
                </c:pt>
                <c:pt idx="264">
                  <c:v>305.91000000000003</c:v>
                </c:pt>
                <c:pt idx="265">
                  <c:v>307.56</c:v>
                </c:pt>
                <c:pt idx="266">
                  <c:v>307.89</c:v>
                </c:pt>
                <c:pt idx="267">
                  <c:v>309.54000000000002</c:v>
                </c:pt>
                <c:pt idx="268">
                  <c:v>309.87</c:v>
                </c:pt>
                <c:pt idx="269">
                  <c:v>311.52</c:v>
                </c:pt>
                <c:pt idx="270">
                  <c:v>311.85000000000002</c:v>
                </c:pt>
                <c:pt idx="271">
                  <c:v>313.5</c:v>
                </c:pt>
                <c:pt idx="272">
                  <c:v>313.83</c:v>
                </c:pt>
                <c:pt idx="273">
                  <c:v>315.48</c:v>
                </c:pt>
                <c:pt idx="274">
                  <c:v>315.81</c:v>
                </c:pt>
                <c:pt idx="275">
                  <c:v>317.45999999999998</c:v>
                </c:pt>
                <c:pt idx="276">
                  <c:v>317.79000000000002</c:v>
                </c:pt>
                <c:pt idx="277">
                  <c:v>319.77</c:v>
                </c:pt>
                <c:pt idx="278">
                  <c:v>321.75</c:v>
                </c:pt>
                <c:pt idx="279">
                  <c:v>323.73</c:v>
                </c:pt>
                <c:pt idx="280">
                  <c:v>325.70999999999998</c:v>
                </c:pt>
                <c:pt idx="281">
                  <c:v>327.69</c:v>
                </c:pt>
                <c:pt idx="282">
                  <c:v>329.67</c:v>
                </c:pt>
                <c:pt idx="283">
                  <c:v>330</c:v>
                </c:pt>
                <c:pt idx="284">
                  <c:v>331.65</c:v>
                </c:pt>
                <c:pt idx="285">
                  <c:v>331.98</c:v>
                </c:pt>
                <c:pt idx="286">
                  <c:v>333.63</c:v>
                </c:pt>
                <c:pt idx="287">
                  <c:v>333.96</c:v>
                </c:pt>
                <c:pt idx="288">
                  <c:v>335.61</c:v>
                </c:pt>
                <c:pt idx="289">
                  <c:v>335.94</c:v>
                </c:pt>
                <c:pt idx="290">
                  <c:v>337.59</c:v>
                </c:pt>
                <c:pt idx="291">
                  <c:v>337.92</c:v>
                </c:pt>
                <c:pt idx="292">
                  <c:v>339.57</c:v>
                </c:pt>
                <c:pt idx="293">
                  <c:v>339.9</c:v>
                </c:pt>
                <c:pt idx="294">
                  <c:v>341.55</c:v>
                </c:pt>
                <c:pt idx="295">
                  <c:v>341.88</c:v>
                </c:pt>
                <c:pt idx="296">
                  <c:v>343.53</c:v>
                </c:pt>
                <c:pt idx="297">
                  <c:v>343.86</c:v>
                </c:pt>
                <c:pt idx="298">
                  <c:v>345.51</c:v>
                </c:pt>
                <c:pt idx="299">
                  <c:v>345.84</c:v>
                </c:pt>
                <c:pt idx="300">
                  <c:v>347.49</c:v>
                </c:pt>
                <c:pt idx="301">
                  <c:v>347.82</c:v>
                </c:pt>
                <c:pt idx="302">
                  <c:v>349.47</c:v>
                </c:pt>
                <c:pt idx="303">
                  <c:v>349.8</c:v>
                </c:pt>
                <c:pt idx="304">
                  <c:v>351.45</c:v>
                </c:pt>
                <c:pt idx="305">
                  <c:v>351.78</c:v>
                </c:pt>
                <c:pt idx="306">
                  <c:v>353.43</c:v>
                </c:pt>
                <c:pt idx="307">
                  <c:v>353.76</c:v>
                </c:pt>
                <c:pt idx="308">
                  <c:v>355.41</c:v>
                </c:pt>
                <c:pt idx="309">
                  <c:v>355.74</c:v>
                </c:pt>
                <c:pt idx="310">
                  <c:v>357.72</c:v>
                </c:pt>
                <c:pt idx="311">
                  <c:v>359.7</c:v>
                </c:pt>
                <c:pt idx="312">
                  <c:v>360.03</c:v>
                </c:pt>
                <c:pt idx="313">
                  <c:v>361.68</c:v>
                </c:pt>
                <c:pt idx="314">
                  <c:v>363.66</c:v>
                </c:pt>
                <c:pt idx="315">
                  <c:v>365.64</c:v>
                </c:pt>
                <c:pt idx="316">
                  <c:v>367.62</c:v>
                </c:pt>
                <c:pt idx="317">
                  <c:v>369.6</c:v>
                </c:pt>
                <c:pt idx="318">
                  <c:v>369.93</c:v>
                </c:pt>
                <c:pt idx="319">
                  <c:v>371.58</c:v>
                </c:pt>
                <c:pt idx="320">
                  <c:v>371.91</c:v>
                </c:pt>
                <c:pt idx="321">
                  <c:v>373.56</c:v>
                </c:pt>
                <c:pt idx="322">
                  <c:v>373.89</c:v>
                </c:pt>
                <c:pt idx="323">
                  <c:v>375.54</c:v>
                </c:pt>
                <c:pt idx="324">
                  <c:v>375.87</c:v>
                </c:pt>
                <c:pt idx="325">
                  <c:v>377.52</c:v>
                </c:pt>
                <c:pt idx="326">
                  <c:v>377.85</c:v>
                </c:pt>
                <c:pt idx="327">
                  <c:v>379.5</c:v>
                </c:pt>
                <c:pt idx="328">
                  <c:v>379.83</c:v>
                </c:pt>
                <c:pt idx="329">
                  <c:v>381.48</c:v>
                </c:pt>
                <c:pt idx="330">
                  <c:v>381.81</c:v>
                </c:pt>
                <c:pt idx="331">
                  <c:v>383.46</c:v>
                </c:pt>
                <c:pt idx="332">
                  <c:v>383.79</c:v>
                </c:pt>
                <c:pt idx="333">
                  <c:v>385.44</c:v>
                </c:pt>
                <c:pt idx="334">
                  <c:v>385.77</c:v>
                </c:pt>
                <c:pt idx="335">
                  <c:v>387.42</c:v>
                </c:pt>
                <c:pt idx="336">
                  <c:v>387.75</c:v>
                </c:pt>
                <c:pt idx="337">
                  <c:v>389.4</c:v>
                </c:pt>
                <c:pt idx="338">
                  <c:v>389.73</c:v>
                </c:pt>
                <c:pt idx="339">
                  <c:v>391.38</c:v>
                </c:pt>
                <c:pt idx="340">
                  <c:v>391.71</c:v>
                </c:pt>
                <c:pt idx="341">
                  <c:v>393.69</c:v>
                </c:pt>
                <c:pt idx="342">
                  <c:v>395.67</c:v>
                </c:pt>
                <c:pt idx="343">
                  <c:v>397.65</c:v>
                </c:pt>
                <c:pt idx="344">
                  <c:v>399.63</c:v>
                </c:pt>
                <c:pt idx="345">
                  <c:v>401.61</c:v>
                </c:pt>
                <c:pt idx="346">
                  <c:v>403.59</c:v>
                </c:pt>
                <c:pt idx="347">
                  <c:v>403.92</c:v>
                </c:pt>
                <c:pt idx="348">
                  <c:v>405.57</c:v>
                </c:pt>
                <c:pt idx="349">
                  <c:v>405.9</c:v>
                </c:pt>
                <c:pt idx="350">
                  <c:v>407.55</c:v>
                </c:pt>
                <c:pt idx="351">
                  <c:v>407.88</c:v>
                </c:pt>
                <c:pt idx="352">
                  <c:v>409.53</c:v>
                </c:pt>
                <c:pt idx="353">
                  <c:v>409.86</c:v>
                </c:pt>
                <c:pt idx="354">
                  <c:v>411.51</c:v>
                </c:pt>
                <c:pt idx="355">
                  <c:v>411.84</c:v>
                </c:pt>
                <c:pt idx="356">
                  <c:v>413.49</c:v>
                </c:pt>
                <c:pt idx="357">
                  <c:v>413.82</c:v>
                </c:pt>
                <c:pt idx="358">
                  <c:v>415.47</c:v>
                </c:pt>
                <c:pt idx="359">
                  <c:v>415.8</c:v>
                </c:pt>
                <c:pt idx="360">
                  <c:v>417.45</c:v>
                </c:pt>
                <c:pt idx="361">
                  <c:v>417.78</c:v>
                </c:pt>
                <c:pt idx="362">
                  <c:v>419.43</c:v>
                </c:pt>
                <c:pt idx="363">
                  <c:v>419.76</c:v>
                </c:pt>
                <c:pt idx="364">
                  <c:v>421.41</c:v>
                </c:pt>
                <c:pt idx="365">
                  <c:v>421.74</c:v>
                </c:pt>
                <c:pt idx="366">
                  <c:v>423.39</c:v>
                </c:pt>
                <c:pt idx="367">
                  <c:v>423.72</c:v>
                </c:pt>
                <c:pt idx="368">
                  <c:v>425.37</c:v>
                </c:pt>
                <c:pt idx="369">
                  <c:v>425.7</c:v>
                </c:pt>
                <c:pt idx="370">
                  <c:v>427.35</c:v>
                </c:pt>
                <c:pt idx="371">
                  <c:v>427.68</c:v>
                </c:pt>
                <c:pt idx="372">
                  <c:v>429.66</c:v>
                </c:pt>
                <c:pt idx="373">
                  <c:v>431.64</c:v>
                </c:pt>
                <c:pt idx="374">
                  <c:v>433.62</c:v>
                </c:pt>
                <c:pt idx="375">
                  <c:v>435.6</c:v>
                </c:pt>
                <c:pt idx="376">
                  <c:v>437.58</c:v>
                </c:pt>
                <c:pt idx="377">
                  <c:v>439.56</c:v>
                </c:pt>
                <c:pt idx="378">
                  <c:v>441.54</c:v>
                </c:pt>
                <c:pt idx="379">
                  <c:v>441.87</c:v>
                </c:pt>
                <c:pt idx="380">
                  <c:v>443.52</c:v>
                </c:pt>
                <c:pt idx="381">
                  <c:v>443.85</c:v>
                </c:pt>
                <c:pt idx="382">
                  <c:v>445.5</c:v>
                </c:pt>
                <c:pt idx="383">
                  <c:v>445.83</c:v>
                </c:pt>
                <c:pt idx="384">
                  <c:v>447.48</c:v>
                </c:pt>
                <c:pt idx="385">
                  <c:v>447.81</c:v>
                </c:pt>
                <c:pt idx="386">
                  <c:v>449.46</c:v>
                </c:pt>
                <c:pt idx="387">
                  <c:v>449.79</c:v>
                </c:pt>
                <c:pt idx="388">
                  <c:v>451.44</c:v>
                </c:pt>
                <c:pt idx="389">
                  <c:v>451.77</c:v>
                </c:pt>
                <c:pt idx="390">
                  <c:v>453.42</c:v>
                </c:pt>
                <c:pt idx="391">
                  <c:v>453.75</c:v>
                </c:pt>
                <c:pt idx="392">
                  <c:v>455.4</c:v>
                </c:pt>
                <c:pt idx="393">
                  <c:v>455.73</c:v>
                </c:pt>
                <c:pt idx="394">
                  <c:v>457.38</c:v>
                </c:pt>
                <c:pt idx="395">
                  <c:v>457.71</c:v>
                </c:pt>
                <c:pt idx="396">
                  <c:v>459.36</c:v>
                </c:pt>
                <c:pt idx="397">
                  <c:v>459.69</c:v>
                </c:pt>
                <c:pt idx="398">
                  <c:v>461.34</c:v>
                </c:pt>
                <c:pt idx="399">
                  <c:v>461.67</c:v>
                </c:pt>
                <c:pt idx="400">
                  <c:v>463.32</c:v>
                </c:pt>
                <c:pt idx="401">
                  <c:v>463.65</c:v>
                </c:pt>
                <c:pt idx="402">
                  <c:v>465.3</c:v>
                </c:pt>
                <c:pt idx="403">
                  <c:v>465.63</c:v>
                </c:pt>
                <c:pt idx="404">
                  <c:v>467.61</c:v>
                </c:pt>
                <c:pt idx="405">
                  <c:v>469.59</c:v>
                </c:pt>
                <c:pt idx="406">
                  <c:v>471.57</c:v>
                </c:pt>
                <c:pt idx="407">
                  <c:v>471.9</c:v>
                </c:pt>
                <c:pt idx="408">
                  <c:v>473.55</c:v>
                </c:pt>
                <c:pt idx="409">
                  <c:v>475.53</c:v>
                </c:pt>
                <c:pt idx="410">
                  <c:v>475.86</c:v>
                </c:pt>
                <c:pt idx="411">
                  <c:v>477.51</c:v>
                </c:pt>
                <c:pt idx="412">
                  <c:v>479.49</c:v>
                </c:pt>
                <c:pt idx="413">
                  <c:v>479.82</c:v>
                </c:pt>
                <c:pt idx="414">
                  <c:v>481.47</c:v>
                </c:pt>
                <c:pt idx="415">
                  <c:v>481.8</c:v>
                </c:pt>
                <c:pt idx="416">
                  <c:v>483.45</c:v>
                </c:pt>
                <c:pt idx="417">
                  <c:v>483.78</c:v>
                </c:pt>
                <c:pt idx="418">
                  <c:v>485.43</c:v>
                </c:pt>
                <c:pt idx="419">
                  <c:v>485.76</c:v>
                </c:pt>
                <c:pt idx="420">
                  <c:v>487.41</c:v>
                </c:pt>
                <c:pt idx="421">
                  <c:v>487.74</c:v>
                </c:pt>
                <c:pt idx="422">
                  <c:v>489.39</c:v>
                </c:pt>
                <c:pt idx="423">
                  <c:v>489.72</c:v>
                </c:pt>
                <c:pt idx="424">
                  <c:v>491.37</c:v>
                </c:pt>
                <c:pt idx="425">
                  <c:v>491.7</c:v>
                </c:pt>
                <c:pt idx="426">
                  <c:v>493.35</c:v>
                </c:pt>
                <c:pt idx="427">
                  <c:v>493.68</c:v>
                </c:pt>
                <c:pt idx="428">
                  <c:v>495.33</c:v>
                </c:pt>
                <c:pt idx="429">
                  <c:v>495.66</c:v>
                </c:pt>
                <c:pt idx="430">
                  <c:v>497.31</c:v>
                </c:pt>
                <c:pt idx="431">
                  <c:v>497.64</c:v>
                </c:pt>
                <c:pt idx="432">
                  <c:v>499.29</c:v>
                </c:pt>
                <c:pt idx="433">
                  <c:v>499.62</c:v>
                </c:pt>
                <c:pt idx="434">
                  <c:v>501.27</c:v>
                </c:pt>
                <c:pt idx="435">
                  <c:v>501.6</c:v>
                </c:pt>
                <c:pt idx="436">
                  <c:v>503.58</c:v>
                </c:pt>
                <c:pt idx="437">
                  <c:v>505.56</c:v>
                </c:pt>
                <c:pt idx="438">
                  <c:v>507.54</c:v>
                </c:pt>
                <c:pt idx="439">
                  <c:v>509.52</c:v>
                </c:pt>
                <c:pt idx="440">
                  <c:v>511.5</c:v>
                </c:pt>
                <c:pt idx="441">
                  <c:v>513.48</c:v>
                </c:pt>
                <c:pt idx="442">
                  <c:v>513.80999999999995</c:v>
                </c:pt>
                <c:pt idx="443">
                  <c:v>515.46</c:v>
                </c:pt>
                <c:pt idx="444">
                  <c:v>515.79</c:v>
                </c:pt>
                <c:pt idx="445">
                  <c:v>517.44000000000005</c:v>
                </c:pt>
                <c:pt idx="446">
                  <c:v>517.77</c:v>
                </c:pt>
                <c:pt idx="447">
                  <c:v>519.41999999999996</c:v>
                </c:pt>
                <c:pt idx="448">
                  <c:v>519.75</c:v>
                </c:pt>
                <c:pt idx="449">
                  <c:v>521.4</c:v>
                </c:pt>
                <c:pt idx="450">
                  <c:v>521.73</c:v>
                </c:pt>
                <c:pt idx="451">
                  <c:v>523.38</c:v>
                </c:pt>
                <c:pt idx="452">
                  <c:v>523.71</c:v>
                </c:pt>
                <c:pt idx="453">
                  <c:v>525.36</c:v>
                </c:pt>
                <c:pt idx="454">
                  <c:v>525.69000000000005</c:v>
                </c:pt>
                <c:pt idx="455">
                  <c:v>527.34</c:v>
                </c:pt>
                <c:pt idx="456">
                  <c:v>527.66999999999996</c:v>
                </c:pt>
                <c:pt idx="457">
                  <c:v>529.32000000000005</c:v>
                </c:pt>
                <c:pt idx="458">
                  <c:v>529.65</c:v>
                </c:pt>
                <c:pt idx="459">
                  <c:v>531.29999999999995</c:v>
                </c:pt>
                <c:pt idx="460">
                  <c:v>531.63</c:v>
                </c:pt>
                <c:pt idx="461">
                  <c:v>533.28</c:v>
                </c:pt>
                <c:pt idx="462">
                  <c:v>533.61</c:v>
                </c:pt>
                <c:pt idx="463">
                  <c:v>535.26</c:v>
                </c:pt>
                <c:pt idx="464">
                  <c:v>535.59</c:v>
                </c:pt>
                <c:pt idx="465">
                  <c:v>537.24</c:v>
                </c:pt>
                <c:pt idx="466">
                  <c:v>537.57000000000005</c:v>
                </c:pt>
                <c:pt idx="467">
                  <c:v>539.54999999999995</c:v>
                </c:pt>
                <c:pt idx="468">
                  <c:v>541.53</c:v>
                </c:pt>
                <c:pt idx="469">
                  <c:v>543.51</c:v>
                </c:pt>
                <c:pt idx="470">
                  <c:v>545.49</c:v>
                </c:pt>
                <c:pt idx="471">
                  <c:v>547.47</c:v>
                </c:pt>
                <c:pt idx="472">
                  <c:v>549.45000000000005</c:v>
                </c:pt>
                <c:pt idx="473">
                  <c:v>549.78</c:v>
                </c:pt>
                <c:pt idx="474">
                  <c:v>551.42999999999995</c:v>
                </c:pt>
                <c:pt idx="475">
                  <c:v>551.76</c:v>
                </c:pt>
                <c:pt idx="476">
                  <c:v>553.41</c:v>
                </c:pt>
                <c:pt idx="477">
                  <c:v>553.74</c:v>
                </c:pt>
                <c:pt idx="478">
                  <c:v>555.39</c:v>
                </c:pt>
                <c:pt idx="479">
                  <c:v>555.72</c:v>
                </c:pt>
                <c:pt idx="480">
                  <c:v>557.37</c:v>
                </c:pt>
                <c:pt idx="481">
                  <c:v>557.70000000000005</c:v>
                </c:pt>
                <c:pt idx="482">
                  <c:v>559.35</c:v>
                </c:pt>
                <c:pt idx="483">
                  <c:v>559.67999999999995</c:v>
                </c:pt>
                <c:pt idx="484">
                  <c:v>561.33000000000004</c:v>
                </c:pt>
                <c:pt idx="485">
                  <c:v>561.66</c:v>
                </c:pt>
                <c:pt idx="486">
                  <c:v>563.30999999999995</c:v>
                </c:pt>
                <c:pt idx="487">
                  <c:v>563.64</c:v>
                </c:pt>
                <c:pt idx="488">
                  <c:v>565.29</c:v>
                </c:pt>
                <c:pt idx="489">
                  <c:v>565.62</c:v>
                </c:pt>
                <c:pt idx="490">
                  <c:v>567.27</c:v>
                </c:pt>
                <c:pt idx="491">
                  <c:v>567.6</c:v>
                </c:pt>
                <c:pt idx="492">
                  <c:v>569.25</c:v>
                </c:pt>
                <c:pt idx="493">
                  <c:v>569.58000000000004</c:v>
                </c:pt>
                <c:pt idx="494">
                  <c:v>571.23</c:v>
                </c:pt>
                <c:pt idx="495">
                  <c:v>571.55999999999995</c:v>
                </c:pt>
                <c:pt idx="496">
                  <c:v>573.21</c:v>
                </c:pt>
                <c:pt idx="497">
                  <c:v>573.54</c:v>
                </c:pt>
                <c:pt idx="498">
                  <c:v>575.52</c:v>
                </c:pt>
                <c:pt idx="499">
                  <c:v>577.5</c:v>
                </c:pt>
                <c:pt idx="500">
                  <c:v>579.48</c:v>
                </c:pt>
                <c:pt idx="501">
                  <c:v>581.46</c:v>
                </c:pt>
                <c:pt idx="502">
                  <c:v>583.44000000000005</c:v>
                </c:pt>
                <c:pt idx="503">
                  <c:v>585.41999999999996</c:v>
                </c:pt>
                <c:pt idx="504">
                  <c:v>585.75</c:v>
                </c:pt>
                <c:pt idx="505">
                  <c:v>587.4</c:v>
                </c:pt>
                <c:pt idx="506">
                  <c:v>587.73</c:v>
                </c:pt>
                <c:pt idx="507">
                  <c:v>589.38</c:v>
                </c:pt>
                <c:pt idx="508">
                  <c:v>589.71</c:v>
                </c:pt>
                <c:pt idx="509">
                  <c:v>591.36</c:v>
                </c:pt>
                <c:pt idx="510">
                  <c:v>591.69000000000005</c:v>
                </c:pt>
                <c:pt idx="511">
                  <c:v>593.34</c:v>
                </c:pt>
                <c:pt idx="512">
                  <c:v>593.66999999999996</c:v>
                </c:pt>
                <c:pt idx="513">
                  <c:v>595.32000000000005</c:v>
                </c:pt>
                <c:pt idx="514">
                  <c:v>595.65</c:v>
                </c:pt>
              </c:numCache>
            </c:numRef>
          </c:xVal>
          <c:yVal>
            <c:numRef>
              <c:f>combined_pdr2!$G$1:$G$515</c:f>
              <c:numCache>
                <c:formatCode>0.000</c:formatCode>
                <c:ptCount val="5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0.97142899999999999</c:v>
                </c:pt>
                <c:pt idx="7">
                  <c:v>1</c:v>
                </c:pt>
                <c:pt idx="8">
                  <c:v>0.97614299999999998</c:v>
                </c:pt>
                <c:pt idx="9">
                  <c:v>0.96660000000000001</c:v>
                </c:pt>
                <c:pt idx="10">
                  <c:v>0.97140000000000004</c:v>
                </c:pt>
                <c:pt idx="11">
                  <c:v>1</c:v>
                </c:pt>
                <c:pt idx="12">
                  <c:v>0.95</c:v>
                </c:pt>
                <c:pt idx="13">
                  <c:v>0.94642899999999996</c:v>
                </c:pt>
                <c:pt idx="14">
                  <c:v>0.9556</c:v>
                </c:pt>
                <c:pt idx="15">
                  <c:v>0.95242899999999997</c:v>
                </c:pt>
                <c:pt idx="16">
                  <c:v>0.95</c:v>
                </c:pt>
                <c:pt idx="17">
                  <c:v>0.92500000000000004</c:v>
                </c:pt>
                <c:pt idx="18">
                  <c:v>0.95450000000000002</c:v>
                </c:pt>
                <c:pt idx="19">
                  <c:v>0.92037500000000005</c:v>
                </c:pt>
                <c:pt idx="20">
                  <c:v>0.972333</c:v>
                </c:pt>
                <c:pt idx="21">
                  <c:v>0.92611100000000002</c:v>
                </c:pt>
                <c:pt idx="22">
                  <c:v>0.92300000000000004</c:v>
                </c:pt>
                <c:pt idx="23">
                  <c:v>0.93700000000000006</c:v>
                </c:pt>
                <c:pt idx="24">
                  <c:v>0.92900000000000005</c:v>
                </c:pt>
                <c:pt idx="25">
                  <c:v>0.94181800000000004</c:v>
                </c:pt>
                <c:pt idx="26">
                  <c:v>0.95320000000000005</c:v>
                </c:pt>
                <c:pt idx="27">
                  <c:v>0.93772699999999998</c:v>
                </c:pt>
                <c:pt idx="28">
                  <c:v>0.94099999999999995</c:v>
                </c:pt>
                <c:pt idx="29">
                  <c:v>0.94412499999999999</c:v>
                </c:pt>
                <c:pt idx="30">
                  <c:v>0.92610000000000003</c:v>
                </c:pt>
                <c:pt idx="31">
                  <c:v>0.92272699999999996</c:v>
                </c:pt>
                <c:pt idx="32">
                  <c:v>0.90500000000000003</c:v>
                </c:pt>
                <c:pt idx="33">
                  <c:v>0.93111100000000002</c:v>
                </c:pt>
                <c:pt idx="34">
                  <c:v>0.90900000000000003</c:v>
                </c:pt>
                <c:pt idx="35">
                  <c:v>0.93200000000000005</c:v>
                </c:pt>
                <c:pt idx="36">
                  <c:v>0.88649999999999995</c:v>
                </c:pt>
                <c:pt idx="37">
                  <c:v>0.94950000000000001</c:v>
                </c:pt>
                <c:pt idx="38">
                  <c:v>0.91325000000000001</c:v>
                </c:pt>
                <c:pt idx="39">
                  <c:v>0.94433299999999998</c:v>
                </c:pt>
                <c:pt idx="40">
                  <c:v>0.9</c:v>
                </c:pt>
                <c:pt idx="41">
                  <c:v>0.92666700000000002</c:v>
                </c:pt>
                <c:pt idx="42">
                  <c:v>0.92</c:v>
                </c:pt>
                <c:pt idx="43">
                  <c:v>0.94274999999999998</c:v>
                </c:pt>
                <c:pt idx="44">
                  <c:v>0.90128600000000003</c:v>
                </c:pt>
                <c:pt idx="45">
                  <c:v>0.95066700000000004</c:v>
                </c:pt>
                <c:pt idx="46">
                  <c:v>0.90133300000000005</c:v>
                </c:pt>
                <c:pt idx="47">
                  <c:v>0.92859999999999998</c:v>
                </c:pt>
                <c:pt idx="48">
                  <c:v>0.91100000000000003</c:v>
                </c:pt>
                <c:pt idx="49">
                  <c:v>0.93133299999999997</c:v>
                </c:pt>
                <c:pt idx="50">
                  <c:v>0.88959999999999995</c:v>
                </c:pt>
                <c:pt idx="51">
                  <c:v>0.91133299999999995</c:v>
                </c:pt>
                <c:pt idx="52">
                  <c:v>0.88888900000000004</c:v>
                </c:pt>
                <c:pt idx="53">
                  <c:v>0.88700000000000001</c:v>
                </c:pt>
                <c:pt idx="54">
                  <c:v>0.89233300000000004</c:v>
                </c:pt>
                <c:pt idx="55">
                  <c:v>0.875</c:v>
                </c:pt>
                <c:pt idx="56">
                  <c:v>0.90072700000000006</c:v>
                </c:pt>
                <c:pt idx="57">
                  <c:v>0.90141700000000002</c:v>
                </c:pt>
                <c:pt idx="58">
                  <c:v>0.90880000000000005</c:v>
                </c:pt>
                <c:pt idx="59">
                  <c:v>0.90241700000000002</c:v>
                </c:pt>
                <c:pt idx="60">
                  <c:v>0.90491699999999997</c:v>
                </c:pt>
                <c:pt idx="61">
                  <c:v>0.90742900000000004</c:v>
                </c:pt>
                <c:pt idx="62">
                  <c:v>0.89463599999999999</c:v>
                </c:pt>
                <c:pt idx="63">
                  <c:v>0.84599999999999997</c:v>
                </c:pt>
                <c:pt idx="64">
                  <c:v>0.89749999999999996</c:v>
                </c:pt>
                <c:pt idx="65">
                  <c:v>0.85</c:v>
                </c:pt>
                <c:pt idx="66">
                  <c:v>0.9</c:v>
                </c:pt>
                <c:pt idx="67">
                  <c:v>0.91249999999999998</c:v>
                </c:pt>
                <c:pt idx="68">
                  <c:v>0.89688900000000005</c:v>
                </c:pt>
                <c:pt idx="69">
                  <c:v>0.92666700000000002</c:v>
                </c:pt>
                <c:pt idx="70">
                  <c:v>0.91674999999999995</c:v>
                </c:pt>
                <c:pt idx="71">
                  <c:v>0.91649999999999998</c:v>
                </c:pt>
                <c:pt idx="72">
                  <c:v>0.89916700000000005</c:v>
                </c:pt>
                <c:pt idx="73">
                  <c:v>0.89759999999999995</c:v>
                </c:pt>
                <c:pt idx="74">
                  <c:v>0.92625000000000002</c:v>
                </c:pt>
                <c:pt idx="75">
                  <c:v>0.87719999999999998</c:v>
                </c:pt>
                <c:pt idx="76">
                  <c:v>0.90575000000000006</c:v>
                </c:pt>
                <c:pt idx="77">
                  <c:v>0.88516700000000004</c:v>
                </c:pt>
                <c:pt idx="78">
                  <c:v>0.90459999999999996</c:v>
                </c:pt>
                <c:pt idx="79">
                  <c:v>0.89128600000000002</c:v>
                </c:pt>
                <c:pt idx="80">
                  <c:v>0.90620000000000001</c:v>
                </c:pt>
                <c:pt idx="81">
                  <c:v>0.90425</c:v>
                </c:pt>
                <c:pt idx="82">
                  <c:v>0.89600000000000002</c:v>
                </c:pt>
                <c:pt idx="83">
                  <c:v>0.89571400000000001</c:v>
                </c:pt>
                <c:pt idx="84">
                  <c:v>0.88466699999999998</c:v>
                </c:pt>
                <c:pt idx="85">
                  <c:v>0.90022199999999997</c:v>
                </c:pt>
                <c:pt idx="86">
                  <c:v>0.9</c:v>
                </c:pt>
                <c:pt idx="87">
                  <c:v>0.906667</c:v>
                </c:pt>
                <c:pt idx="88">
                  <c:v>0.84299999999999997</c:v>
                </c:pt>
                <c:pt idx="89">
                  <c:v>0.90590000000000004</c:v>
                </c:pt>
                <c:pt idx="90">
                  <c:v>0.89049999999999996</c:v>
                </c:pt>
                <c:pt idx="91">
                  <c:v>0.89862500000000001</c:v>
                </c:pt>
                <c:pt idx="92">
                  <c:v>0.89183299999999999</c:v>
                </c:pt>
                <c:pt idx="93">
                  <c:v>0.89900000000000002</c:v>
                </c:pt>
                <c:pt idx="94">
                  <c:v>0.87688900000000003</c:v>
                </c:pt>
                <c:pt idx="95">
                  <c:v>0.82499999999999996</c:v>
                </c:pt>
                <c:pt idx="96">
                  <c:v>0.88500000000000001</c:v>
                </c:pt>
                <c:pt idx="97">
                  <c:v>0.82799999999999996</c:v>
                </c:pt>
                <c:pt idx="98">
                  <c:v>0.88888900000000004</c:v>
                </c:pt>
                <c:pt idx="99">
                  <c:v>0.89649999999999996</c:v>
                </c:pt>
                <c:pt idx="100">
                  <c:v>0.88500000000000001</c:v>
                </c:pt>
                <c:pt idx="101">
                  <c:v>0.903667</c:v>
                </c:pt>
                <c:pt idx="102">
                  <c:v>0.88660000000000005</c:v>
                </c:pt>
                <c:pt idx="103">
                  <c:v>0.9</c:v>
                </c:pt>
                <c:pt idx="104">
                  <c:v>0.90159999999999996</c:v>
                </c:pt>
                <c:pt idx="105">
                  <c:v>0.88519999999999999</c:v>
                </c:pt>
                <c:pt idx="106">
                  <c:v>0.90049999999999997</c:v>
                </c:pt>
                <c:pt idx="107">
                  <c:v>0.88700000000000001</c:v>
                </c:pt>
                <c:pt idx="108">
                  <c:v>0.82499999999999996</c:v>
                </c:pt>
                <c:pt idx="109">
                  <c:v>0.86899999999999999</c:v>
                </c:pt>
                <c:pt idx="110">
                  <c:v>0.90249999999999997</c:v>
                </c:pt>
                <c:pt idx="111">
                  <c:v>0.88759999999999994</c:v>
                </c:pt>
                <c:pt idx="112">
                  <c:v>0.89219999999999999</c:v>
                </c:pt>
                <c:pt idx="113">
                  <c:v>0.87042900000000001</c:v>
                </c:pt>
                <c:pt idx="114">
                  <c:v>0.88249999999999995</c:v>
                </c:pt>
                <c:pt idx="115">
                  <c:v>0.89383299999999999</c:v>
                </c:pt>
                <c:pt idx="116">
                  <c:v>0.86599999999999999</c:v>
                </c:pt>
                <c:pt idx="117">
                  <c:v>0.88555600000000001</c:v>
                </c:pt>
                <c:pt idx="118">
                  <c:v>0.88354500000000002</c:v>
                </c:pt>
                <c:pt idx="119">
                  <c:v>0.88554500000000003</c:v>
                </c:pt>
                <c:pt idx="120">
                  <c:v>0.89227299999999998</c:v>
                </c:pt>
                <c:pt idx="121">
                  <c:v>0.86844399999999999</c:v>
                </c:pt>
                <c:pt idx="122">
                  <c:v>0.90133300000000005</c:v>
                </c:pt>
                <c:pt idx="123">
                  <c:v>0.88116700000000003</c:v>
                </c:pt>
                <c:pt idx="124">
                  <c:v>0.88100000000000001</c:v>
                </c:pt>
                <c:pt idx="125">
                  <c:v>0.872</c:v>
                </c:pt>
                <c:pt idx="126">
                  <c:v>0.82899999999999996</c:v>
                </c:pt>
                <c:pt idx="127">
                  <c:v>0.87109999999999999</c:v>
                </c:pt>
                <c:pt idx="128">
                  <c:v>0.83099999999999996</c:v>
                </c:pt>
                <c:pt idx="129">
                  <c:v>0.86512500000000003</c:v>
                </c:pt>
                <c:pt idx="130">
                  <c:v>0.88949999999999996</c:v>
                </c:pt>
                <c:pt idx="131">
                  <c:v>0.86699999999999999</c:v>
                </c:pt>
                <c:pt idx="132">
                  <c:v>0.89100000000000001</c:v>
                </c:pt>
                <c:pt idx="133">
                  <c:v>0.87839999999999996</c:v>
                </c:pt>
                <c:pt idx="134">
                  <c:v>0.87080000000000002</c:v>
                </c:pt>
                <c:pt idx="135">
                  <c:v>0.87824999999999998</c:v>
                </c:pt>
                <c:pt idx="136">
                  <c:v>0.86850000000000005</c:v>
                </c:pt>
                <c:pt idx="137">
                  <c:v>0.86450000000000005</c:v>
                </c:pt>
                <c:pt idx="138">
                  <c:v>0.86650000000000005</c:v>
                </c:pt>
                <c:pt idx="139">
                  <c:v>0.878</c:v>
                </c:pt>
                <c:pt idx="140">
                  <c:v>0.86580000000000001</c:v>
                </c:pt>
                <c:pt idx="141">
                  <c:v>0.87960000000000005</c:v>
                </c:pt>
                <c:pt idx="142">
                  <c:v>0.86771399999999999</c:v>
                </c:pt>
                <c:pt idx="143">
                  <c:v>0.86899999999999999</c:v>
                </c:pt>
                <c:pt idx="144">
                  <c:v>0.88360000000000005</c:v>
                </c:pt>
                <c:pt idx="145">
                  <c:v>0.85099999999999998</c:v>
                </c:pt>
                <c:pt idx="146">
                  <c:v>0.87977799999999995</c:v>
                </c:pt>
                <c:pt idx="147">
                  <c:v>0.85499999999999998</c:v>
                </c:pt>
                <c:pt idx="148">
                  <c:v>0.87790000000000001</c:v>
                </c:pt>
                <c:pt idx="149">
                  <c:v>0.82799999999999996</c:v>
                </c:pt>
                <c:pt idx="150">
                  <c:v>0.88</c:v>
                </c:pt>
                <c:pt idx="151">
                  <c:v>0.87691699999999995</c:v>
                </c:pt>
                <c:pt idx="152">
                  <c:v>0.87824999999999998</c:v>
                </c:pt>
                <c:pt idx="153">
                  <c:v>0.879583</c:v>
                </c:pt>
                <c:pt idx="154">
                  <c:v>0.88083299999999998</c:v>
                </c:pt>
                <c:pt idx="155">
                  <c:v>0.87736400000000003</c:v>
                </c:pt>
                <c:pt idx="156">
                  <c:v>0.87972700000000004</c:v>
                </c:pt>
                <c:pt idx="157">
                  <c:v>0.84</c:v>
                </c:pt>
                <c:pt idx="158">
                  <c:v>0.88109099999999996</c:v>
                </c:pt>
                <c:pt idx="159">
                  <c:v>0.84199999999999997</c:v>
                </c:pt>
                <c:pt idx="160">
                  <c:v>0.88100000000000001</c:v>
                </c:pt>
                <c:pt idx="161">
                  <c:v>0.84399999999999997</c:v>
                </c:pt>
                <c:pt idx="162">
                  <c:v>0.878556</c:v>
                </c:pt>
                <c:pt idx="163">
                  <c:v>0.90633300000000006</c:v>
                </c:pt>
                <c:pt idx="164">
                  <c:v>0.87887499999999996</c:v>
                </c:pt>
                <c:pt idx="165">
                  <c:v>0.90225</c:v>
                </c:pt>
                <c:pt idx="166">
                  <c:v>0.88785700000000001</c:v>
                </c:pt>
                <c:pt idx="167">
                  <c:v>0.88780000000000003</c:v>
                </c:pt>
                <c:pt idx="168">
                  <c:v>0.90649999999999997</c:v>
                </c:pt>
                <c:pt idx="169">
                  <c:v>0.88200000000000001</c:v>
                </c:pt>
                <c:pt idx="170">
                  <c:v>0.90749999999999997</c:v>
                </c:pt>
                <c:pt idx="171">
                  <c:v>0.88428600000000002</c:v>
                </c:pt>
                <c:pt idx="172">
                  <c:v>0.90849999999999997</c:v>
                </c:pt>
                <c:pt idx="173">
                  <c:v>0.88542900000000002</c:v>
                </c:pt>
                <c:pt idx="174">
                  <c:v>0.88249999999999995</c:v>
                </c:pt>
                <c:pt idx="175">
                  <c:v>0.89212499999999995</c:v>
                </c:pt>
                <c:pt idx="176">
                  <c:v>0.88349999999999995</c:v>
                </c:pt>
                <c:pt idx="177">
                  <c:v>0.89028600000000002</c:v>
                </c:pt>
                <c:pt idx="178">
                  <c:v>0.86533300000000002</c:v>
                </c:pt>
                <c:pt idx="179">
                  <c:v>0.89855600000000002</c:v>
                </c:pt>
                <c:pt idx="180">
                  <c:v>0.85699999999999998</c:v>
                </c:pt>
                <c:pt idx="181">
                  <c:v>0.89690899999999996</c:v>
                </c:pt>
                <c:pt idx="182">
                  <c:v>0.89224999999999999</c:v>
                </c:pt>
                <c:pt idx="183">
                  <c:v>0.89341700000000002</c:v>
                </c:pt>
                <c:pt idx="184">
                  <c:v>0.89300000000000002</c:v>
                </c:pt>
                <c:pt idx="185">
                  <c:v>0.88990899999999995</c:v>
                </c:pt>
                <c:pt idx="186">
                  <c:v>0.89458300000000002</c:v>
                </c:pt>
                <c:pt idx="187">
                  <c:v>0.894455</c:v>
                </c:pt>
                <c:pt idx="188">
                  <c:v>0.86599999999999999</c:v>
                </c:pt>
                <c:pt idx="189">
                  <c:v>0.895455</c:v>
                </c:pt>
                <c:pt idx="190">
                  <c:v>0.86699999999999999</c:v>
                </c:pt>
                <c:pt idx="191">
                  <c:v>0.89570000000000005</c:v>
                </c:pt>
                <c:pt idx="192">
                  <c:v>0.90749999999999997</c:v>
                </c:pt>
                <c:pt idx="193">
                  <c:v>0.89300000000000002</c:v>
                </c:pt>
                <c:pt idx="194">
                  <c:v>0.91533299999999995</c:v>
                </c:pt>
                <c:pt idx="195">
                  <c:v>0.89224999999999999</c:v>
                </c:pt>
                <c:pt idx="196">
                  <c:v>0.91274999999999995</c:v>
                </c:pt>
                <c:pt idx="197">
                  <c:v>0.903833</c:v>
                </c:pt>
                <c:pt idx="198">
                  <c:v>0.90159999999999996</c:v>
                </c:pt>
                <c:pt idx="199">
                  <c:v>0.90449999999999997</c:v>
                </c:pt>
                <c:pt idx="200">
                  <c:v>0.89616700000000005</c:v>
                </c:pt>
                <c:pt idx="201">
                  <c:v>0.89624999999999999</c:v>
                </c:pt>
                <c:pt idx="202">
                  <c:v>0.89828600000000003</c:v>
                </c:pt>
                <c:pt idx="203">
                  <c:v>0.89724999999999999</c:v>
                </c:pt>
                <c:pt idx="204">
                  <c:v>0.89942900000000003</c:v>
                </c:pt>
                <c:pt idx="205">
                  <c:v>0.90339999999999998</c:v>
                </c:pt>
                <c:pt idx="206">
                  <c:v>0.89985700000000002</c:v>
                </c:pt>
                <c:pt idx="207">
                  <c:v>0.89475000000000005</c:v>
                </c:pt>
                <c:pt idx="208">
                  <c:v>0.91257100000000002</c:v>
                </c:pt>
                <c:pt idx="209">
                  <c:v>0.88500000000000001</c:v>
                </c:pt>
                <c:pt idx="210">
                  <c:v>0.90800000000000003</c:v>
                </c:pt>
                <c:pt idx="211">
                  <c:v>0.87</c:v>
                </c:pt>
                <c:pt idx="212">
                  <c:v>0.90590000000000004</c:v>
                </c:pt>
                <c:pt idx="213">
                  <c:v>0.871</c:v>
                </c:pt>
                <c:pt idx="214">
                  <c:v>0.90710000000000002</c:v>
                </c:pt>
                <c:pt idx="215">
                  <c:v>0.90333300000000005</c:v>
                </c:pt>
                <c:pt idx="216">
                  <c:v>0.90272699999999995</c:v>
                </c:pt>
                <c:pt idx="217">
                  <c:v>0.90327299999999999</c:v>
                </c:pt>
                <c:pt idx="218">
                  <c:v>0.90416700000000005</c:v>
                </c:pt>
                <c:pt idx="219">
                  <c:v>0.90310000000000001</c:v>
                </c:pt>
                <c:pt idx="220">
                  <c:v>0.90345500000000001</c:v>
                </c:pt>
                <c:pt idx="221">
                  <c:v>0.878</c:v>
                </c:pt>
                <c:pt idx="222">
                  <c:v>0.9032</c:v>
                </c:pt>
                <c:pt idx="223">
                  <c:v>0.91600000000000004</c:v>
                </c:pt>
                <c:pt idx="224">
                  <c:v>0.90011099999999999</c:v>
                </c:pt>
                <c:pt idx="225">
                  <c:v>0.92800000000000005</c:v>
                </c:pt>
                <c:pt idx="226">
                  <c:v>0.89800000000000002</c:v>
                </c:pt>
                <c:pt idx="227">
                  <c:v>0.91720000000000002</c:v>
                </c:pt>
                <c:pt idx="228">
                  <c:v>0.90414300000000003</c:v>
                </c:pt>
                <c:pt idx="229">
                  <c:v>0.91049999999999998</c:v>
                </c:pt>
                <c:pt idx="230">
                  <c:v>0.908833</c:v>
                </c:pt>
                <c:pt idx="231">
                  <c:v>0.91</c:v>
                </c:pt>
                <c:pt idx="232">
                  <c:v>0.90625</c:v>
                </c:pt>
                <c:pt idx="233">
                  <c:v>0.90712499999999996</c:v>
                </c:pt>
                <c:pt idx="234">
                  <c:v>0.90800000000000003</c:v>
                </c:pt>
                <c:pt idx="235">
                  <c:v>0.90742900000000004</c:v>
                </c:pt>
                <c:pt idx="236">
                  <c:v>0.90880000000000005</c:v>
                </c:pt>
                <c:pt idx="237">
                  <c:v>0.90785700000000003</c:v>
                </c:pt>
                <c:pt idx="238">
                  <c:v>0.89924999999999999</c:v>
                </c:pt>
                <c:pt idx="239">
                  <c:v>0.91374999999999995</c:v>
                </c:pt>
                <c:pt idx="240">
                  <c:v>0.89733300000000005</c:v>
                </c:pt>
                <c:pt idx="241">
                  <c:v>0.91862500000000002</c:v>
                </c:pt>
                <c:pt idx="242">
                  <c:v>0.879</c:v>
                </c:pt>
                <c:pt idx="243">
                  <c:v>0.91290899999999997</c:v>
                </c:pt>
                <c:pt idx="244">
                  <c:v>0.88</c:v>
                </c:pt>
                <c:pt idx="245">
                  <c:v>0.91259999999999997</c:v>
                </c:pt>
                <c:pt idx="246">
                  <c:v>0.91016699999999995</c:v>
                </c:pt>
                <c:pt idx="247">
                  <c:v>0.90981800000000002</c:v>
                </c:pt>
                <c:pt idx="248">
                  <c:v>0.910833</c:v>
                </c:pt>
                <c:pt idx="249">
                  <c:v>0.91166700000000001</c:v>
                </c:pt>
                <c:pt idx="250">
                  <c:v>0.91218200000000005</c:v>
                </c:pt>
                <c:pt idx="251">
                  <c:v>0.91281800000000002</c:v>
                </c:pt>
                <c:pt idx="252">
                  <c:v>0.88600000000000001</c:v>
                </c:pt>
                <c:pt idx="253">
                  <c:v>0.91318200000000005</c:v>
                </c:pt>
                <c:pt idx="254">
                  <c:v>0.88700000000000001</c:v>
                </c:pt>
                <c:pt idx="255">
                  <c:v>0.91177799999999998</c:v>
                </c:pt>
                <c:pt idx="256">
                  <c:v>0.91700000000000004</c:v>
                </c:pt>
                <c:pt idx="257">
                  <c:v>0.90888899999999995</c:v>
                </c:pt>
                <c:pt idx="258">
                  <c:v>0.92700000000000005</c:v>
                </c:pt>
                <c:pt idx="259">
                  <c:v>0.90774999999999995</c:v>
                </c:pt>
                <c:pt idx="260">
                  <c:v>0.92600000000000005</c:v>
                </c:pt>
                <c:pt idx="261">
                  <c:v>0.91716699999999995</c:v>
                </c:pt>
                <c:pt idx="262">
                  <c:v>0.91639999999999999</c:v>
                </c:pt>
                <c:pt idx="263">
                  <c:v>0.91839999999999999</c:v>
                </c:pt>
                <c:pt idx="264">
                  <c:v>0.91200000000000003</c:v>
                </c:pt>
                <c:pt idx="265">
                  <c:v>0.91879999999999995</c:v>
                </c:pt>
                <c:pt idx="266">
                  <c:v>0.91242900000000005</c:v>
                </c:pt>
                <c:pt idx="267">
                  <c:v>0.9194</c:v>
                </c:pt>
                <c:pt idx="268">
                  <c:v>0.91300000000000003</c:v>
                </c:pt>
                <c:pt idx="269">
                  <c:v>0.91074999999999995</c:v>
                </c:pt>
                <c:pt idx="270">
                  <c:v>0.91874999999999996</c:v>
                </c:pt>
                <c:pt idx="271">
                  <c:v>0.90933299999999995</c:v>
                </c:pt>
                <c:pt idx="272">
                  <c:v>0.92012499999999997</c:v>
                </c:pt>
                <c:pt idx="273">
                  <c:v>0.91</c:v>
                </c:pt>
                <c:pt idx="274">
                  <c:v>0.91911100000000001</c:v>
                </c:pt>
                <c:pt idx="275">
                  <c:v>0.88700000000000001</c:v>
                </c:pt>
                <c:pt idx="276">
                  <c:v>0.91981800000000002</c:v>
                </c:pt>
                <c:pt idx="277">
                  <c:v>0.91758300000000004</c:v>
                </c:pt>
                <c:pt idx="278">
                  <c:v>0.91833299999999995</c:v>
                </c:pt>
                <c:pt idx="279">
                  <c:v>0.91866700000000001</c:v>
                </c:pt>
                <c:pt idx="280">
                  <c:v>0.92555600000000005</c:v>
                </c:pt>
                <c:pt idx="281">
                  <c:v>0.91816699999999996</c:v>
                </c:pt>
                <c:pt idx="282">
                  <c:v>0.91981800000000002</c:v>
                </c:pt>
                <c:pt idx="283">
                  <c:v>0.88600000000000001</c:v>
                </c:pt>
                <c:pt idx="284">
                  <c:v>0.91981800000000002</c:v>
                </c:pt>
                <c:pt idx="285">
                  <c:v>0.88700000000000001</c:v>
                </c:pt>
                <c:pt idx="286">
                  <c:v>0.91920000000000002</c:v>
                </c:pt>
                <c:pt idx="287">
                  <c:v>0.92300000000000004</c:v>
                </c:pt>
                <c:pt idx="288">
                  <c:v>0.91600000000000004</c:v>
                </c:pt>
                <c:pt idx="289">
                  <c:v>0.93300000000000005</c:v>
                </c:pt>
                <c:pt idx="290">
                  <c:v>0.91474999999999995</c:v>
                </c:pt>
                <c:pt idx="291">
                  <c:v>0.93225000000000002</c:v>
                </c:pt>
                <c:pt idx="292">
                  <c:v>0.91900000000000004</c:v>
                </c:pt>
                <c:pt idx="293">
                  <c:v>0.92400000000000004</c:v>
                </c:pt>
                <c:pt idx="294">
                  <c:v>0.92320000000000002</c:v>
                </c:pt>
                <c:pt idx="295">
                  <c:v>0.91866700000000001</c:v>
                </c:pt>
                <c:pt idx="296">
                  <c:v>0.92349999999999999</c:v>
                </c:pt>
                <c:pt idx="297">
                  <c:v>0.91985700000000004</c:v>
                </c:pt>
                <c:pt idx="298">
                  <c:v>0.92320000000000002</c:v>
                </c:pt>
                <c:pt idx="299">
                  <c:v>0.92042900000000005</c:v>
                </c:pt>
                <c:pt idx="300">
                  <c:v>0.9234</c:v>
                </c:pt>
                <c:pt idx="301">
                  <c:v>0.92057100000000003</c:v>
                </c:pt>
                <c:pt idx="302">
                  <c:v>0.91449999999999998</c:v>
                </c:pt>
                <c:pt idx="303">
                  <c:v>0.92625000000000002</c:v>
                </c:pt>
                <c:pt idx="304">
                  <c:v>0.91366700000000001</c:v>
                </c:pt>
                <c:pt idx="305">
                  <c:v>0.92600000000000005</c:v>
                </c:pt>
                <c:pt idx="306">
                  <c:v>0.89300000000000002</c:v>
                </c:pt>
                <c:pt idx="307">
                  <c:v>0.92590899999999998</c:v>
                </c:pt>
                <c:pt idx="308">
                  <c:v>0.89400000000000002</c:v>
                </c:pt>
                <c:pt idx="309">
                  <c:v>0.92636399999999997</c:v>
                </c:pt>
                <c:pt idx="310">
                  <c:v>0.92400000000000004</c:v>
                </c:pt>
                <c:pt idx="311">
                  <c:v>0.92363600000000001</c:v>
                </c:pt>
                <c:pt idx="312">
                  <c:v>0.89600000000000002</c:v>
                </c:pt>
                <c:pt idx="313">
                  <c:v>0.92516699999999996</c:v>
                </c:pt>
                <c:pt idx="314">
                  <c:v>0.92181800000000003</c:v>
                </c:pt>
                <c:pt idx="315">
                  <c:v>0.92533299999999996</c:v>
                </c:pt>
                <c:pt idx="316">
                  <c:v>0.92627300000000001</c:v>
                </c:pt>
                <c:pt idx="317">
                  <c:v>0.92530000000000001</c:v>
                </c:pt>
                <c:pt idx="318">
                  <c:v>0.92749999999999999</c:v>
                </c:pt>
                <c:pt idx="319">
                  <c:v>0.92188899999999996</c:v>
                </c:pt>
                <c:pt idx="320">
                  <c:v>0.93733299999999997</c:v>
                </c:pt>
                <c:pt idx="321">
                  <c:v>0.92100000000000004</c:v>
                </c:pt>
                <c:pt idx="322">
                  <c:v>0.93725000000000003</c:v>
                </c:pt>
                <c:pt idx="323">
                  <c:v>0.92428600000000005</c:v>
                </c:pt>
                <c:pt idx="324">
                  <c:v>0.93020000000000003</c:v>
                </c:pt>
                <c:pt idx="325">
                  <c:v>0.92900000000000005</c:v>
                </c:pt>
                <c:pt idx="326">
                  <c:v>0.92549999999999999</c:v>
                </c:pt>
                <c:pt idx="327">
                  <c:v>0.92174999999999996</c:v>
                </c:pt>
                <c:pt idx="328">
                  <c:v>0.92671400000000004</c:v>
                </c:pt>
                <c:pt idx="329">
                  <c:v>0.92800000000000005</c:v>
                </c:pt>
                <c:pt idx="330">
                  <c:v>0.92883300000000002</c:v>
                </c:pt>
                <c:pt idx="331">
                  <c:v>0.9284</c:v>
                </c:pt>
                <c:pt idx="332">
                  <c:v>0.92700000000000005</c:v>
                </c:pt>
                <c:pt idx="333">
                  <c:v>0.92274999999999996</c:v>
                </c:pt>
                <c:pt idx="334">
                  <c:v>0.93037499999999995</c:v>
                </c:pt>
                <c:pt idx="335">
                  <c:v>0.92133299999999996</c:v>
                </c:pt>
                <c:pt idx="336">
                  <c:v>0.93055600000000005</c:v>
                </c:pt>
                <c:pt idx="337">
                  <c:v>0.90300000000000002</c:v>
                </c:pt>
                <c:pt idx="338">
                  <c:v>0.93100000000000005</c:v>
                </c:pt>
                <c:pt idx="339">
                  <c:v>0.90400000000000003</c:v>
                </c:pt>
                <c:pt idx="340">
                  <c:v>0.93127300000000002</c:v>
                </c:pt>
                <c:pt idx="341">
                  <c:v>0.92916699999999997</c:v>
                </c:pt>
                <c:pt idx="342">
                  <c:v>0.93</c:v>
                </c:pt>
                <c:pt idx="343">
                  <c:v>0.92727300000000001</c:v>
                </c:pt>
                <c:pt idx="344">
                  <c:v>0.93200000000000005</c:v>
                </c:pt>
                <c:pt idx="345">
                  <c:v>0.92958300000000005</c:v>
                </c:pt>
                <c:pt idx="346">
                  <c:v>0.93100000000000005</c:v>
                </c:pt>
                <c:pt idx="347">
                  <c:v>0.90200000000000002</c:v>
                </c:pt>
                <c:pt idx="348">
                  <c:v>0.92979999999999996</c:v>
                </c:pt>
                <c:pt idx="349">
                  <c:v>0.93149999999999999</c:v>
                </c:pt>
                <c:pt idx="350">
                  <c:v>0.93020000000000003</c:v>
                </c:pt>
                <c:pt idx="351">
                  <c:v>0.93149999999999999</c:v>
                </c:pt>
                <c:pt idx="352">
                  <c:v>0.92600000000000005</c:v>
                </c:pt>
                <c:pt idx="353">
                  <c:v>0.9405</c:v>
                </c:pt>
                <c:pt idx="354">
                  <c:v>0.92885700000000004</c:v>
                </c:pt>
                <c:pt idx="355">
                  <c:v>0.93440000000000001</c:v>
                </c:pt>
                <c:pt idx="356">
                  <c:v>0.92900000000000005</c:v>
                </c:pt>
                <c:pt idx="357">
                  <c:v>0.93459999999999999</c:v>
                </c:pt>
                <c:pt idx="358">
                  <c:v>0.93300000000000005</c:v>
                </c:pt>
                <c:pt idx="359">
                  <c:v>0.93100000000000005</c:v>
                </c:pt>
                <c:pt idx="360">
                  <c:v>0.93159999999999998</c:v>
                </c:pt>
                <c:pt idx="361">
                  <c:v>0.93142899999999995</c:v>
                </c:pt>
                <c:pt idx="362">
                  <c:v>0.93159999999999998</c:v>
                </c:pt>
                <c:pt idx="363">
                  <c:v>0.93142899999999995</c:v>
                </c:pt>
                <c:pt idx="364">
                  <c:v>0.92574999999999996</c:v>
                </c:pt>
                <c:pt idx="365">
                  <c:v>0.93742899999999996</c:v>
                </c:pt>
                <c:pt idx="366">
                  <c:v>0.92500000000000004</c:v>
                </c:pt>
                <c:pt idx="367">
                  <c:v>0.93433299999999997</c:v>
                </c:pt>
                <c:pt idx="368">
                  <c:v>0.92500000000000004</c:v>
                </c:pt>
                <c:pt idx="369">
                  <c:v>0.93466700000000003</c:v>
                </c:pt>
                <c:pt idx="370">
                  <c:v>0.90700000000000003</c:v>
                </c:pt>
                <c:pt idx="371">
                  <c:v>0.93454499999999996</c:v>
                </c:pt>
                <c:pt idx="372">
                  <c:v>0.93283300000000002</c:v>
                </c:pt>
                <c:pt idx="373">
                  <c:v>0.93316699999999997</c:v>
                </c:pt>
                <c:pt idx="374">
                  <c:v>0.9335</c:v>
                </c:pt>
                <c:pt idx="375">
                  <c:v>0.933917</c:v>
                </c:pt>
                <c:pt idx="376">
                  <c:v>0.934083</c:v>
                </c:pt>
                <c:pt idx="377">
                  <c:v>0.93711100000000003</c:v>
                </c:pt>
                <c:pt idx="378">
                  <c:v>0.93500000000000005</c:v>
                </c:pt>
                <c:pt idx="379">
                  <c:v>0.90600000000000003</c:v>
                </c:pt>
                <c:pt idx="380">
                  <c:v>0.93469999999999998</c:v>
                </c:pt>
                <c:pt idx="381">
                  <c:v>0.93049999999999999</c:v>
                </c:pt>
                <c:pt idx="382">
                  <c:v>0.93200000000000005</c:v>
                </c:pt>
                <c:pt idx="383">
                  <c:v>0.94033299999999997</c:v>
                </c:pt>
                <c:pt idx="384">
                  <c:v>0.93062500000000004</c:v>
                </c:pt>
                <c:pt idx="385">
                  <c:v>0.9425</c:v>
                </c:pt>
                <c:pt idx="386">
                  <c:v>0.93285700000000005</c:v>
                </c:pt>
                <c:pt idx="387">
                  <c:v>0.93720000000000003</c:v>
                </c:pt>
                <c:pt idx="388">
                  <c:v>0.93766700000000003</c:v>
                </c:pt>
                <c:pt idx="389">
                  <c:v>0.93216699999999997</c:v>
                </c:pt>
                <c:pt idx="390">
                  <c:v>0.93700000000000006</c:v>
                </c:pt>
                <c:pt idx="391">
                  <c:v>0.93428599999999995</c:v>
                </c:pt>
                <c:pt idx="392">
                  <c:v>0.93700000000000006</c:v>
                </c:pt>
                <c:pt idx="393">
                  <c:v>0.93457100000000004</c:v>
                </c:pt>
                <c:pt idx="394">
                  <c:v>0.93720000000000003</c:v>
                </c:pt>
                <c:pt idx="395">
                  <c:v>0.93471400000000004</c:v>
                </c:pt>
                <c:pt idx="396">
                  <c:v>0.93200000000000005</c:v>
                </c:pt>
                <c:pt idx="397">
                  <c:v>0.93837499999999996</c:v>
                </c:pt>
                <c:pt idx="398">
                  <c:v>0.93100000000000005</c:v>
                </c:pt>
                <c:pt idx="399">
                  <c:v>0.93799999999999994</c:v>
                </c:pt>
                <c:pt idx="400">
                  <c:v>0.91</c:v>
                </c:pt>
                <c:pt idx="401">
                  <c:v>0.93809100000000001</c:v>
                </c:pt>
                <c:pt idx="402">
                  <c:v>0.91</c:v>
                </c:pt>
                <c:pt idx="403">
                  <c:v>0.93820000000000003</c:v>
                </c:pt>
                <c:pt idx="404">
                  <c:v>0.936917</c:v>
                </c:pt>
                <c:pt idx="405">
                  <c:v>0.93700000000000006</c:v>
                </c:pt>
                <c:pt idx="406">
                  <c:v>0.93869999999999998</c:v>
                </c:pt>
                <c:pt idx="407">
                  <c:v>0.95</c:v>
                </c:pt>
                <c:pt idx="408">
                  <c:v>0.94414299999999995</c:v>
                </c:pt>
                <c:pt idx="409">
                  <c:v>0.93820000000000003</c:v>
                </c:pt>
                <c:pt idx="410">
                  <c:v>0.90800000000000003</c:v>
                </c:pt>
                <c:pt idx="411">
                  <c:v>0.93754499999999996</c:v>
                </c:pt>
                <c:pt idx="412">
                  <c:v>0.9365</c:v>
                </c:pt>
                <c:pt idx="413">
                  <c:v>0.93149999999999999</c:v>
                </c:pt>
                <c:pt idx="414">
                  <c:v>0.93425000000000002</c:v>
                </c:pt>
                <c:pt idx="415">
                  <c:v>0.94199999999999995</c:v>
                </c:pt>
                <c:pt idx="416">
                  <c:v>0.93162500000000004</c:v>
                </c:pt>
                <c:pt idx="417">
                  <c:v>0.94474999999999998</c:v>
                </c:pt>
                <c:pt idx="418">
                  <c:v>0.93314299999999994</c:v>
                </c:pt>
                <c:pt idx="419">
                  <c:v>0.94020000000000004</c:v>
                </c:pt>
                <c:pt idx="420">
                  <c:v>0.9375</c:v>
                </c:pt>
                <c:pt idx="421">
                  <c:v>0.93516699999999997</c:v>
                </c:pt>
                <c:pt idx="422">
                  <c:v>0.93579999999999997</c:v>
                </c:pt>
                <c:pt idx="423">
                  <c:v>0.94099999999999995</c:v>
                </c:pt>
                <c:pt idx="424">
                  <c:v>0.93600000000000005</c:v>
                </c:pt>
                <c:pt idx="425">
                  <c:v>0.93685700000000005</c:v>
                </c:pt>
                <c:pt idx="426">
                  <c:v>0.93600000000000005</c:v>
                </c:pt>
                <c:pt idx="427">
                  <c:v>0.93728599999999995</c:v>
                </c:pt>
                <c:pt idx="428">
                  <c:v>0.93</c:v>
                </c:pt>
                <c:pt idx="429">
                  <c:v>0.94199999999999995</c:v>
                </c:pt>
                <c:pt idx="430">
                  <c:v>0.92800000000000005</c:v>
                </c:pt>
                <c:pt idx="431">
                  <c:v>0.93955599999999995</c:v>
                </c:pt>
                <c:pt idx="432">
                  <c:v>0.91200000000000003</c:v>
                </c:pt>
                <c:pt idx="433">
                  <c:v>0.93955599999999995</c:v>
                </c:pt>
                <c:pt idx="434">
                  <c:v>0.91300000000000003</c:v>
                </c:pt>
                <c:pt idx="435">
                  <c:v>0.93763600000000002</c:v>
                </c:pt>
                <c:pt idx="436">
                  <c:v>0.93683300000000003</c:v>
                </c:pt>
                <c:pt idx="437">
                  <c:v>0.937083</c:v>
                </c:pt>
                <c:pt idx="438">
                  <c:v>0.93716699999999997</c:v>
                </c:pt>
                <c:pt idx="439">
                  <c:v>0.94045500000000004</c:v>
                </c:pt>
                <c:pt idx="440">
                  <c:v>0.93836399999999998</c:v>
                </c:pt>
                <c:pt idx="441">
                  <c:v>0.94140000000000001</c:v>
                </c:pt>
                <c:pt idx="442">
                  <c:v>0.91500000000000004</c:v>
                </c:pt>
                <c:pt idx="443">
                  <c:v>0.94033299999999997</c:v>
                </c:pt>
                <c:pt idx="444">
                  <c:v>0.92849999999999999</c:v>
                </c:pt>
                <c:pt idx="445">
                  <c:v>0.93879999999999997</c:v>
                </c:pt>
                <c:pt idx="446">
                  <c:v>0.92900000000000005</c:v>
                </c:pt>
                <c:pt idx="447">
                  <c:v>0.93487500000000001</c:v>
                </c:pt>
                <c:pt idx="448">
                  <c:v>0.9425</c:v>
                </c:pt>
                <c:pt idx="449">
                  <c:v>0.93883300000000003</c:v>
                </c:pt>
                <c:pt idx="450">
                  <c:v>0.93899999999999995</c:v>
                </c:pt>
                <c:pt idx="451">
                  <c:v>0.93642899999999996</c:v>
                </c:pt>
                <c:pt idx="452">
                  <c:v>0.93920000000000003</c:v>
                </c:pt>
                <c:pt idx="453">
                  <c:v>0.93779999999999997</c:v>
                </c:pt>
                <c:pt idx="454">
                  <c:v>0.93785700000000005</c:v>
                </c:pt>
                <c:pt idx="455">
                  <c:v>0.93820000000000003</c:v>
                </c:pt>
                <c:pt idx="456">
                  <c:v>0.93814299999999995</c:v>
                </c:pt>
                <c:pt idx="457">
                  <c:v>0.93840000000000001</c:v>
                </c:pt>
                <c:pt idx="458">
                  <c:v>0.93979999999999997</c:v>
                </c:pt>
                <c:pt idx="459">
                  <c:v>0.93149999999999999</c:v>
                </c:pt>
                <c:pt idx="460">
                  <c:v>0.94485699999999995</c:v>
                </c:pt>
                <c:pt idx="461">
                  <c:v>0.92933299999999996</c:v>
                </c:pt>
                <c:pt idx="462">
                  <c:v>0.94055599999999995</c:v>
                </c:pt>
                <c:pt idx="463">
                  <c:v>0.93300000000000005</c:v>
                </c:pt>
                <c:pt idx="464">
                  <c:v>0.93655600000000006</c:v>
                </c:pt>
                <c:pt idx="465">
                  <c:v>0.91100000000000003</c:v>
                </c:pt>
                <c:pt idx="466">
                  <c:v>0.93700000000000006</c:v>
                </c:pt>
                <c:pt idx="467">
                  <c:v>0.93783300000000003</c:v>
                </c:pt>
                <c:pt idx="468">
                  <c:v>0.93816699999999997</c:v>
                </c:pt>
                <c:pt idx="469">
                  <c:v>0.93825000000000003</c:v>
                </c:pt>
                <c:pt idx="470">
                  <c:v>0.93972699999999998</c:v>
                </c:pt>
                <c:pt idx="471">
                  <c:v>0.93858299999999995</c:v>
                </c:pt>
                <c:pt idx="472">
                  <c:v>0.94127300000000003</c:v>
                </c:pt>
                <c:pt idx="473">
                  <c:v>0.93899999999999995</c:v>
                </c:pt>
                <c:pt idx="474">
                  <c:v>0.94255599999999995</c:v>
                </c:pt>
                <c:pt idx="475">
                  <c:v>0.91</c:v>
                </c:pt>
                <c:pt idx="476">
                  <c:v>0.93989999999999996</c:v>
                </c:pt>
                <c:pt idx="477">
                  <c:v>0.93149999999999999</c:v>
                </c:pt>
                <c:pt idx="478">
                  <c:v>0.93833299999999997</c:v>
                </c:pt>
                <c:pt idx="479">
                  <c:v>0.94</c:v>
                </c:pt>
                <c:pt idx="480">
                  <c:v>0.93712499999999999</c:v>
                </c:pt>
                <c:pt idx="481">
                  <c:v>0.94299999999999995</c:v>
                </c:pt>
                <c:pt idx="482">
                  <c:v>0.93899999999999995</c:v>
                </c:pt>
                <c:pt idx="483">
                  <c:v>0.93940000000000001</c:v>
                </c:pt>
                <c:pt idx="484">
                  <c:v>0.94399999999999995</c:v>
                </c:pt>
                <c:pt idx="485">
                  <c:v>0.93959999999999999</c:v>
                </c:pt>
                <c:pt idx="486">
                  <c:v>0.94199999999999995</c:v>
                </c:pt>
                <c:pt idx="487">
                  <c:v>0.93757100000000004</c:v>
                </c:pt>
                <c:pt idx="488">
                  <c:v>0.94220000000000004</c:v>
                </c:pt>
                <c:pt idx="489">
                  <c:v>0.93757100000000004</c:v>
                </c:pt>
                <c:pt idx="490">
                  <c:v>0.93574999999999997</c:v>
                </c:pt>
                <c:pt idx="491">
                  <c:v>0.94571400000000005</c:v>
                </c:pt>
                <c:pt idx="492">
                  <c:v>0.9365</c:v>
                </c:pt>
                <c:pt idx="493">
                  <c:v>0.94628599999999996</c:v>
                </c:pt>
                <c:pt idx="494">
                  <c:v>0.93400000000000005</c:v>
                </c:pt>
                <c:pt idx="495">
                  <c:v>0.94562500000000005</c:v>
                </c:pt>
                <c:pt idx="496">
                  <c:v>0.90600000000000003</c:v>
                </c:pt>
                <c:pt idx="497">
                  <c:v>0.94087500000000002</c:v>
                </c:pt>
                <c:pt idx="498">
                  <c:v>0.93889999999999996</c:v>
                </c:pt>
                <c:pt idx="499">
                  <c:v>0.94009100000000001</c:v>
                </c:pt>
                <c:pt idx="500">
                  <c:v>0.93718199999999996</c:v>
                </c:pt>
                <c:pt idx="501">
                  <c:v>0.93841699999999995</c:v>
                </c:pt>
                <c:pt idx="502">
                  <c:v>0.93799999999999994</c:v>
                </c:pt>
                <c:pt idx="503">
                  <c:v>0.94169999999999998</c:v>
                </c:pt>
                <c:pt idx="504">
                  <c:v>0.90800000000000003</c:v>
                </c:pt>
                <c:pt idx="505">
                  <c:v>0.94089999999999996</c:v>
                </c:pt>
                <c:pt idx="506">
                  <c:v>0.90900000000000003</c:v>
                </c:pt>
                <c:pt idx="507">
                  <c:v>0.93674999999999997</c:v>
                </c:pt>
                <c:pt idx="508">
                  <c:v>0.9325</c:v>
                </c:pt>
                <c:pt idx="509">
                  <c:v>0.93711100000000003</c:v>
                </c:pt>
                <c:pt idx="510">
                  <c:v>0.94033299999999997</c:v>
                </c:pt>
                <c:pt idx="511">
                  <c:v>0.93574999999999997</c:v>
                </c:pt>
                <c:pt idx="512">
                  <c:v>0.94274999999999998</c:v>
                </c:pt>
                <c:pt idx="513">
                  <c:v>0.93742899999999996</c:v>
                </c:pt>
                <c:pt idx="514">
                  <c:v>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64992"/>
        <c:axId val="106588032"/>
      </c:scatterChart>
      <c:valAx>
        <c:axId val="106564992"/>
        <c:scaling>
          <c:orientation val="minMax"/>
          <c:max val="6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>
                    <a:latin typeface="+mj-lt"/>
                  </a:rPr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88032"/>
        <c:crosses val="autoZero"/>
        <c:crossBetween val="midCat"/>
      </c:valAx>
      <c:valAx>
        <c:axId val="106588032"/>
        <c:scaling>
          <c:orientation val="minMax"/>
          <c:max val="1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1" i="0" baseline="0">
                    <a:effectLst/>
                    <a:latin typeface="+mj-lt"/>
                  </a:rPr>
                  <a:t>Packet Delivery Ratio</a:t>
                </a:r>
                <a:endParaRPr lang="en-GB" sz="1200">
                  <a:effectLst/>
                  <a:latin typeface="+mj-lt"/>
                </a:endParaRP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06564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9</xdr:row>
      <xdr:rowOff>47624</xdr:rowOff>
    </xdr:from>
    <xdr:to>
      <xdr:col>11</xdr:col>
      <xdr:colOff>303150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76200</xdr:rowOff>
    </xdr:from>
    <xdr:to>
      <xdr:col>9</xdr:col>
      <xdr:colOff>303150</xdr:colOff>
      <xdr:row>26</xdr:row>
      <xdr:rowOff>114301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1</xdr:row>
      <xdr:rowOff>104775</xdr:rowOff>
    </xdr:from>
    <xdr:to>
      <xdr:col>28</xdr:col>
      <xdr:colOff>465075</xdr:colOff>
      <xdr:row>21</xdr:row>
      <xdr:rowOff>143175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</xdr:colOff>
      <xdr:row>0</xdr:row>
      <xdr:rowOff>185737</xdr:rowOff>
    </xdr:from>
    <xdr:to>
      <xdr:col>36</xdr:col>
      <xdr:colOff>141225</xdr:colOff>
      <xdr:row>21</xdr:row>
      <xdr:rowOff>33637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36</xdr:row>
      <xdr:rowOff>85725</xdr:rowOff>
    </xdr:from>
    <xdr:to>
      <xdr:col>25</xdr:col>
      <xdr:colOff>106200</xdr:colOff>
      <xdr:row>51</xdr:row>
      <xdr:rowOff>108225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80963</xdr:rowOff>
    </xdr:from>
    <xdr:to>
      <xdr:col>16</xdr:col>
      <xdr:colOff>285075</xdr:colOff>
      <xdr:row>13</xdr:row>
      <xdr:rowOff>134963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15</xdr:row>
      <xdr:rowOff>38100</xdr:rowOff>
    </xdr:from>
    <xdr:to>
      <xdr:col>16</xdr:col>
      <xdr:colOff>294600</xdr:colOff>
      <xdr:row>27</xdr:row>
      <xdr:rowOff>92100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tx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tx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1.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sk_count1_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2.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sk_count2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mbine_pdr2_post_1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ombine_pdr2_post_blin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O6" sqref="O6"/>
    </sheetView>
  </sheetViews>
  <sheetFormatPr defaultRowHeight="15" x14ac:dyDescent="0.25"/>
  <cols>
    <col min="1" max="1" width="6" bestFit="1" customWidth="1"/>
    <col min="9" max="9" width="15.7109375" bestFit="1" customWidth="1"/>
  </cols>
  <sheetData>
    <row r="1" spans="1:10" x14ac:dyDescent="0.25">
      <c r="A1">
        <v>1.1759999999999999</v>
      </c>
      <c r="B1">
        <v>1.2050000000000001</v>
      </c>
      <c r="C1">
        <v>1.22</v>
      </c>
      <c r="D1">
        <v>1.1859999999999999</v>
      </c>
      <c r="E1">
        <v>1.167</v>
      </c>
      <c r="F1">
        <v>1.224</v>
      </c>
      <c r="H1" s="1">
        <f>AVERAGE(A1:F1)</f>
        <v>1.1963333333333332</v>
      </c>
      <c r="I1">
        <v>0</v>
      </c>
      <c r="J1" t="s">
        <v>1</v>
      </c>
    </row>
    <row r="2" spans="1:10" x14ac:dyDescent="0.25">
      <c r="A2">
        <v>1.1240000000000001</v>
      </c>
      <c r="B2">
        <v>1.1319999999999999</v>
      </c>
      <c r="C2">
        <v>1.115</v>
      </c>
      <c r="D2">
        <v>1.119</v>
      </c>
      <c r="E2">
        <v>1.119</v>
      </c>
      <c r="F2">
        <v>1.141</v>
      </c>
      <c r="H2" s="1">
        <f t="shared" ref="H2:H5" si="0">AVERAGE(A2:F2)</f>
        <v>1.125</v>
      </c>
      <c r="I2">
        <v>3</v>
      </c>
      <c r="J2" t="s">
        <v>2</v>
      </c>
    </row>
    <row r="3" spans="1:10" x14ac:dyDescent="0.25">
      <c r="A3">
        <v>1.075</v>
      </c>
      <c r="B3">
        <v>1.056</v>
      </c>
      <c r="C3">
        <v>1.0449999999999999</v>
      </c>
      <c r="D3">
        <v>1.079</v>
      </c>
      <c r="E3">
        <v>1.103</v>
      </c>
      <c r="F3">
        <v>1.181</v>
      </c>
      <c r="H3" s="1">
        <f t="shared" si="0"/>
        <v>1.0898333333333332</v>
      </c>
      <c r="I3">
        <v>6</v>
      </c>
      <c r="J3" t="s">
        <v>3</v>
      </c>
    </row>
    <row r="4" spans="1:10" x14ac:dyDescent="0.25">
      <c r="A4">
        <v>1.0640000000000001</v>
      </c>
      <c r="B4">
        <v>1.145</v>
      </c>
      <c r="C4">
        <v>1.119</v>
      </c>
      <c r="D4">
        <v>1.06</v>
      </c>
      <c r="E4">
        <v>1.1240000000000001</v>
      </c>
      <c r="F4">
        <v>1.099</v>
      </c>
      <c r="H4" s="1">
        <f t="shared" si="0"/>
        <v>1.1018333333333334</v>
      </c>
      <c r="I4">
        <v>9</v>
      </c>
      <c r="J4" t="s">
        <v>4</v>
      </c>
    </row>
    <row r="5" spans="1:10" x14ac:dyDescent="0.25">
      <c r="A5">
        <v>1.141</v>
      </c>
      <c r="B5">
        <v>1.1359999999999999</v>
      </c>
      <c r="C5">
        <v>1.099</v>
      </c>
      <c r="D5">
        <v>1.06</v>
      </c>
      <c r="E5" s="2">
        <v>1.157</v>
      </c>
      <c r="F5">
        <v>1.111</v>
      </c>
      <c r="H5" s="1">
        <f t="shared" si="0"/>
        <v>1.1173333333333333</v>
      </c>
      <c r="I5" t="s">
        <v>0</v>
      </c>
      <c r="J5" t="s">
        <v>5</v>
      </c>
    </row>
    <row r="9" spans="1:10" x14ac:dyDescent="0.25">
      <c r="A9">
        <v>1.288</v>
      </c>
    </row>
    <row r="10" spans="1:10" x14ac:dyDescent="0.25">
      <c r="A10">
        <v>1.2150000000000001</v>
      </c>
    </row>
    <row r="11" spans="1:10" x14ac:dyDescent="0.25">
      <c r="A11">
        <v>1.19</v>
      </c>
    </row>
    <row r="12" spans="1:10" x14ac:dyDescent="0.25">
      <c r="A12">
        <v>1.1319999999999999</v>
      </c>
    </row>
    <row r="13" spans="1:10" x14ac:dyDescent="0.25">
      <c r="A13">
        <v>1.25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L6" sqref="L6"/>
    </sheetView>
  </sheetViews>
  <sheetFormatPr defaultRowHeight="15" x14ac:dyDescent="0.25"/>
  <cols>
    <col min="1" max="1" width="6" bestFit="1" customWidth="1"/>
    <col min="6" max="6" width="15.7109375" bestFit="1" customWidth="1"/>
  </cols>
  <sheetData>
    <row r="1" spans="1:7" x14ac:dyDescent="0.25">
      <c r="A1">
        <v>1.1950000000000001</v>
      </c>
      <c r="B1">
        <v>1.1279999999999999</v>
      </c>
      <c r="C1">
        <v>1.103</v>
      </c>
      <c r="E1" s="1">
        <f>AVERAGE(A1:C1)</f>
        <v>1.1420000000000001</v>
      </c>
      <c r="F1">
        <v>0</v>
      </c>
      <c r="G1" t="s">
        <v>6</v>
      </c>
    </row>
    <row r="2" spans="1:7" x14ac:dyDescent="0.25">
      <c r="A2">
        <v>1.103</v>
      </c>
      <c r="B2">
        <v>1.0640000000000001</v>
      </c>
      <c r="C2">
        <v>1.075</v>
      </c>
      <c r="E2" s="1">
        <f t="shared" ref="E2:E5" si="0">AVERAGE(A2:C2)</f>
        <v>1.0806666666666667</v>
      </c>
      <c r="F2">
        <v>3</v>
      </c>
      <c r="G2" t="s">
        <v>7</v>
      </c>
    </row>
    <row r="3" spans="1:7" x14ac:dyDescent="0.25">
      <c r="A3">
        <v>1.0680000000000001</v>
      </c>
      <c r="B3">
        <v>1.034</v>
      </c>
      <c r="C3">
        <v>1.0489999999999999</v>
      </c>
      <c r="E3" s="1">
        <f t="shared" si="0"/>
        <v>1.0503333333333333</v>
      </c>
      <c r="F3">
        <v>6</v>
      </c>
      <c r="G3" t="s">
        <v>8</v>
      </c>
    </row>
    <row r="4" spans="1:7" x14ac:dyDescent="0.25">
      <c r="A4">
        <v>1.056</v>
      </c>
      <c r="B4">
        <v>1.091</v>
      </c>
      <c r="C4">
        <v>1.06</v>
      </c>
      <c r="E4" s="1">
        <f t="shared" si="0"/>
        <v>1.0690000000000002</v>
      </c>
      <c r="F4">
        <v>9</v>
      </c>
      <c r="G4" t="s">
        <v>9</v>
      </c>
    </row>
    <row r="5" spans="1:7" x14ac:dyDescent="0.25">
      <c r="A5">
        <v>1.083</v>
      </c>
      <c r="B5">
        <v>1.0489999999999999</v>
      </c>
      <c r="C5">
        <v>1.103</v>
      </c>
      <c r="E5" s="1">
        <f t="shared" si="0"/>
        <v>1.0783333333333331</v>
      </c>
      <c r="F5" t="s">
        <v>0</v>
      </c>
      <c r="G5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AD4" sqref="AD4"/>
    </sheetView>
  </sheetViews>
  <sheetFormatPr defaultRowHeight="15" x14ac:dyDescent="0.25"/>
  <cols>
    <col min="1" max="2" width="5.5703125" bestFit="1" customWidth="1"/>
    <col min="3" max="15" width="4.5703125" bestFit="1" customWidth="1"/>
    <col min="16" max="16" width="5.5703125" bestFit="1" customWidth="1"/>
    <col min="18" max="18" width="4.5703125" bestFit="1" customWidth="1"/>
    <col min="19" max="19" width="3" bestFit="1" customWidth="1"/>
  </cols>
  <sheetData>
    <row r="1" spans="1:19" x14ac:dyDescent="0.25">
      <c r="A1">
        <f>10-4-SUM(A5:A10)</f>
        <v>1</v>
      </c>
      <c r="B1">
        <f t="shared" ref="B1:P1" si="0">10-4-SUM(B5:B10)</f>
        <v>0</v>
      </c>
      <c r="C1">
        <f t="shared" si="0"/>
        <v>2</v>
      </c>
      <c r="D1">
        <f t="shared" si="0"/>
        <v>4</v>
      </c>
      <c r="E1">
        <f t="shared" si="0"/>
        <v>4</v>
      </c>
      <c r="F1">
        <f t="shared" si="0"/>
        <v>1</v>
      </c>
      <c r="G1">
        <f t="shared" si="0"/>
        <v>0</v>
      </c>
      <c r="H1">
        <f t="shared" si="0"/>
        <v>0</v>
      </c>
      <c r="I1">
        <f t="shared" si="0"/>
        <v>4</v>
      </c>
      <c r="J1">
        <f t="shared" si="0"/>
        <v>5</v>
      </c>
      <c r="K1">
        <f t="shared" si="0"/>
        <v>5</v>
      </c>
      <c r="L1">
        <f t="shared" si="0"/>
        <v>1</v>
      </c>
      <c r="M1">
        <f t="shared" si="0"/>
        <v>0</v>
      </c>
      <c r="N1">
        <f t="shared" si="0"/>
        <v>4</v>
      </c>
      <c r="O1">
        <f t="shared" si="0"/>
        <v>5</v>
      </c>
      <c r="P1">
        <f t="shared" si="0"/>
        <v>4</v>
      </c>
    </row>
    <row r="2" spans="1:19" x14ac:dyDescent="0.25">
      <c r="A2" s="3">
        <f>$A1/6</f>
        <v>0.16666666666666666</v>
      </c>
      <c r="B2" s="3">
        <f>$B1/6</f>
        <v>0</v>
      </c>
      <c r="C2" s="3">
        <f>$C1/6</f>
        <v>0.33333333333333331</v>
      </c>
      <c r="D2" s="3">
        <f>$D1/6</f>
        <v>0.66666666666666663</v>
      </c>
      <c r="E2" s="3">
        <f>$E1/6</f>
        <v>0.66666666666666663</v>
      </c>
      <c r="F2" s="3">
        <f>$F1/6</f>
        <v>0.16666666666666666</v>
      </c>
      <c r="G2" s="3">
        <f>$G1/6</f>
        <v>0</v>
      </c>
      <c r="H2" s="3">
        <f>$H1/6</f>
        <v>0</v>
      </c>
      <c r="I2" s="3">
        <f>$I1/6</f>
        <v>0.66666666666666663</v>
      </c>
      <c r="J2" s="3">
        <f>$J1/6</f>
        <v>0.83333333333333337</v>
      </c>
      <c r="K2" s="3">
        <f>$K1/6</f>
        <v>0.83333333333333337</v>
      </c>
      <c r="L2" s="3">
        <f>$L1/6</f>
        <v>0.16666666666666666</v>
      </c>
      <c r="M2" s="3">
        <f>$M1/6</f>
        <v>0</v>
      </c>
      <c r="N2" s="3">
        <f>$N1/6</f>
        <v>0.66666666666666663</v>
      </c>
      <c r="O2" s="3">
        <f>$O1/6</f>
        <v>0.83333333333333337</v>
      </c>
      <c r="P2" s="3">
        <f>$P1/6</f>
        <v>0.66666666666666663</v>
      </c>
      <c r="R2" s="3">
        <v>0.66666666666666663</v>
      </c>
      <c r="S2" s="4">
        <v>11</v>
      </c>
    </row>
    <row r="3" spans="1:19" x14ac:dyDescent="0.25">
      <c r="A3" s="4">
        <v>26</v>
      </c>
      <c r="B3" s="4">
        <v>25</v>
      </c>
      <c r="C3" s="4">
        <v>24</v>
      </c>
      <c r="D3" s="4">
        <v>23</v>
      </c>
      <c r="E3" s="4">
        <v>22</v>
      </c>
      <c r="F3" s="4">
        <v>21</v>
      </c>
      <c r="G3" s="4">
        <v>20</v>
      </c>
      <c r="H3" s="4">
        <v>19</v>
      </c>
      <c r="I3" s="4">
        <v>18</v>
      </c>
      <c r="J3" s="4">
        <v>17</v>
      </c>
      <c r="K3" s="4">
        <v>16</v>
      </c>
      <c r="L3" s="4">
        <v>15</v>
      </c>
      <c r="M3" s="4">
        <v>14</v>
      </c>
      <c r="N3" s="4">
        <v>13</v>
      </c>
      <c r="O3" s="4">
        <v>12</v>
      </c>
      <c r="P3" s="4">
        <v>11</v>
      </c>
      <c r="R3" s="3">
        <v>0.83333333333333337</v>
      </c>
      <c r="S3" s="4">
        <v>12</v>
      </c>
    </row>
    <row r="4" spans="1:19" x14ac:dyDescent="0.25">
      <c r="R4" s="3">
        <v>0.66666666666666663</v>
      </c>
      <c r="S4" s="4">
        <v>13</v>
      </c>
    </row>
    <row r="5" spans="1:19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R5" s="3">
        <v>0</v>
      </c>
      <c r="S5" s="4">
        <v>14</v>
      </c>
    </row>
    <row r="6" spans="1:19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R6" s="3">
        <v>0.16666666666666666</v>
      </c>
      <c r="S6" s="4">
        <v>15</v>
      </c>
    </row>
    <row r="7" spans="1:19" x14ac:dyDescent="0.25">
      <c r="A7">
        <v>1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R7" s="3">
        <v>0.83333333333333337</v>
      </c>
      <c r="S7" s="4">
        <v>16</v>
      </c>
    </row>
    <row r="8" spans="1:19" x14ac:dyDescent="0.25">
      <c r="A8">
        <v>1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R8" s="3">
        <v>0.83333333333333337</v>
      </c>
      <c r="S8" s="4">
        <v>17</v>
      </c>
    </row>
    <row r="9" spans="1:19" x14ac:dyDescent="0.25">
      <c r="A9">
        <v>1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R9" s="3">
        <v>0.66666666666666663</v>
      </c>
      <c r="S9" s="4">
        <v>18</v>
      </c>
    </row>
    <row r="10" spans="1:19" x14ac:dyDescent="0.25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R10" s="3">
        <v>0</v>
      </c>
      <c r="S10" s="4">
        <v>19</v>
      </c>
    </row>
    <row r="11" spans="1:19" x14ac:dyDescent="0.25">
      <c r="R11" s="3">
        <v>0</v>
      </c>
      <c r="S11" s="4">
        <v>20</v>
      </c>
    </row>
    <row r="12" spans="1:19" x14ac:dyDescent="0.25">
      <c r="R12" s="3">
        <v>0.16666666666666666</v>
      </c>
      <c r="S12" s="4">
        <v>21</v>
      </c>
    </row>
    <row r="13" spans="1:19" x14ac:dyDescent="0.25">
      <c r="R13" s="3">
        <v>0.66666666666666663</v>
      </c>
      <c r="S13" s="4">
        <v>22</v>
      </c>
    </row>
    <row r="14" spans="1:19" x14ac:dyDescent="0.25">
      <c r="R14" s="3">
        <v>0.66666666666666663</v>
      </c>
      <c r="S14" s="4">
        <v>23</v>
      </c>
    </row>
    <row r="15" spans="1:19" x14ac:dyDescent="0.25">
      <c r="R15" s="3">
        <v>0.33333333333333331</v>
      </c>
      <c r="S15" s="4">
        <v>24</v>
      </c>
    </row>
    <row r="16" spans="1:19" x14ac:dyDescent="0.25">
      <c r="R16" s="3">
        <v>0</v>
      </c>
      <c r="S16" s="4">
        <v>25</v>
      </c>
    </row>
    <row r="17" spans="18:19" x14ac:dyDescent="0.25">
      <c r="R17" s="3">
        <v>0.16666666666666666</v>
      </c>
      <c r="S17" s="4">
        <v>26</v>
      </c>
    </row>
    <row r="19" spans="18:19" x14ac:dyDescent="0.25">
      <c r="R19" s="3"/>
      <c r="S19" s="4"/>
    </row>
    <row r="20" spans="18:19" x14ac:dyDescent="0.25">
      <c r="R20" s="3"/>
      <c r="S20" s="4"/>
    </row>
    <row r="21" spans="18:19" x14ac:dyDescent="0.25">
      <c r="R21" s="3"/>
      <c r="S21" s="4"/>
    </row>
    <row r="22" spans="18:19" x14ac:dyDescent="0.25">
      <c r="R22" s="3"/>
      <c r="S22" s="4"/>
    </row>
    <row r="23" spans="18:19" x14ac:dyDescent="0.25">
      <c r="R23" s="3"/>
      <c r="S23" s="4"/>
    </row>
    <row r="24" spans="18:19" x14ac:dyDescent="0.25">
      <c r="R24" s="3"/>
      <c r="S24" s="4"/>
    </row>
    <row r="25" spans="18:19" x14ac:dyDescent="0.25">
      <c r="R25" s="3"/>
      <c r="S25" s="4"/>
    </row>
    <row r="26" spans="18:19" x14ac:dyDescent="0.25">
      <c r="R26" s="3"/>
      <c r="S26" s="4"/>
    </row>
    <row r="27" spans="18:19" x14ac:dyDescent="0.25">
      <c r="R27" s="3"/>
      <c r="S27" s="4"/>
    </row>
    <row r="28" spans="18:19" x14ac:dyDescent="0.25">
      <c r="R28" s="3"/>
      <c r="S28" s="4"/>
    </row>
    <row r="29" spans="18:19" x14ac:dyDescent="0.25">
      <c r="R29" s="3"/>
      <c r="S29" s="4"/>
    </row>
    <row r="30" spans="18:19" x14ac:dyDescent="0.25">
      <c r="R30" s="3"/>
      <c r="S30" s="4"/>
    </row>
    <row r="31" spans="18:19" x14ac:dyDescent="0.25">
      <c r="R31" s="3"/>
      <c r="S31" s="4"/>
    </row>
    <row r="32" spans="18:19" x14ac:dyDescent="0.25">
      <c r="R32" s="3"/>
      <c r="S32" s="4"/>
    </row>
    <row r="33" spans="18:19" x14ac:dyDescent="0.25">
      <c r="R33" s="3"/>
      <c r="S33" s="4"/>
    </row>
    <row r="34" spans="18:19" x14ac:dyDescent="0.25">
      <c r="R34" s="3"/>
      <c r="S34" s="4"/>
    </row>
    <row r="35" spans="18:19" x14ac:dyDescent="0.25">
      <c r="R35" s="3"/>
      <c r="S35" s="4"/>
    </row>
  </sheetData>
  <sortState ref="R19:S34">
    <sortCondition ref="S19:S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workbookViewId="0">
      <selection activeCell="M19" sqref="M19"/>
    </sheetView>
  </sheetViews>
  <sheetFormatPr defaultRowHeight="15" x14ac:dyDescent="0.25"/>
  <cols>
    <col min="1" max="14" width="4.5703125" bestFit="1" customWidth="1"/>
    <col min="15" max="16" width="5.5703125" bestFit="1" customWidth="1"/>
    <col min="18" max="33" width="4.5703125" bestFit="1" customWidth="1"/>
  </cols>
  <sheetData>
    <row r="1" spans="1:33" x14ac:dyDescent="0.25">
      <c r="A1">
        <f>11-4-SUM(A5:A11)</f>
        <v>0</v>
      </c>
      <c r="B1">
        <f t="shared" ref="B1:P1" si="0">11-4-SUM(B5:B11)</f>
        <v>0</v>
      </c>
      <c r="C1">
        <f t="shared" si="0"/>
        <v>4</v>
      </c>
      <c r="D1">
        <f t="shared" si="0"/>
        <v>6</v>
      </c>
      <c r="E1">
        <f t="shared" si="0"/>
        <v>6</v>
      </c>
      <c r="F1">
        <f t="shared" si="0"/>
        <v>4</v>
      </c>
      <c r="G1">
        <f t="shared" si="0"/>
        <v>0</v>
      </c>
      <c r="H1">
        <f t="shared" si="0"/>
        <v>6</v>
      </c>
      <c r="I1">
        <f t="shared" si="0"/>
        <v>6</v>
      </c>
      <c r="J1">
        <f t="shared" si="0"/>
        <v>5</v>
      </c>
      <c r="K1">
        <f t="shared" si="0"/>
        <v>6</v>
      </c>
      <c r="L1">
        <f t="shared" si="0"/>
        <v>0</v>
      </c>
      <c r="M1">
        <f t="shared" si="0"/>
        <v>0</v>
      </c>
      <c r="N1">
        <f t="shared" si="0"/>
        <v>2</v>
      </c>
      <c r="O1">
        <f t="shared" si="0"/>
        <v>0</v>
      </c>
      <c r="P1">
        <f t="shared" si="0"/>
        <v>4</v>
      </c>
    </row>
    <row r="2" spans="1:33" x14ac:dyDescent="0.25">
      <c r="A2" s="3">
        <f>A1/7</f>
        <v>0</v>
      </c>
      <c r="B2" s="3">
        <f t="shared" ref="B2:P2" si="1">B1/7</f>
        <v>0</v>
      </c>
      <c r="C2" s="3">
        <f t="shared" si="1"/>
        <v>0.5714285714285714</v>
      </c>
      <c r="D2" s="3">
        <f t="shared" si="1"/>
        <v>0.8571428571428571</v>
      </c>
      <c r="E2" s="3">
        <f t="shared" si="1"/>
        <v>0.8571428571428571</v>
      </c>
      <c r="F2" s="3">
        <f t="shared" si="1"/>
        <v>0.5714285714285714</v>
      </c>
      <c r="G2" s="3">
        <f t="shared" si="1"/>
        <v>0</v>
      </c>
      <c r="H2" s="3">
        <f t="shared" si="1"/>
        <v>0.8571428571428571</v>
      </c>
      <c r="I2" s="3">
        <f t="shared" si="1"/>
        <v>0.8571428571428571</v>
      </c>
      <c r="J2" s="3">
        <f t="shared" si="1"/>
        <v>0.7142857142857143</v>
      </c>
      <c r="K2" s="3">
        <f t="shared" si="1"/>
        <v>0.8571428571428571</v>
      </c>
      <c r="L2" s="3">
        <f t="shared" si="1"/>
        <v>0</v>
      </c>
      <c r="M2" s="3">
        <f t="shared" si="1"/>
        <v>0</v>
      </c>
      <c r="N2" s="3">
        <f t="shared" si="1"/>
        <v>0.2857142857142857</v>
      </c>
      <c r="O2" s="3">
        <f t="shared" si="1"/>
        <v>0</v>
      </c>
      <c r="P2" s="3">
        <f t="shared" si="1"/>
        <v>0.5714285714285714</v>
      </c>
      <c r="R2">
        <v>0.5714285714285714</v>
      </c>
      <c r="S2" s="5">
        <v>11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4">
        <v>26</v>
      </c>
      <c r="B3" s="4">
        <v>25</v>
      </c>
      <c r="C3" s="4">
        <v>24</v>
      </c>
      <c r="D3" s="4">
        <v>23</v>
      </c>
      <c r="E3" s="4">
        <v>22</v>
      </c>
      <c r="F3" s="4">
        <v>21</v>
      </c>
      <c r="G3" s="4">
        <v>20</v>
      </c>
      <c r="H3" s="4">
        <v>19</v>
      </c>
      <c r="I3" s="4">
        <v>18</v>
      </c>
      <c r="J3" s="4">
        <v>17</v>
      </c>
      <c r="K3" s="4">
        <v>16</v>
      </c>
      <c r="L3" s="4">
        <v>15</v>
      </c>
      <c r="M3" s="4">
        <v>14</v>
      </c>
      <c r="N3" s="4">
        <v>13</v>
      </c>
      <c r="O3" s="4">
        <v>12</v>
      </c>
      <c r="P3" s="4">
        <v>11</v>
      </c>
      <c r="R3">
        <v>0</v>
      </c>
      <c r="S3" s="5">
        <v>12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R4">
        <v>0.2857142857142857</v>
      </c>
      <c r="S4" s="5">
        <v>13</v>
      </c>
    </row>
    <row r="5" spans="1:33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R5">
        <v>0</v>
      </c>
      <c r="S5" s="5">
        <v>14</v>
      </c>
    </row>
    <row r="6" spans="1:33" x14ac:dyDescent="0.25">
      <c r="A6">
        <v>1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0</v>
      </c>
      <c r="O6">
        <v>1</v>
      </c>
      <c r="P6">
        <v>1</v>
      </c>
      <c r="R6">
        <v>0</v>
      </c>
      <c r="S6" s="5">
        <v>15</v>
      </c>
    </row>
    <row r="7" spans="1:33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1</v>
      </c>
      <c r="P7">
        <v>1</v>
      </c>
      <c r="R7">
        <v>0.8571428571428571</v>
      </c>
      <c r="S7" s="5">
        <v>16</v>
      </c>
    </row>
    <row r="8" spans="1:33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R8">
        <v>0.7142857142857143</v>
      </c>
      <c r="S8" s="5">
        <v>17</v>
      </c>
    </row>
    <row r="9" spans="1:33" x14ac:dyDescent="0.2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R9">
        <v>0.8571428571428571</v>
      </c>
      <c r="S9" s="5">
        <v>18</v>
      </c>
    </row>
    <row r="10" spans="1:33" x14ac:dyDescent="0.25">
      <c r="A10">
        <v>1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R10">
        <v>0.8571428571428571</v>
      </c>
      <c r="S10" s="5">
        <v>19</v>
      </c>
    </row>
    <row r="11" spans="1:33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R11">
        <v>0</v>
      </c>
      <c r="S11" s="5">
        <v>20</v>
      </c>
    </row>
    <row r="12" spans="1:33" x14ac:dyDescent="0.25">
      <c r="R12">
        <v>0.5714285714285714</v>
      </c>
      <c r="S12" s="5">
        <v>21</v>
      </c>
    </row>
    <row r="13" spans="1:33" x14ac:dyDescent="0.25">
      <c r="R13">
        <v>0.8571428571428571</v>
      </c>
      <c r="S13" s="5">
        <v>22</v>
      </c>
    </row>
    <row r="14" spans="1:33" x14ac:dyDescent="0.25">
      <c r="R14">
        <v>0.8571428571428571</v>
      </c>
      <c r="S14" s="5">
        <v>23</v>
      </c>
    </row>
    <row r="15" spans="1:33" x14ac:dyDescent="0.25">
      <c r="R15">
        <v>0.5714285714285714</v>
      </c>
      <c r="S15" s="5">
        <v>24</v>
      </c>
    </row>
    <row r="16" spans="1:33" x14ac:dyDescent="0.25">
      <c r="R16">
        <v>0</v>
      </c>
      <c r="S16" s="5">
        <v>25</v>
      </c>
    </row>
    <row r="17" spans="18:19" x14ac:dyDescent="0.25">
      <c r="R17">
        <v>0</v>
      </c>
      <c r="S17" s="5">
        <v>26</v>
      </c>
    </row>
    <row r="19" spans="18:19" x14ac:dyDescent="0.25">
      <c r="R19" s="3">
        <v>0.44827586206896552</v>
      </c>
      <c r="S19" s="4">
        <v>11</v>
      </c>
    </row>
    <row r="20" spans="18:19" x14ac:dyDescent="0.25">
      <c r="R20" s="3">
        <v>0.37931034482758619</v>
      </c>
      <c r="S20" s="4">
        <v>12</v>
      </c>
    </row>
    <row r="21" spans="18:19" x14ac:dyDescent="0.25">
      <c r="R21" s="3">
        <v>0.31034482758620691</v>
      </c>
      <c r="S21" s="4">
        <v>13</v>
      </c>
    </row>
    <row r="22" spans="18:19" x14ac:dyDescent="0.25">
      <c r="R22" s="3">
        <v>0.27586206896551724</v>
      </c>
      <c r="S22" s="4">
        <v>14</v>
      </c>
    </row>
    <row r="23" spans="18:19" x14ac:dyDescent="0.25">
      <c r="R23" s="3">
        <v>0.20689655172413793</v>
      </c>
      <c r="S23" s="4">
        <v>15</v>
      </c>
    </row>
    <row r="24" spans="18:19" x14ac:dyDescent="0.25">
      <c r="R24" s="3">
        <v>0.75862068965517238</v>
      </c>
      <c r="S24" s="4">
        <v>16</v>
      </c>
    </row>
    <row r="25" spans="18:19" x14ac:dyDescent="0.25">
      <c r="R25" s="3">
        <v>0.82758620689655171</v>
      </c>
      <c r="S25" s="4">
        <v>17</v>
      </c>
    </row>
    <row r="26" spans="18:19" x14ac:dyDescent="0.25">
      <c r="R26" s="3">
        <v>0.72413793103448276</v>
      </c>
      <c r="S26" s="4">
        <v>18</v>
      </c>
    </row>
    <row r="27" spans="18:19" x14ac:dyDescent="0.25">
      <c r="R27" s="3">
        <v>0.65517241379310343</v>
      </c>
      <c r="S27" s="4">
        <v>19</v>
      </c>
    </row>
    <row r="28" spans="18:19" x14ac:dyDescent="0.25">
      <c r="R28" s="3">
        <v>0</v>
      </c>
      <c r="S28" s="4">
        <v>20</v>
      </c>
    </row>
    <row r="29" spans="18:19" x14ac:dyDescent="0.25">
      <c r="R29" s="3">
        <v>0.65517241379310343</v>
      </c>
      <c r="S29" s="4">
        <v>21</v>
      </c>
    </row>
    <row r="30" spans="18:19" x14ac:dyDescent="0.25">
      <c r="R30" s="3">
        <v>0.62068965517241381</v>
      </c>
      <c r="S30" s="4">
        <v>22</v>
      </c>
    </row>
    <row r="31" spans="18:19" x14ac:dyDescent="0.25">
      <c r="R31" s="3">
        <v>0.82758620689655171</v>
      </c>
      <c r="S31" s="4">
        <v>23</v>
      </c>
    </row>
    <row r="32" spans="18:19" x14ac:dyDescent="0.25">
      <c r="R32" s="3">
        <v>0.68965517241379315</v>
      </c>
      <c r="S32" s="4">
        <v>24</v>
      </c>
    </row>
    <row r="33" spans="18:19" x14ac:dyDescent="0.25">
      <c r="R33" s="3">
        <v>0</v>
      </c>
      <c r="S33" s="4">
        <v>25</v>
      </c>
    </row>
    <row r="34" spans="18:19" x14ac:dyDescent="0.25">
      <c r="R34" s="3">
        <v>6.8965517241379309E-2</v>
      </c>
      <c r="S34" s="4">
        <v>26</v>
      </c>
    </row>
  </sheetData>
  <sortState ref="C14:D29">
    <sortCondition ref="D14:D29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tabSelected="1" zoomScaleNormal="100" workbookViewId="0">
      <selection activeCell="U5" sqref="U5"/>
    </sheetView>
  </sheetViews>
  <sheetFormatPr defaultRowHeight="15" x14ac:dyDescent="0.25"/>
  <cols>
    <col min="1" max="1" width="6" bestFit="1" customWidth="1"/>
    <col min="3" max="3" width="9" style="1" bestFit="1" customWidth="1"/>
    <col min="4" max="4" width="9" style="1" customWidth="1"/>
    <col min="5" max="6" width="6" customWidth="1"/>
    <col min="7" max="7" width="9" style="1" bestFit="1" customWidth="1"/>
  </cols>
  <sheetData>
    <row r="1" spans="1:7" x14ac:dyDescent="0.25">
      <c r="A1">
        <v>66</v>
      </c>
      <c r="B1">
        <f t="shared" ref="B1:B64" si="0">A1*30/1000</f>
        <v>1.98</v>
      </c>
      <c r="C1" s="1">
        <v>1</v>
      </c>
      <c r="E1">
        <v>66</v>
      </c>
      <c r="F1">
        <f>E1*30/1000</f>
        <v>1.98</v>
      </c>
      <c r="G1" s="1">
        <v>1</v>
      </c>
    </row>
    <row r="2" spans="1:7" x14ac:dyDescent="0.25">
      <c r="A2">
        <v>132</v>
      </c>
      <c r="B2">
        <f t="shared" si="0"/>
        <v>3.96</v>
      </c>
      <c r="C2" s="1">
        <v>1</v>
      </c>
      <c r="E2">
        <v>77</v>
      </c>
      <c r="F2">
        <f t="shared" ref="F2:F65" si="1">E2*30/1000</f>
        <v>2.31</v>
      </c>
      <c r="G2" s="1">
        <v>1</v>
      </c>
    </row>
    <row r="3" spans="1:7" x14ac:dyDescent="0.25">
      <c r="A3">
        <v>198</v>
      </c>
      <c r="B3">
        <f t="shared" si="0"/>
        <v>5.94</v>
      </c>
      <c r="C3" s="1">
        <v>1</v>
      </c>
      <c r="E3">
        <v>132</v>
      </c>
      <c r="F3">
        <f t="shared" si="1"/>
        <v>3.96</v>
      </c>
      <c r="G3" s="1">
        <v>1</v>
      </c>
    </row>
    <row r="4" spans="1:7" x14ac:dyDescent="0.25">
      <c r="A4">
        <v>264</v>
      </c>
      <c r="B4">
        <f t="shared" si="0"/>
        <v>7.92</v>
      </c>
      <c r="C4" s="1">
        <v>0.9</v>
      </c>
      <c r="E4">
        <v>143</v>
      </c>
      <c r="F4">
        <f t="shared" si="1"/>
        <v>4.29</v>
      </c>
      <c r="G4" s="1">
        <v>1</v>
      </c>
    </row>
    <row r="5" spans="1:7" x14ac:dyDescent="0.25">
      <c r="A5">
        <v>330</v>
      </c>
      <c r="B5">
        <f t="shared" si="0"/>
        <v>9.9</v>
      </c>
      <c r="C5" s="1">
        <v>0.88866699999999998</v>
      </c>
      <c r="E5">
        <v>198</v>
      </c>
      <c r="F5">
        <f t="shared" si="1"/>
        <v>5.94</v>
      </c>
      <c r="G5" s="1">
        <v>1</v>
      </c>
    </row>
    <row r="6" spans="1:7" x14ac:dyDescent="0.25">
      <c r="A6">
        <v>396</v>
      </c>
      <c r="B6">
        <f t="shared" si="0"/>
        <v>11.88</v>
      </c>
      <c r="C6" s="1">
        <v>0.92849999999999999</v>
      </c>
      <c r="E6">
        <v>209</v>
      </c>
      <c r="F6">
        <f t="shared" si="1"/>
        <v>6.27</v>
      </c>
      <c r="G6" s="1">
        <v>1</v>
      </c>
    </row>
    <row r="7" spans="1:7" x14ac:dyDescent="0.25">
      <c r="A7">
        <v>462</v>
      </c>
      <c r="B7">
        <f t="shared" si="0"/>
        <v>13.86</v>
      </c>
      <c r="C7" s="1">
        <v>0.8125</v>
      </c>
      <c r="E7">
        <v>264</v>
      </c>
      <c r="F7">
        <f t="shared" si="1"/>
        <v>7.92</v>
      </c>
      <c r="G7" s="1">
        <v>0.97142899999999999</v>
      </c>
    </row>
    <row r="8" spans="1:7" x14ac:dyDescent="0.25">
      <c r="A8">
        <v>528</v>
      </c>
      <c r="B8">
        <f t="shared" si="0"/>
        <v>15.84</v>
      </c>
      <c r="C8" s="1">
        <v>0.83350000000000002</v>
      </c>
      <c r="E8">
        <v>275</v>
      </c>
      <c r="F8">
        <f t="shared" si="1"/>
        <v>8.25</v>
      </c>
      <c r="G8" s="1">
        <v>1</v>
      </c>
    </row>
    <row r="9" spans="1:7" x14ac:dyDescent="0.25">
      <c r="A9">
        <v>594</v>
      </c>
      <c r="B9">
        <f t="shared" si="0"/>
        <v>17.82</v>
      </c>
      <c r="C9" s="1">
        <v>0.83333299999999999</v>
      </c>
      <c r="E9">
        <v>330</v>
      </c>
      <c r="F9">
        <f t="shared" si="1"/>
        <v>9.9</v>
      </c>
      <c r="G9" s="1">
        <v>0.97614299999999998</v>
      </c>
    </row>
    <row r="10" spans="1:7" x14ac:dyDescent="0.25">
      <c r="A10">
        <v>660</v>
      </c>
      <c r="B10">
        <f t="shared" si="0"/>
        <v>19.8</v>
      </c>
      <c r="C10" s="1">
        <v>0.86350000000000005</v>
      </c>
      <c r="E10">
        <v>341</v>
      </c>
      <c r="F10">
        <f t="shared" si="1"/>
        <v>10.23</v>
      </c>
      <c r="G10" s="1">
        <v>0.96660000000000001</v>
      </c>
    </row>
    <row r="11" spans="1:7" x14ac:dyDescent="0.25">
      <c r="A11">
        <v>671</v>
      </c>
      <c r="B11">
        <f t="shared" si="0"/>
        <v>20.13</v>
      </c>
      <c r="C11" s="1">
        <v>0.83299999999999996</v>
      </c>
      <c r="E11">
        <v>396</v>
      </c>
      <c r="F11">
        <f t="shared" si="1"/>
        <v>11.88</v>
      </c>
      <c r="G11" s="1">
        <v>0.97140000000000004</v>
      </c>
    </row>
    <row r="12" spans="1:7" x14ac:dyDescent="0.25">
      <c r="A12">
        <v>726</v>
      </c>
      <c r="B12">
        <f t="shared" si="0"/>
        <v>21.78</v>
      </c>
      <c r="C12" s="1">
        <v>0.91700000000000004</v>
      </c>
      <c r="E12">
        <v>407</v>
      </c>
      <c r="F12">
        <f t="shared" si="1"/>
        <v>12.21</v>
      </c>
      <c r="G12" s="1">
        <v>1</v>
      </c>
    </row>
    <row r="13" spans="1:7" x14ac:dyDescent="0.25">
      <c r="A13">
        <v>737</v>
      </c>
      <c r="B13">
        <f t="shared" si="0"/>
        <v>22.11</v>
      </c>
      <c r="C13" s="1">
        <v>0.875</v>
      </c>
      <c r="E13">
        <v>462</v>
      </c>
      <c r="F13">
        <f t="shared" si="1"/>
        <v>13.86</v>
      </c>
      <c r="G13" s="1">
        <v>0.95</v>
      </c>
    </row>
    <row r="14" spans="1:7" x14ac:dyDescent="0.25">
      <c r="A14">
        <v>803</v>
      </c>
      <c r="B14">
        <f t="shared" si="0"/>
        <v>24.09</v>
      </c>
      <c r="C14" s="1">
        <v>0.78600000000000003</v>
      </c>
      <c r="E14">
        <v>473</v>
      </c>
      <c r="F14">
        <f t="shared" si="1"/>
        <v>14.19</v>
      </c>
      <c r="G14" s="1">
        <v>0.94642899999999996</v>
      </c>
    </row>
    <row r="15" spans="1:7" x14ac:dyDescent="0.25">
      <c r="A15">
        <v>858</v>
      </c>
      <c r="B15">
        <f t="shared" si="0"/>
        <v>25.74</v>
      </c>
      <c r="C15" s="1">
        <v>0.92900000000000005</v>
      </c>
      <c r="E15">
        <v>528</v>
      </c>
      <c r="F15">
        <f t="shared" si="1"/>
        <v>15.84</v>
      </c>
      <c r="G15" s="1">
        <v>0.9556</v>
      </c>
    </row>
    <row r="16" spans="1:7" x14ac:dyDescent="0.25">
      <c r="A16">
        <v>869</v>
      </c>
      <c r="B16">
        <f t="shared" si="0"/>
        <v>26.07</v>
      </c>
      <c r="C16" s="1">
        <v>0.85750000000000004</v>
      </c>
      <c r="E16">
        <v>539</v>
      </c>
      <c r="F16">
        <f t="shared" si="1"/>
        <v>16.170000000000002</v>
      </c>
      <c r="G16" s="1">
        <v>0.95242899999999997</v>
      </c>
    </row>
    <row r="17" spans="1:7" x14ac:dyDescent="0.25">
      <c r="A17">
        <v>924</v>
      </c>
      <c r="B17">
        <f t="shared" si="0"/>
        <v>27.72</v>
      </c>
      <c r="C17" s="1">
        <v>0.93300000000000005</v>
      </c>
      <c r="E17">
        <v>594</v>
      </c>
      <c r="F17">
        <f t="shared" si="1"/>
        <v>17.82</v>
      </c>
      <c r="G17" s="1">
        <v>0.95</v>
      </c>
    </row>
    <row r="18" spans="1:7" x14ac:dyDescent="0.25">
      <c r="A18">
        <v>935</v>
      </c>
      <c r="B18">
        <f t="shared" si="0"/>
        <v>28.05</v>
      </c>
      <c r="C18" s="1">
        <v>0.86650000000000005</v>
      </c>
      <c r="E18">
        <v>605</v>
      </c>
      <c r="F18">
        <f t="shared" si="1"/>
        <v>18.149999999999999</v>
      </c>
      <c r="G18" s="1">
        <v>0.92500000000000004</v>
      </c>
    </row>
    <row r="19" spans="1:7" x14ac:dyDescent="0.25">
      <c r="A19">
        <v>990</v>
      </c>
      <c r="B19">
        <f t="shared" si="0"/>
        <v>29.7</v>
      </c>
      <c r="C19" s="1">
        <v>0.93799999999999994</v>
      </c>
      <c r="E19">
        <v>660</v>
      </c>
      <c r="F19">
        <f t="shared" si="1"/>
        <v>19.8</v>
      </c>
      <c r="G19" s="1">
        <v>0.95450000000000002</v>
      </c>
    </row>
    <row r="20" spans="1:7" x14ac:dyDescent="0.25">
      <c r="A20">
        <v>1001</v>
      </c>
      <c r="B20">
        <f t="shared" si="0"/>
        <v>30.03</v>
      </c>
      <c r="C20" s="1">
        <v>0.875</v>
      </c>
      <c r="E20">
        <v>671</v>
      </c>
      <c r="F20">
        <f t="shared" si="1"/>
        <v>20.13</v>
      </c>
      <c r="G20" s="1">
        <v>0.92037500000000005</v>
      </c>
    </row>
    <row r="21" spans="1:7" x14ac:dyDescent="0.25">
      <c r="A21">
        <v>1056</v>
      </c>
      <c r="B21">
        <f t="shared" si="0"/>
        <v>31.68</v>
      </c>
      <c r="C21" s="1">
        <v>0.94099999999999995</v>
      </c>
      <c r="E21">
        <v>726</v>
      </c>
      <c r="F21">
        <f t="shared" si="1"/>
        <v>21.78</v>
      </c>
      <c r="G21" s="1">
        <v>0.972333</v>
      </c>
    </row>
    <row r="22" spans="1:7" x14ac:dyDescent="0.25">
      <c r="A22">
        <v>1067</v>
      </c>
      <c r="B22">
        <f t="shared" si="0"/>
        <v>32.01</v>
      </c>
      <c r="C22" s="1">
        <v>0.88249999999999995</v>
      </c>
      <c r="E22">
        <v>737</v>
      </c>
      <c r="F22">
        <f t="shared" si="1"/>
        <v>22.11</v>
      </c>
      <c r="G22" s="1">
        <v>0.92611100000000002</v>
      </c>
    </row>
    <row r="23" spans="1:7" x14ac:dyDescent="0.25">
      <c r="A23">
        <v>1133</v>
      </c>
      <c r="B23">
        <f t="shared" si="0"/>
        <v>33.99</v>
      </c>
      <c r="C23" s="1">
        <v>0.78900000000000003</v>
      </c>
      <c r="E23">
        <v>792</v>
      </c>
      <c r="F23">
        <f t="shared" si="1"/>
        <v>23.76</v>
      </c>
      <c r="G23" s="1">
        <v>0.92300000000000004</v>
      </c>
    </row>
    <row r="24" spans="1:7" x14ac:dyDescent="0.25">
      <c r="A24">
        <v>1199</v>
      </c>
      <c r="B24">
        <f t="shared" si="0"/>
        <v>35.97</v>
      </c>
      <c r="C24" s="1">
        <v>0.86799999999999999</v>
      </c>
      <c r="E24">
        <v>803</v>
      </c>
      <c r="F24">
        <f t="shared" si="1"/>
        <v>24.09</v>
      </c>
      <c r="G24" s="1">
        <v>0.93700000000000006</v>
      </c>
    </row>
    <row r="25" spans="1:7" x14ac:dyDescent="0.25">
      <c r="A25">
        <v>1265</v>
      </c>
      <c r="B25">
        <f t="shared" si="0"/>
        <v>37.950000000000003</v>
      </c>
      <c r="C25" s="1">
        <v>0.83333299999999999</v>
      </c>
      <c r="E25">
        <v>858</v>
      </c>
      <c r="F25">
        <f t="shared" si="1"/>
        <v>25.74</v>
      </c>
      <c r="G25" s="1">
        <v>0.92900000000000005</v>
      </c>
    </row>
    <row r="26" spans="1:7" x14ac:dyDescent="0.25">
      <c r="A26">
        <v>1331</v>
      </c>
      <c r="B26">
        <f t="shared" si="0"/>
        <v>39.93</v>
      </c>
      <c r="C26" s="1">
        <v>0.841333</v>
      </c>
      <c r="E26">
        <v>869</v>
      </c>
      <c r="F26">
        <f t="shared" si="1"/>
        <v>26.07</v>
      </c>
      <c r="G26" s="1">
        <v>0.94181800000000004</v>
      </c>
    </row>
    <row r="27" spans="1:7" x14ac:dyDescent="0.25">
      <c r="A27">
        <v>1397</v>
      </c>
      <c r="B27">
        <f t="shared" si="0"/>
        <v>41.91</v>
      </c>
      <c r="C27" s="1">
        <v>0.84866699999999995</v>
      </c>
      <c r="E27">
        <v>935</v>
      </c>
      <c r="F27">
        <f t="shared" si="1"/>
        <v>28.05</v>
      </c>
      <c r="G27" s="1">
        <v>0.95320000000000005</v>
      </c>
    </row>
    <row r="28" spans="1:7" x14ac:dyDescent="0.25">
      <c r="A28">
        <v>1463</v>
      </c>
      <c r="B28">
        <f t="shared" si="0"/>
        <v>43.89</v>
      </c>
      <c r="C28" s="1">
        <v>0.87</v>
      </c>
      <c r="E28">
        <v>1001</v>
      </c>
      <c r="F28">
        <f t="shared" si="1"/>
        <v>30.03</v>
      </c>
      <c r="G28" s="1">
        <v>0.93772699999999998</v>
      </c>
    </row>
    <row r="29" spans="1:7" x14ac:dyDescent="0.25">
      <c r="A29">
        <v>1529</v>
      </c>
      <c r="B29">
        <f t="shared" si="0"/>
        <v>45.87</v>
      </c>
      <c r="C29" s="1">
        <v>0.847333</v>
      </c>
      <c r="E29">
        <v>1067</v>
      </c>
      <c r="F29">
        <f t="shared" si="1"/>
        <v>32.01</v>
      </c>
      <c r="G29" s="1">
        <v>0.94099999999999995</v>
      </c>
    </row>
    <row r="30" spans="1:7" x14ac:dyDescent="0.25">
      <c r="A30">
        <v>1595</v>
      </c>
      <c r="B30">
        <f t="shared" si="0"/>
        <v>47.85</v>
      </c>
      <c r="C30" s="1">
        <v>0.85333300000000001</v>
      </c>
      <c r="E30">
        <v>1133</v>
      </c>
      <c r="F30">
        <f t="shared" si="1"/>
        <v>33.99</v>
      </c>
      <c r="G30" s="1">
        <v>0.94412499999999999</v>
      </c>
    </row>
    <row r="31" spans="1:7" x14ac:dyDescent="0.25">
      <c r="A31">
        <v>1661</v>
      </c>
      <c r="B31">
        <f t="shared" si="0"/>
        <v>49.83</v>
      </c>
      <c r="C31" s="1">
        <v>0.88500000000000001</v>
      </c>
      <c r="E31">
        <v>1199</v>
      </c>
      <c r="F31">
        <f t="shared" si="1"/>
        <v>35.97</v>
      </c>
      <c r="G31" s="1">
        <v>0.92610000000000003</v>
      </c>
    </row>
    <row r="32" spans="1:7" x14ac:dyDescent="0.25">
      <c r="A32">
        <v>1727</v>
      </c>
      <c r="B32">
        <f t="shared" si="0"/>
        <v>51.81</v>
      </c>
      <c r="C32" s="1">
        <v>0.85199999999999998</v>
      </c>
      <c r="E32">
        <v>1265</v>
      </c>
      <c r="F32">
        <f t="shared" si="1"/>
        <v>37.950000000000003</v>
      </c>
      <c r="G32" s="1">
        <v>0.92272699999999996</v>
      </c>
    </row>
    <row r="33" spans="1:7" x14ac:dyDescent="0.25">
      <c r="A33">
        <v>1793</v>
      </c>
      <c r="B33">
        <f t="shared" si="0"/>
        <v>53.79</v>
      </c>
      <c r="C33" s="1">
        <v>0.80349999999999999</v>
      </c>
      <c r="E33">
        <v>1276</v>
      </c>
      <c r="F33">
        <f t="shared" si="1"/>
        <v>38.28</v>
      </c>
      <c r="G33" s="1">
        <v>0.90500000000000003</v>
      </c>
    </row>
    <row r="34" spans="1:7" x14ac:dyDescent="0.25">
      <c r="A34">
        <v>1859</v>
      </c>
      <c r="B34">
        <f t="shared" si="0"/>
        <v>55.77</v>
      </c>
      <c r="C34" s="1">
        <v>0.85066699999999995</v>
      </c>
      <c r="E34">
        <v>1331</v>
      </c>
      <c r="F34">
        <f t="shared" si="1"/>
        <v>39.93</v>
      </c>
      <c r="G34" s="1">
        <v>0.93111100000000002</v>
      </c>
    </row>
    <row r="35" spans="1:7" x14ac:dyDescent="0.25">
      <c r="A35">
        <v>1925</v>
      </c>
      <c r="B35">
        <f t="shared" si="0"/>
        <v>57.75</v>
      </c>
      <c r="C35" s="1">
        <v>0.93300000000000005</v>
      </c>
      <c r="E35">
        <v>1342</v>
      </c>
      <c r="F35">
        <f t="shared" si="1"/>
        <v>40.26</v>
      </c>
      <c r="G35" s="1">
        <v>0.90900000000000003</v>
      </c>
    </row>
    <row r="36" spans="1:7" x14ac:dyDescent="0.25">
      <c r="A36">
        <v>1936</v>
      </c>
      <c r="B36">
        <f t="shared" si="0"/>
        <v>58.08</v>
      </c>
      <c r="C36" s="1">
        <v>0.86650000000000005</v>
      </c>
      <c r="E36">
        <v>1397</v>
      </c>
      <c r="F36">
        <f t="shared" si="1"/>
        <v>41.91</v>
      </c>
      <c r="G36" s="1">
        <v>0.93200000000000005</v>
      </c>
    </row>
    <row r="37" spans="1:7" x14ac:dyDescent="0.25">
      <c r="A37">
        <v>1991</v>
      </c>
      <c r="B37">
        <f t="shared" si="0"/>
        <v>59.73</v>
      </c>
      <c r="C37" s="1">
        <v>0.93500000000000005</v>
      </c>
      <c r="E37">
        <v>1408</v>
      </c>
      <c r="F37">
        <f t="shared" si="1"/>
        <v>42.24</v>
      </c>
      <c r="G37" s="1">
        <v>0.88649999999999995</v>
      </c>
    </row>
    <row r="38" spans="1:7" x14ac:dyDescent="0.25">
      <c r="A38">
        <v>2002</v>
      </c>
      <c r="B38">
        <f t="shared" si="0"/>
        <v>60.06</v>
      </c>
      <c r="C38" s="1">
        <v>0.87050000000000005</v>
      </c>
      <c r="E38">
        <v>1463</v>
      </c>
      <c r="F38">
        <f t="shared" si="1"/>
        <v>43.89</v>
      </c>
      <c r="G38" s="1">
        <v>0.94950000000000001</v>
      </c>
    </row>
    <row r="39" spans="1:7" x14ac:dyDescent="0.25">
      <c r="A39">
        <v>2057</v>
      </c>
      <c r="B39">
        <f t="shared" si="0"/>
        <v>61.71</v>
      </c>
      <c r="C39" s="1">
        <v>0.93799999999999994</v>
      </c>
      <c r="E39">
        <v>1474</v>
      </c>
      <c r="F39">
        <f t="shared" si="1"/>
        <v>44.22</v>
      </c>
      <c r="G39" s="1">
        <v>0.91325000000000001</v>
      </c>
    </row>
    <row r="40" spans="1:7" x14ac:dyDescent="0.25">
      <c r="A40">
        <v>2068</v>
      </c>
      <c r="B40">
        <f t="shared" si="0"/>
        <v>62.04</v>
      </c>
      <c r="C40" s="1">
        <v>0.875</v>
      </c>
      <c r="E40">
        <v>1529</v>
      </c>
      <c r="F40">
        <f t="shared" si="1"/>
        <v>45.87</v>
      </c>
      <c r="G40" s="1">
        <v>0.94433299999999998</v>
      </c>
    </row>
    <row r="41" spans="1:7" x14ac:dyDescent="0.25">
      <c r="A41">
        <v>2123</v>
      </c>
      <c r="B41">
        <f t="shared" si="0"/>
        <v>63.69</v>
      </c>
      <c r="C41" s="1">
        <v>0.93899999999999995</v>
      </c>
      <c r="E41">
        <v>1540</v>
      </c>
      <c r="F41">
        <f t="shared" si="1"/>
        <v>46.2</v>
      </c>
      <c r="G41" s="1">
        <v>0.9</v>
      </c>
    </row>
    <row r="42" spans="1:7" x14ac:dyDescent="0.25">
      <c r="A42">
        <v>2134</v>
      </c>
      <c r="B42">
        <f t="shared" si="0"/>
        <v>64.02</v>
      </c>
      <c r="C42" s="1">
        <v>0.87849999999999995</v>
      </c>
      <c r="E42">
        <v>1595</v>
      </c>
      <c r="F42">
        <f t="shared" si="1"/>
        <v>47.85</v>
      </c>
      <c r="G42" s="1">
        <v>0.92666700000000002</v>
      </c>
    </row>
    <row r="43" spans="1:7" x14ac:dyDescent="0.25">
      <c r="A43">
        <v>2189</v>
      </c>
      <c r="B43">
        <f t="shared" si="0"/>
        <v>65.67</v>
      </c>
      <c r="C43" s="1">
        <v>0.94099999999999995</v>
      </c>
      <c r="E43">
        <v>1606</v>
      </c>
      <c r="F43">
        <f t="shared" si="1"/>
        <v>48.18</v>
      </c>
      <c r="G43" s="1">
        <v>0.92</v>
      </c>
    </row>
    <row r="44" spans="1:7" x14ac:dyDescent="0.25">
      <c r="A44">
        <v>2200</v>
      </c>
      <c r="B44">
        <f t="shared" si="0"/>
        <v>66</v>
      </c>
      <c r="C44" s="1">
        <v>0.88249999999999995</v>
      </c>
      <c r="E44">
        <v>1661</v>
      </c>
      <c r="F44">
        <f t="shared" si="1"/>
        <v>49.83</v>
      </c>
      <c r="G44" s="1">
        <v>0.94274999999999998</v>
      </c>
    </row>
    <row r="45" spans="1:7" x14ac:dyDescent="0.25">
      <c r="A45">
        <v>2255</v>
      </c>
      <c r="B45">
        <f t="shared" si="0"/>
        <v>67.650000000000006</v>
      </c>
      <c r="C45" s="1">
        <v>0.94299999999999995</v>
      </c>
      <c r="E45">
        <v>1672</v>
      </c>
      <c r="F45">
        <f t="shared" si="1"/>
        <v>50.16</v>
      </c>
      <c r="G45" s="1">
        <v>0.90128600000000003</v>
      </c>
    </row>
    <row r="46" spans="1:7" x14ac:dyDescent="0.25">
      <c r="A46">
        <v>2266</v>
      </c>
      <c r="B46">
        <f t="shared" si="0"/>
        <v>67.98</v>
      </c>
      <c r="C46" s="1">
        <v>0.88600000000000001</v>
      </c>
      <c r="E46">
        <v>1727</v>
      </c>
      <c r="F46">
        <f t="shared" si="1"/>
        <v>51.81</v>
      </c>
      <c r="G46" s="1">
        <v>0.95066700000000004</v>
      </c>
    </row>
    <row r="47" spans="1:7" x14ac:dyDescent="0.25">
      <c r="A47">
        <v>2332</v>
      </c>
      <c r="B47">
        <f t="shared" si="0"/>
        <v>69.959999999999994</v>
      </c>
      <c r="C47" s="1">
        <v>0.88849999999999996</v>
      </c>
      <c r="E47">
        <v>1738</v>
      </c>
      <c r="F47">
        <f t="shared" si="1"/>
        <v>52.14</v>
      </c>
      <c r="G47" s="1">
        <v>0.90133300000000005</v>
      </c>
    </row>
    <row r="48" spans="1:7" x14ac:dyDescent="0.25">
      <c r="A48">
        <v>2398</v>
      </c>
      <c r="B48">
        <f t="shared" si="0"/>
        <v>71.94</v>
      </c>
      <c r="C48" s="1">
        <v>0.81599999999999995</v>
      </c>
      <c r="E48">
        <v>1793</v>
      </c>
      <c r="F48">
        <f t="shared" si="1"/>
        <v>53.79</v>
      </c>
      <c r="G48" s="1">
        <v>0.92859999999999998</v>
      </c>
    </row>
    <row r="49" spans="1:7" x14ac:dyDescent="0.25">
      <c r="A49">
        <v>2464</v>
      </c>
      <c r="B49">
        <f t="shared" si="0"/>
        <v>73.92</v>
      </c>
      <c r="C49" s="1">
        <v>0.85966699999999996</v>
      </c>
      <c r="E49">
        <v>1804</v>
      </c>
      <c r="F49">
        <f t="shared" si="1"/>
        <v>54.12</v>
      </c>
      <c r="G49" s="1">
        <v>0.91100000000000003</v>
      </c>
    </row>
    <row r="50" spans="1:7" x14ac:dyDescent="0.25">
      <c r="A50">
        <v>2530</v>
      </c>
      <c r="B50">
        <f t="shared" si="0"/>
        <v>75.900000000000006</v>
      </c>
      <c r="C50" s="1">
        <v>0.82099999999999995</v>
      </c>
      <c r="E50">
        <v>1859</v>
      </c>
      <c r="F50">
        <f t="shared" si="1"/>
        <v>55.77</v>
      </c>
      <c r="G50" s="1">
        <v>0.93133299999999997</v>
      </c>
    </row>
    <row r="51" spans="1:7" x14ac:dyDescent="0.25">
      <c r="A51">
        <v>2596</v>
      </c>
      <c r="B51">
        <f t="shared" si="0"/>
        <v>77.88</v>
      </c>
      <c r="C51" s="1">
        <v>0.85833300000000001</v>
      </c>
      <c r="E51">
        <v>1870</v>
      </c>
      <c r="F51">
        <f t="shared" si="1"/>
        <v>56.1</v>
      </c>
      <c r="G51" s="1">
        <v>0.88959999999999995</v>
      </c>
    </row>
    <row r="52" spans="1:7" x14ac:dyDescent="0.25">
      <c r="A52">
        <v>2662</v>
      </c>
      <c r="B52">
        <f t="shared" si="0"/>
        <v>79.86</v>
      </c>
      <c r="C52" s="1">
        <v>0.86166699999999996</v>
      </c>
      <c r="E52">
        <v>1925</v>
      </c>
      <c r="F52">
        <f t="shared" si="1"/>
        <v>57.75</v>
      </c>
      <c r="G52" s="1">
        <v>0.91133299999999995</v>
      </c>
    </row>
    <row r="53" spans="1:7" x14ac:dyDescent="0.25">
      <c r="A53">
        <v>2728</v>
      </c>
      <c r="B53">
        <f t="shared" si="0"/>
        <v>81.84</v>
      </c>
      <c r="C53" s="1">
        <v>0.88100000000000001</v>
      </c>
      <c r="E53">
        <v>1936</v>
      </c>
      <c r="F53">
        <f t="shared" si="1"/>
        <v>58.08</v>
      </c>
      <c r="G53" s="1">
        <v>0.88888900000000004</v>
      </c>
    </row>
    <row r="54" spans="1:7" x14ac:dyDescent="0.25">
      <c r="A54">
        <v>2794</v>
      </c>
      <c r="B54">
        <f t="shared" si="0"/>
        <v>83.82</v>
      </c>
      <c r="C54" s="1">
        <v>0.86033300000000001</v>
      </c>
      <c r="E54">
        <v>1991</v>
      </c>
      <c r="F54">
        <f t="shared" si="1"/>
        <v>59.73</v>
      </c>
      <c r="G54" s="1">
        <v>0.88700000000000001</v>
      </c>
    </row>
    <row r="55" spans="1:7" x14ac:dyDescent="0.25">
      <c r="A55">
        <v>2860</v>
      </c>
      <c r="B55">
        <f t="shared" si="0"/>
        <v>85.8</v>
      </c>
      <c r="C55" s="1">
        <v>0.86366699999999996</v>
      </c>
      <c r="E55">
        <v>2002</v>
      </c>
      <c r="F55">
        <f t="shared" si="1"/>
        <v>60.06</v>
      </c>
      <c r="G55" s="1">
        <v>0.89233300000000004</v>
      </c>
    </row>
    <row r="56" spans="1:7" x14ac:dyDescent="0.25">
      <c r="A56">
        <v>2926</v>
      </c>
      <c r="B56">
        <f t="shared" si="0"/>
        <v>87.78</v>
      </c>
      <c r="C56" s="1">
        <v>0.86633300000000002</v>
      </c>
      <c r="E56">
        <v>2057</v>
      </c>
      <c r="F56">
        <f t="shared" si="1"/>
        <v>61.71</v>
      </c>
      <c r="G56" s="1">
        <v>0.875</v>
      </c>
    </row>
    <row r="57" spans="1:7" x14ac:dyDescent="0.25">
      <c r="A57">
        <v>2992</v>
      </c>
      <c r="B57">
        <f t="shared" si="0"/>
        <v>89.76</v>
      </c>
      <c r="C57" s="1">
        <v>0.86966699999999997</v>
      </c>
      <c r="E57">
        <v>2068</v>
      </c>
      <c r="F57">
        <f t="shared" si="1"/>
        <v>62.04</v>
      </c>
      <c r="G57" s="1">
        <v>0.90072700000000006</v>
      </c>
    </row>
    <row r="58" spans="1:7" x14ac:dyDescent="0.25">
      <c r="A58">
        <v>3058</v>
      </c>
      <c r="B58">
        <f t="shared" si="0"/>
        <v>91.74</v>
      </c>
      <c r="C58" s="1">
        <v>0.88300000000000001</v>
      </c>
      <c r="E58">
        <v>2134</v>
      </c>
      <c r="F58">
        <f t="shared" si="1"/>
        <v>64.02</v>
      </c>
      <c r="G58" s="1">
        <v>0.90141700000000002</v>
      </c>
    </row>
    <row r="59" spans="1:7" x14ac:dyDescent="0.25">
      <c r="A59">
        <v>3124</v>
      </c>
      <c r="B59">
        <f t="shared" si="0"/>
        <v>93.72</v>
      </c>
      <c r="C59" s="1">
        <v>0.93799999999999994</v>
      </c>
      <c r="E59">
        <v>2200</v>
      </c>
      <c r="F59">
        <f t="shared" si="1"/>
        <v>66</v>
      </c>
      <c r="G59" s="1">
        <v>0.90880000000000005</v>
      </c>
    </row>
    <row r="60" spans="1:7" x14ac:dyDescent="0.25">
      <c r="A60">
        <v>3135</v>
      </c>
      <c r="B60">
        <f t="shared" si="0"/>
        <v>94.05</v>
      </c>
      <c r="C60" s="1">
        <v>0.88549999999999995</v>
      </c>
      <c r="E60">
        <v>2266</v>
      </c>
      <c r="F60">
        <f t="shared" si="1"/>
        <v>67.98</v>
      </c>
      <c r="G60" s="1">
        <v>0.90241700000000002</v>
      </c>
    </row>
    <row r="61" spans="1:7" x14ac:dyDescent="0.25">
      <c r="A61">
        <v>3201</v>
      </c>
      <c r="B61">
        <f t="shared" si="0"/>
        <v>96.03</v>
      </c>
      <c r="C61" s="1">
        <v>0.82</v>
      </c>
      <c r="E61">
        <v>2332</v>
      </c>
      <c r="F61">
        <f t="shared" si="1"/>
        <v>69.959999999999994</v>
      </c>
      <c r="G61" s="1">
        <v>0.90491699999999997</v>
      </c>
    </row>
    <row r="62" spans="1:7" x14ac:dyDescent="0.25">
      <c r="A62">
        <v>3256</v>
      </c>
      <c r="B62">
        <f t="shared" si="0"/>
        <v>97.68</v>
      </c>
      <c r="C62" s="1">
        <v>0.94</v>
      </c>
      <c r="E62">
        <v>2398</v>
      </c>
      <c r="F62">
        <f t="shared" si="1"/>
        <v>71.94</v>
      </c>
      <c r="G62" s="1">
        <v>0.90742900000000004</v>
      </c>
    </row>
    <row r="63" spans="1:7" x14ac:dyDescent="0.25">
      <c r="A63">
        <v>3267</v>
      </c>
      <c r="B63">
        <f t="shared" si="0"/>
        <v>98.01</v>
      </c>
      <c r="C63" s="1">
        <v>0.88</v>
      </c>
      <c r="E63">
        <v>2464</v>
      </c>
      <c r="F63">
        <f t="shared" si="1"/>
        <v>73.92</v>
      </c>
      <c r="G63" s="1">
        <v>0.89463599999999999</v>
      </c>
    </row>
    <row r="64" spans="1:7" x14ac:dyDescent="0.25">
      <c r="A64">
        <v>3322</v>
      </c>
      <c r="B64">
        <f t="shared" si="0"/>
        <v>99.66</v>
      </c>
      <c r="C64" s="1">
        <v>0.94099999999999995</v>
      </c>
      <c r="E64">
        <v>2475</v>
      </c>
      <c r="F64">
        <f t="shared" si="1"/>
        <v>74.25</v>
      </c>
      <c r="G64" s="1">
        <v>0.84599999999999997</v>
      </c>
    </row>
    <row r="65" spans="1:7" x14ac:dyDescent="0.25">
      <c r="A65">
        <v>3333</v>
      </c>
      <c r="B65">
        <f t="shared" ref="B65:B128" si="2">A65*30/1000</f>
        <v>99.99</v>
      </c>
      <c r="C65" s="1">
        <v>0.88249999999999995</v>
      </c>
      <c r="E65">
        <v>2530</v>
      </c>
      <c r="F65">
        <f t="shared" si="1"/>
        <v>75.900000000000006</v>
      </c>
      <c r="G65" s="1">
        <v>0.89749999999999996</v>
      </c>
    </row>
    <row r="66" spans="1:7" x14ac:dyDescent="0.25">
      <c r="A66">
        <v>3388</v>
      </c>
      <c r="B66">
        <f t="shared" si="2"/>
        <v>101.64</v>
      </c>
      <c r="C66" s="1">
        <v>0.94199999999999995</v>
      </c>
      <c r="E66">
        <v>2541</v>
      </c>
      <c r="F66">
        <f t="shared" ref="F66:F129" si="3">E66*30/1000</f>
        <v>76.23</v>
      </c>
      <c r="G66" s="1">
        <v>0.85</v>
      </c>
    </row>
    <row r="67" spans="1:7" x14ac:dyDescent="0.25">
      <c r="A67">
        <v>3399</v>
      </c>
      <c r="B67">
        <f t="shared" si="2"/>
        <v>101.97</v>
      </c>
      <c r="C67" s="1">
        <v>0.88449999999999995</v>
      </c>
      <c r="E67">
        <v>2596</v>
      </c>
      <c r="F67">
        <f t="shared" si="3"/>
        <v>77.88</v>
      </c>
      <c r="G67" s="1">
        <v>0.9</v>
      </c>
    </row>
    <row r="68" spans="1:7" x14ac:dyDescent="0.25">
      <c r="A68">
        <v>3454</v>
      </c>
      <c r="B68">
        <f t="shared" si="2"/>
        <v>103.62</v>
      </c>
      <c r="C68" s="1">
        <v>0.94299999999999995</v>
      </c>
      <c r="E68">
        <v>2607</v>
      </c>
      <c r="F68">
        <f t="shared" si="3"/>
        <v>78.209999999999994</v>
      </c>
      <c r="G68" s="1">
        <v>0.91249999999999998</v>
      </c>
    </row>
    <row r="69" spans="1:7" x14ac:dyDescent="0.25">
      <c r="A69">
        <v>3465</v>
      </c>
      <c r="B69">
        <f t="shared" si="2"/>
        <v>103.95</v>
      </c>
      <c r="C69" s="1">
        <v>0.88649999999999995</v>
      </c>
      <c r="E69">
        <v>2662</v>
      </c>
      <c r="F69">
        <f t="shared" si="3"/>
        <v>79.86</v>
      </c>
      <c r="G69" s="1">
        <v>0.89688900000000005</v>
      </c>
    </row>
    <row r="70" spans="1:7" x14ac:dyDescent="0.25">
      <c r="A70">
        <v>3520</v>
      </c>
      <c r="B70">
        <f t="shared" si="2"/>
        <v>105.6</v>
      </c>
      <c r="C70" s="1">
        <v>0.94399999999999995</v>
      </c>
      <c r="E70">
        <v>2673</v>
      </c>
      <c r="F70">
        <f t="shared" si="3"/>
        <v>80.19</v>
      </c>
      <c r="G70" s="1">
        <v>0.92666700000000002</v>
      </c>
    </row>
    <row r="71" spans="1:7" x14ac:dyDescent="0.25">
      <c r="A71">
        <v>3531</v>
      </c>
      <c r="B71">
        <f t="shared" si="2"/>
        <v>105.93</v>
      </c>
      <c r="C71" s="1">
        <v>0.88849999999999996</v>
      </c>
      <c r="E71">
        <v>2728</v>
      </c>
      <c r="F71">
        <f t="shared" si="3"/>
        <v>81.84</v>
      </c>
      <c r="G71" s="1">
        <v>0.91674999999999995</v>
      </c>
    </row>
    <row r="72" spans="1:7" x14ac:dyDescent="0.25">
      <c r="A72">
        <v>3597</v>
      </c>
      <c r="B72">
        <f t="shared" si="2"/>
        <v>107.91</v>
      </c>
      <c r="C72" s="1">
        <v>0.89049999999999996</v>
      </c>
      <c r="E72">
        <v>2739</v>
      </c>
      <c r="F72">
        <f t="shared" si="3"/>
        <v>82.17</v>
      </c>
      <c r="G72" s="1">
        <v>0.91649999999999998</v>
      </c>
    </row>
    <row r="73" spans="1:7" x14ac:dyDescent="0.25">
      <c r="A73">
        <v>3663</v>
      </c>
      <c r="B73">
        <f t="shared" si="2"/>
        <v>109.89</v>
      </c>
      <c r="C73" s="1">
        <v>0.86866699999999997</v>
      </c>
      <c r="E73">
        <v>2794</v>
      </c>
      <c r="F73">
        <f t="shared" si="3"/>
        <v>83.82</v>
      </c>
      <c r="G73" s="1">
        <v>0.89916700000000005</v>
      </c>
    </row>
    <row r="74" spans="1:7" x14ac:dyDescent="0.25">
      <c r="A74">
        <v>3729</v>
      </c>
      <c r="B74">
        <f t="shared" si="2"/>
        <v>111.87</v>
      </c>
      <c r="C74" s="1">
        <v>0.87133300000000002</v>
      </c>
      <c r="E74">
        <v>2805</v>
      </c>
      <c r="F74">
        <f t="shared" si="3"/>
        <v>84.15</v>
      </c>
      <c r="G74" s="1">
        <v>0.89759999999999995</v>
      </c>
    </row>
    <row r="75" spans="1:7" x14ac:dyDescent="0.25">
      <c r="A75">
        <v>3795</v>
      </c>
      <c r="B75">
        <f t="shared" si="2"/>
        <v>113.85</v>
      </c>
      <c r="C75" s="1">
        <v>0.83650000000000002</v>
      </c>
      <c r="E75">
        <v>2860</v>
      </c>
      <c r="F75">
        <f t="shared" si="3"/>
        <v>85.8</v>
      </c>
      <c r="G75" s="1">
        <v>0.92625000000000002</v>
      </c>
    </row>
    <row r="76" spans="1:7" x14ac:dyDescent="0.25">
      <c r="A76">
        <v>3861</v>
      </c>
      <c r="B76">
        <f t="shared" si="2"/>
        <v>115.83</v>
      </c>
      <c r="C76" s="1">
        <v>0.88949999999999996</v>
      </c>
      <c r="E76">
        <v>2871</v>
      </c>
      <c r="F76">
        <f t="shared" si="3"/>
        <v>86.13</v>
      </c>
      <c r="G76" s="1">
        <v>0.87719999999999998</v>
      </c>
    </row>
    <row r="77" spans="1:7" x14ac:dyDescent="0.25">
      <c r="A77">
        <v>3927</v>
      </c>
      <c r="B77">
        <f t="shared" si="2"/>
        <v>117.81</v>
      </c>
      <c r="C77" s="1">
        <v>0.86666699999999997</v>
      </c>
      <c r="E77">
        <v>2926</v>
      </c>
      <c r="F77">
        <f t="shared" si="3"/>
        <v>87.78</v>
      </c>
      <c r="G77" s="1">
        <v>0.90575000000000006</v>
      </c>
    </row>
    <row r="78" spans="1:7" x14ac:dyDescent="0.25">
      <c r="A78">
        <v>3993</v>
      </c>
      <c r="B78">
        <f t="shared" si="2"/>
        <v>119.79</v>
      </c>
      <c r="C78" s="1">
        <v>0.86866699999999997</v>
      </c>
      <c r="E78">
        <v>2937</v>
      </c>
      <c r="F78">
        <f t="shared" si="3"/>
        <v>88.11</v>
      </c>
      <c r="G78" s="1">
        <v>0.88516700000000004</v>
      </c>
    </row>
    <row r="79" spans="1:7" x14ac:dyDescent="0.25">
      <c r="A79">
        <v>4059</v>
      </c>
      <c r="B79">
        <f t="shared" si="2"/>
        <v>121.77</v>
      </c>
      <c r="C79" s="1">
        <v>0.871</v>
      </c>
      <c r="E79">
        <v>2992</v>
      </c>
      <c r="F79">
        <f t="shared" si="3"/>
        <v>89.76</v>
      </c>
      <c r="G79" s="1">
        <v>0.90459999999999996</v>
      </c>
    </row>
    <row r="80" spans="1:7" x14ac:dyDescent="0.25">
      <c r="A80">
        <v>4125</v>
      </c>
      <c r="B80">
        <f t="shared" si="2"/>
        <v>123.75</v>
      </c>
      <c r="C80" s="1">
        <v>0.873</v>
      </c>
      <c r="E80">
        <v>3003</v>
      </c>
      <c r="F80">
        <f t="shared" si="3"/>
        <v>90.09</v>
      </c>
      <c r="G80" s="1">
        <v>0.89128600000000002</v>
      </c>
    </row>
    <row r="81" spans="1:7" x14ac:dyDescent="0.25">
      <c r="A81">
        <v>4191</v>
      </c>
      <c r="B81">
        <f t="shared" si="2"/>
        <v>125.73</v>
      </c>
      <c r="C81" s="1">
        <v>0.875</v>
      </c>
      <c r="E81">
        <v>3058</v>
      </c>
      <c r="F81">
        <f t="shared" si="3"/>
        <v>91.74</v>
      </c>
      <c r="G81" s="1">
        <v>0.90620000000000001</v>
      </c>
    </row>
    <row r="82" spans="1:7" x14ac:dyDescent="0.25">
      <c r="A82">
        <v>4257</v>
      </c>
      <c r="B82">
        <f t="shared" si="2"/>
        <v>127.71</v>
      </c>
      <c r="C82" s="1">
        <v>0.877</v>
      </c>
      <c r="E82">
        <v>3069</v>
      </c>
      <c r="F82">
        <f t="shared" si="3"/>
        <v>92.07</v>
      </c>
      <c r="G82" s="1">
        <v>0.90425</v>
      </c>
    </row>
    <row r="83" spans="1:7" x14ac:dyDescent="0.25">
      <c r="A83">
        <v>4323</v>
      </c>
      <c r="B83">
        <f t="shared" si="2"/>
        <v>129.69</v>
      </c>
      <c r="C83" s="1">
        <v>0.93899999999999995</v>
      </c>
      <c r="E83">
        <v>3124</v>
      </c>
      <c r="F83">
        <f t="shared" si="3"/>
        <v>93.72</v>
      </c>
      <c r="G83" s="1">
        <v>0.89600000000000002</v>
      </c>
    </row>
    <row r="84" spans="1:7" x14ac:dyDescent="0.25">
      <c r="A84">
        <v>4334</v>
      </c>
      <c r="B84">
        <f t="shared" si="2"/>
        <v>130.02000000000001</v>
      </c>
      <c r="C84" s="1">
        <v>0.90149999999999997</v>
      </c>
      <c r="E84">
        <v>3135</v>
      </c>
      <c r="F84">
        <f t="shared" si="3"/>
        <v>94.05</v>
      </c>
      <c r="G84" s="1">
        <v>0.89571400000000001</v>
      </c>
    </row>
    <row r="85" spans="1:7" x14ac:dyDescent="0.25">
      <c r="A85">
        <v>4400</v>
      </c>
      <c r="B85">
        <f t="shared" si="2"/>
        <v>132</v>
      </c>
      <c r="C85" s="1">
        <v>0.90300000000000002</v>
      </c>
      <c r="E85">
        <v>3190</v>
      </c>
      <c r="F85">
        <f t="shared" si="3"/>
        <v>95.7</v>
      </c>
      <c r="G85" s="1">
        <v>0.88466699999999998</v>
      </c>
    </row>
    <row r="86" spans="1:7" x14ac:dyDescent="0.25">
      <c r="A86">
        <v>4466</v>
      </c>
      <c r="B86">
        <f t="shared" si="2"/>
        <v>133.97999999999999</v>
      </c>
      <c r="C86" s="1">
        <v>0.90449999999999997</v>
      </c>
      <c r="E86">
        <v>3201</v>
      </c>
      <c r="F86">
        <f t="shared" si="3"/>
        <v>96.03</v>
      </c>
      <c r="G86" s="1">
        <v>0.90022199999999997</v>
      </c>
    </row>
    <row r="87" spans="1:7" x14ac:dyDescent="0.25">
      <c r="A87">
        <v>4521</v>
      </c>
      <c r="B87">
        <f t="shared" si="2"/>
        <v>135.63</v>
      </c>
      <c r="C87" s="1">
        <v>0.94199999999999995</v>
      </c>
      <c r="E87">
        <v>3256</v>
      </c>
      <c r="F87">
        <f t="shared" si="3"/>
        <v>97.68</v>
      </c>
      <c r="G87" s="1">
        <v>0.9</v>
      </c>
    </row>
    <row r="88" spans="1:7" x14ac:dyDescent="0.25">
      <c r="A88">
        <v>4532</v>
      </c>
      <c r="B88">
        <f t="shared" si="2"/>
        <v>135.96</v>
      </c>
      <c r="C88" s="1">
        <v>0.90600000000000003</v>
      </c>
      <c r="E88">
        <v>3267</v>
      </c>
      <c r="F88">
        <f t="shared" si="3"/>
        <v>98.01</v>
      </c>
      <c r="G88" s="1">
        <v>0.906667</v>
      </c>
    </row>
    <row r="89" spans="1:7" x14ac:dyDescent="0.25">
      <c r="A89">
        <v>4587</v>
      </c>
      <c r="B89">
        <f t="shared" si="2"/>
        <v>137.61000000000001</v>
      </c>
      <c r="C89" s="1">
        <v>0.94299999999999995</v>
      </c>
      <c r="E89">
        <v>3322</v>
      </c>
      <c r="F89">
        <f t="shared" si="3"/>
        <v>99.66</v>
      </c>
      <c r="G89" s="1">
        <v>0.84299999999999997</v>
      </c>
    </row>
    <row r="90" spans="1:7" x14ac:dyDescent="0.25">
      <c r="A90">
        <v>4598</v>
      </c>
      <c r="B90">
        <f t="shared" si="2"/>
        <v>137.94</v>
      </c>
      <c r="C90" s="1">
        <v>0.90700000000000003</v>
      </c>
      <c r="E90">
        <v>3333</v>
      </c>
      <c r="F90">
        <f t="shared" si="3"/>
        <v>99.99</v>
      </c>
      <c r="G90" s="1">
        <v>0.90590000000000004</v>
      </c>
    </row>
    <row r="91" spans="1:7" x14ac:dyDescent="0.25">
      <c r="A91">
        <v>4653</v>
      </c>
      <c r="B91">
        <f t="shared" si="2"/>
        <v>139.59</v>
      </c>
      <c r="C91" s="1">
        <v>0.94399999999999995</v>
      </c>
      <c r="E91">
        <v>3399</v>
      </c>
      <c r="F91">
        <f t="shared" si="3"/>
        <v>101.97</v>
      </c>
      <c r="G91" s="1">
        <v>0.89049999999999996</v>
      </c>
    </row>
    <row r="92" spans="1:7" x14ac:dyDescent="0.25">
      <c r="A92">
        <v>4664</v>
      </c>
      <c r="B92">
        <f t="shared" si="2"/>
        <v>139.91999999999999</v>
      </c>
      <c r="C92" s="1">
        <v>0.90849999999999997</v>
      </c>
      <c r="E92">
        <v>3465</v>
      </c>
      <c r="F92">
        <f t="shared" si="3"/>
        <v>103.95</v>
      </c>
      <c r="G92" s="1">
        <v>0.89862500000000001</v>
      </c>
    </row>
    <row r="93" spans="1:7" x14ac:dyDescent="0.25">
      <c r="A93">
        <v>4719</v>
      </c>
      <c r="B93">
        <f t="shared" si="2"/>
        <v>141.57</v>
      </c>
      <c r="C93" s="1">
        <v>0.94399999999999995</v>
      </c>
      <c r="E93">
        <v>3531</v>
      </c>
      <c r="F93">
        <f t="shared" si="3"/>
        <v>105.93</v>
      </c>
      <c r="G93" s="1">
        <v>0.89183299999999999</v>
      </c>
    </row>
    <row r="94" spans="1:7" x14ac:dyDescent="0.25">
      <c r="A94">
        <v>4730</v>
      </c>
      <c r="B94">
        <f t="shared" si="2"/>
        <v>141.9</v>
      </c>
      <c r="C94" s="1">
        <v>0.90949999999999998</v>
      </c>
      <c r="E94">
        <v>3597</v>
      </c>
      <c r="F94">
        <f t="shared" si="3"/>
        <v>107.91</v>
      </c>
      <c r="G94" s="1">
        <v>0.89900000000000002</v>
      </c>
    </row>
    <row r="95" spans="1:7" x14ac:dyDescent="0.25">
      <c r="A95">
        <v>4785</v>
      </c>
      <c r="B95">
        <f t="shared" si="2"/>
        <v>143.55000000000001</v>
      </c>
      <c r="C95" s="1">
        <v>0.94499999999999995</v>
      </c>
      <c r="E95">
        <v>3663</v>
      </c>
      <c r="F95">
        <f t="shared" si="3"/>
        <v>109.89</v>
      </c>
      <c r="G95" s="1">
        <v>0.87688900000000003</v>
      </c>
    </row>
    <row r="96" spans="1:7" x14ac:dyDescent="0.25">
      <c r="A96">
        <v>4796</v>
      </c>
      <c r="B96">
        <f t="shared" si="2"/>
        <v>143.88</v>
      </c>
      <c r="C96" s="1">
        <v>0.91100000000000003</v>
      </c>
      <c r="E96">
        <v>3674</v>
      </c>
      <c r="F96">
        <f t="shared" si="3"/>
        <v>110.22</v>
      </c>
      <c r="G96" s="1">
        <v>0.82499999999999996</v>
      </c>
    </row>
    <row r="97" spans="1:7" x14ac:dyDescent="0.25">
      <c r="A97">
        <v>4862</v>
      </c>
      <c r="B97">
        <f t="shared" si="2"/>
        <v>145.86000000000001</v>
      </c>
      <c r="C97" s="1">
        <v>0.88266699999999998</v>
      </c>
      <c r="E97">
        <v>3729</v>
      </c>
      <c r="F97">
        <f t="shared" si="3"/>
        <v>111.87</v>
      </c>
      <c r="G97" s="1">
        <v>0.88500000000000001</v>
      </c>
    </row>
    <row r="98" spans="1:7" x14ac:dyDescent="0.25">
      <c r="A98">
        <v>4928</v>
      </c>
      <c r="B98">
        <f t="shared" si="2"/>
        <v>147.84</v>
      </c>
      <c r="C98" s="1">
        <v>0.91349999999999998</v>
      </c>
      <c r="E98">
        <v>3740</v>
      </c>
      <c r="F98">
        <f t="shared" si="3"/>
        <v>112.2</v>
      </c>
      <c r="G98" s="1">
        <v>0.82799999999999996</v>
      </c>
    </row>
    <row r="99" spans="1:7" x14ac:dyDescent="0.25">
      <c r="A99">
        <v>4994</v>
      </c>
      <c r="B99">
        <f t="shared" si="2"/>
        <v>149.82</v>
      </c>
      <c r="C99" s="1">
        <v>0.91449999999999998</v>
      </c>
      <c r="E99">
        <v>3795</v>
      </c>
      <c r="F99">
        <f t="shared" si="3"/>
        <v>113.85</v>
      </c>
      <c r="G99" s="1">
        <v>0.88888900000000004</v>
      </c>
    </row>
    <row r="100" spans="1:7" x14ac:dyDescent="0.25">
      <c r="A100">
        <v>5060</v>
      </c>
      <c r="B100">
        <f t="shared" si="2"/>
        <v>151.80000000000001</v>
      </c>
      <c r="C100" s="1">
        <v>0.87866699999999998</v>
      </c>
      <c r="E100">
        <v>3806</v>
      </c>
      <c r="F100">
        <f t="shared" si="3"/>
        <v>114.18</v>
      </c>
      <c r="G100" s="1">
        <v>0.89649999999999996</v>
      </c>
    </row>
    <row r="101" spans="1:7" x14ac:dyDescent="0.25">
      <c r="A101">
        <v>5126</v>
      </c>
      <c r="B101">
        <f t="shared" si="2"/>
        <v>153.78</v>
      </c>
      <c r="C101" s="1">
        <v>0.88066699999999998</v>
      </c>
      <c r="E101">
        <v>3861</v>
      </c>
      <c r="F101">
        <f t="shared" si="3"/>
        <v>115.83</v>
      </c>
      <c r="G101" s="1">
        <v>0.88500000000000001</v>
      </c>
    </row>
    <row r="102" spans="1:7" x14ac:dyDescent="0.25">
      <c r="A102">
        <v>5192</v>
      </c>
      <c r="B102">
        <f t="shared" si="2"/>
        <v>155.76</v>
      </c>
      <c r="C102" s="1">
        <v>0.88166699999999998</v>
      </c>
      <c r="E102">
        <v>3872</v>
      </c>
      <c r="F102">
        <f t="shared" si="3"/>
        <v>116.16</v>
      </c>
      <c r="G102" s="1">
        <v>0.903667</v>
      </c>
    </row>
    <row r="103" spans="1:7" x14ac:dyDescent="0.25">
      <c r="A103">
        <v>5258</v>
      </c>
      <c r="B103">
        <f t="shared" si="2"/>
        <v>157.74</v>
      </c>
      <c r="C103" s="1">
        <v>0.88300000000000001</v>
      </c>
      <c r="E103">
        <v>3927</v>
      </c>
      <c r="F103">
        <f t="shared" si="3"/>
        <v>117.81</v>
      </c>
      <c r="G103" s="1">
        <v>0.88660000000000005</v>
      </c>
    </row>
    <row r="104" spans="1:7" x14ac:dyDescent="0.25">
      <c r="A104">
        <v>5324</v>
      </c>
      <c r="B104">
        <f t="shared" si="2"/>
        <v>159.72</v>
      </c>
      <c r="C104" s="1">
        <v>0.88300000000000001</v>
      </c>
      <c r="E104">
        <v>3938</v>
      </c>
      <c r="F104">
        <f t="shared" si="3"/>
        <v>118.14</v>
      </c>
      <c r="G104" s="1">
        <v>0.9</v>
      </c>
    </row>
    <row r="105" spans="1:7" x14ac:dyDescent="0.25">
      <c r="A105">
        <v>5390</v>
      </c>
      <c r="B105">
        <f t="shared" si="2"/>
        <v>161.69999999999999</v>
      </c>
      <c r="C105" s="1">
        <v>0.81899999999999995</v>
      </c>
      <c r="E105">
        <v>3993</v>
      </c>
      <c r="F105">
        <f t="shared" si="3"/>
        <v>119.79</v>
      </c>
      <c r="G105" s="1">
        <v>0.90159999999999996</v>
      </c>
    </row>
    <row r="106" spans="1:7" x14ac:dyDescent="0.25">
      <c r="A106">
        <v>5456</v>
      </c>
      <c r="B106">
        <f t="shared" si="2"/>
        <v>163.68</v>
      </c>
      <c r="C106" s="1">
        <v>0.87533300000000003</v>
      </c>
      <c r="E106">
        <v>4004</v>
      </c>
      <c r="F106">
        <f t="shared" si="3"/>
        <v>120.12</v>
      </c>
      <c r="G106" s="1">
        <v>0.88519999999999999</v>
      </c>
    </row>
    <row r="107" spans="1:7" x14ac:dyDescent="0.25">
      <c r="A107">
        <v>5522</v>
      </c>
      <c r="B107">
        <f t="shared" si="2"/>
        <v>165.66</v>
      </c>
      <c r="C107" s="1">
        <v>0.87666699999999997</v>
      </c>
      <c r="E107">
        <v>4059</v>
      </c>
      <c r="F107">
        <f t="shared" si="3"/>
        <v>121.77</v>
      </c>
      <c r="G107" s="1">
        <v>0.90049999999999997</v>
      </c>
    </row>
    <row r="108" spans="1:7" x14ac:dyDescent="0.25">
      <c r="A108">
        <v>5588</v>
      </c>
      <c r="B108">
        <f t="shared" si="2"/>
        <v>167.64</v>
      </c>
      <c r="C108" s="1">
        <v>0.94099999999999995</v>
      </c>
      <c r="E108">
        <v>4070</v>
      </c>
      <c r="F108">
        <f t="shared" si="3"/>
        <v>122.1</v>
      </c>
      <c r="G108" s="1">
        <v>0.88700000000000001</v>
      </c>
    </row>
    <row r="109" spans="1:7" x14ac:dyDescent="0.25">
      <c r="A109">
        <v>5599</v>
      </c>
      <c r="B109">
        <f t="shared" si="2"/>
        <v>167.97</v>
      </c>
      <c r="C109" s="1">
        <v>0.90600000000000003</v>
      </c>
      <c r="E109">
        <v>4125</v>
      </c>
      <c r="F109">
        <f t="shared" si="3"/>
        <v>123.75</v>
      </c>
      <c r="G109" s="1">
        <v>0.82499999999999996</v>
      </c>
    </row>
    <row r="110" spans="1:7" x14ac:dyDescent="0.25">
      <c r="A110">
        <v>5665</v>
      </c>
      <c r="B110">
        <f t="shared" si="2"/>
        <v>169.95</v>
      </c>
      <c r="C110" s="1">
        <v>0.90700000000000003</v>
      </c>
      <c r="E110">
        <v>4136</v>
      </c>
      <c r="F110">
        <f t="shared" si="3"/>
        <v>124.08</v>
      </c>
      <c r="G110" s="1">
        <v>0.86899999999999999</v>
      </c>
    </row>
    <row r="111" spans="1:7" x14ac:dyDescent="0.25">
      <c r="A111">
        <v>5720</v>
      </c>
      <c r="B111">
        <f t="shared" si="2"/>
        <v>171.6</v>
      </c>
      <c r="C111" s="1">
        <v>0.94299999999999995</v>
      </c>
      <c r="E111">
        <v>4191</v>
      </c>
      <c r="F111">
        <f t="shared" si="3"/>
        <v>125.73</v>
      </c>
      <c r="G111" s="1">
        <v>0.90249999999999997</v>
      </c>
    </row>
    <row r="112" spans="1:7" x14ac:dyDescent="0.25">
      <c r="A112">
        <v>5731</v>
      </c>
      <c r="B112">
        <f t="shared" si="2"/>
        <v>171.93</v>
      </c>
      <c r="C112" s="1">
        <v>0.90849999999999997</v>
      </c>
      <c r="E112">
        <v>4202</v>
      </c>
      <c r="F112">
        <f t="shared" si="3"/>
        <v>126.06</v>
      </c>
      <c r="G112" s="1">
        <v>0.88759999999999994</v>
      </c>
    </row>
    <row r="113" spans="1:7" x14ac:dyDescent="0.25">
      <c r="A113">
        <v>5786</v>
      </c>
      <c r="B113">
        <f t="shared" si="2"/>
        <v>173.58</v>
      </c>
      <c r="C113" s="1">
        <v>0.94299999999999995</v>
      </c>
      <c r="E113">
        <v>4257</v>
      </c>
      <c r="F113">
        <f t="shared" si="3"/>
        <v>127.71</v>
      </c>
      <c r="G113" s="1">
        <v>0.89219999999999999</v>
      </c>
    </row>
    <row r="114" spans="1:7" x14ac:dyDescent="0.25">
      <c r="A114">
        <v>5797</v>
      </c>
      <c r="B114">
        <f t="shared" si="2"/>
        <v>173.91</v>
      </c>
      <c r="C114" s="1">
        <v>0.90900000000000003</v>
      </c>
      <c r="E114">
        <v>4268</v>
      </c>
      <c r="F114">
        <f t="shared" si="3"/>
        <v>128.04</v>
      </c>
      <c r="G114" s="1">
        <v>0.87042900000000001</v>
      </c>
    </row>
    <row r="115" spans="1:7" x14ac:dyDescent="0.25">
      <c r="A115">
        <v>5852</v>
      </c>
      <c r="B115">
        <f t="shared" si="2"/>
        <v>175.56</v>
      </c>
      <c r="C115" s="1">
        <v>0.94399999999999995</v>
      </c>
      <c r="E115">
        <v>4323</v>
      </c>
      <c r="F115">
        <f t="shared" si="3"/>
        <v>129.69</v>
      </c>
      <c r="G115" s="1">
        <v>0.88249999999999995</v>
      </c>
    </row>
    <row r="116" spans="1:7" x14ac:dyDescent="0.25">
      <c r="A116">
        <v>5863</v>
      </c>
      <c r="B116">
        <f t="shared" si="2"/>
        <v>175.89</v>
      </c>
      <c r="C116" s="1">
        <v>0.91</v>
      </c>
      <c r="E116">
        <v>4334</v>
      </c>
      <c r="F116">
        <f t="shared" si="3"/>
        <v>130.02000000000001</v>
      </c>
      <c r="G116" s="1">
        <v>0.89383299999999999</v>
      </c>
    </row>
    <row r="117" spans="1:7" x14ac:dyDescent="0.25">
      <c r="A117">
        <v>5918</v>
      </c>
      <c r="B117">
        <f t="shared" si="2"/>
        <v>177.54</v>
      </c>
      <c r="C117" s="1">
        <v>0.94399999999999995</v>
      </c>
      <c r="E117">
        <v>4389</v>
      </c>
      <c r="F117">
        <f t="shared" si="3"/>
        <v>131.66999999999999</v>
      </c>
      <c r="G117" s="1">
        <v>0.86599999999999999</v>
      </c>
    </row>
    <row r="118" spans="1:7" x14ac:dyDescent="0.25">
      <c r="A118">
        <v>5929</v>
      </c>
      <c r="B118">
        <f t="shared" si="2"/>
        <v>177.87</v>
      </c>
      <c r="C118" s="1">
        <v>0.91100000000000003</v>
      </c>
      <c r="E118">
        <v>4400</v>
      </c>
      <c r="F118">
        <f t="shared" si="3"/>
        <v>132</v>
      </c>
      <c r="G118" s="1">
        <v>0.88555600000000001</v>
      </c>
    </row>
    <row r="119" spans="1:7" x14ac:dyDescent="0.25">
      <c r="A119">
        <v>5984</v>
      </c>
      <c r="B119">
        <f t="shared" si="2"/>
        <v>179.52</v>
      </c>
      <c r="C119" s="1">
        <v>0.94499999999999995</v>
      </c>
      <c r="E119">
        <v>4466</v>
      </c>
      <c r="F119">
        <f t="shared" si="3"/>
        <v>133.97999999999999</v>
      </c>
      <c r="G119" s="1">
        <v>0.88354500000000002</v>
      </c>
    </row>
    <row r="120" spans="1:7" x14ac:dyDescent="0.25">
      <c r="A120">
        <v>5995</v>
      </c>
      <c r="B120">
        <f t="shared" si="2"/>
        <v>179.85</v>
      </c>
      <c r="C120" s="1">
        <v>0.91200000000000003</v>
      </c>
      <c r="E120">
        <v>4532</v>
      </c>
      <c r="F120">
        <f t="shared" si="3"/>
        <v>135.96</v>
      </c>
      <c r="G120" s="1">
        <v>0.88554500000000003</v>
      </c>
    </row>
    <row r="121" spans="1:7" x14ac:dyDescent="0.25">
      <c r="A121">
        <v>6050</v>
      </c>
      <c r="B121">
        <f t="shared" si="2"/>
        <v>181.5</v>
      </c>
      <c r="C121" s="1">
        <v>0.82799999999999996</v>
      </c>
      <c r="E121">
        <v>4598</v>
      </c>
      <c r="F121">
        <f t="shared" si="3"/>
        <v>137.94</v>
      </c>
      <c r="G121" s="1">
        <v>0.89227299999999998</v>
      </c>
    </row>
    <row r="122" spans="1:7" x14ac:dyDescent="0.25">
      <c r="A122">
        <v>6127</v>
      </c>
      <c r="B122">
        <f t="shared" si="2"/>
        <v>183.81</v>
      </c>
      <c r="C122" s="1">
        <v>0.878</v>
      </c>
      <c r="E122">
        <v>4664</v>
      </c>
      <c r="F122">
        <f t="shared" si="3"/>
        <v>139.91999999999999</v>
      </c>
      <c r="G122" s="1">
        <v>0.86844399999999999</v>
      </c>
    </row>
    <row r="123" spans="1:7" x14ac:dyDescent="0.25">
      <c r="A123">
        <v>6193</v>
      </c>
      <c r="B123">
        <f t="shared" si="2"/>
        <v>185.79</v>
      </c>
      <c r="C123" s="1">
        <v>0.87933300000000003</v>
      </c>
      <c r="E123">
        <v>4730</v>
      </c>
      <c r="F123">
        <f t="shared" si="3"/>
        <v>141.9</v>
      </c>
      <c r="G123" s="1">
        <v>0.90133300000000005</v>
      </c>
    </row>
    <row r="124" spans="1:7" x14ac:dyDescent="0.25">
      <c r="A124">
        <v>6259</v>
      </c>
      <c r="B124">
        <f t="shared" si="2"/>
        <v>187.77</v>
      </c>
      <c r="C124" s="1">
        <v>0.88100000000000001</v>
      </c>
      <c r="E124">
        <v>4796</v>
      </c>
      <c r="F124">
        <f t="shared" si="3"/>
        <v>143.88</v>
      </c>
      <c r="G124" s="1">
        <v>0.88116700000000003</v>
      </c>
    </row>
    <row r="125" spans="1:7" x14ac:dyDescent="0.25">
      <c r="A125">
        <v>6325</v>
      </c>
      <c r="B125">
        <f t="shared" si="2"/>
        <v>189.75</v>
      </c>
      <c r="C125" s="1">
        <v>0.88200000000000001</v>
      </c>
      <c r="E125">
        <v>4862</v>
      </c>
      <c r="F125">
        <f t="shared" si="3"/>
        <v>145.86000000000001</v>
      </c>
      <c r="G125" s="1">
        <v>0.88100000000000001</v>
      </c>
    </row>
    <row r="126" spans="1:7" x14ac:dyDescent="0.25">
      <c r="A126">
        <v>6391</v>
      </c>
      <c r="B126">
        <f t="shared" si="2"/>
        <v>191.73</v>
      </c>
      <c r="C126" s="1">
        <v>0.88300000000000001</v>
      </c>
      <c r="E126">
        <v>4928</v>
      </c>
      <c r="F126">
        <f t="shared" si="3"/>
        <v>147.84</v>
      </c>
      <c r="G126" s="1">
        <v>0.872</v>
      </c>
    </row>
    <row r="127" spans="1:7" x14ac:dyDescent="0.25">
      <c r="A127">
        <v>6457</v>
      </c>
      <c r="B127">
        <f t="shared" si="2"/>
        <v>193.71</v>
      </c>
      <c r="C127" s="1">
        <v>0.88466699999999998</v>
      </c>
      <c r="E127">
        <v>4939</v>
      </c>
      <c r="F127">
        <f t="shared" si="3"/>
        <v>148.16999999999999</v>
      </c>
      <c r="G127" s="1">
        <v>0.82899999999999996</v>
      </c>
    </row>
    <row r="128" spans="1:7" x14ac:dyDescent="0.25">
      <c r="A128">
        <v>6523</v>
      </c>
      <c r="B128">
        <f t="shared" si="2"/>
        <v>195.69</v>
      </c>
      <c r="C128" s="1">
        <v>0.88533300000000004</v>
      </c>
      <c r="E128">
        <v>4994</v>
      </c>
      <c r="F128">
        <f t="shared" si="3"/>
        <v>149.82</v>
      </c>
      <c r="G128" s="1">
        <v>0.87109999999999999</v>
      </c>
    </row>
    <row r="129" spans="1:7" x14ac:dyDescent="0.25">
      <c r="A129">
        <v>6589</v>
      </c>
      <c r="B129">
        <f t="shared" ref="B129:B192" si="4">A129*30/1000</f>
        <v>197.67</v>
      </c>
      <c r="C129" s="1">
        <v>0.86</v>
      </c>
      <c r="E129">
        <v>5005</v>
      </c>
      <c r="F129">
        <f t="shared" si="3"/>
        <v>150.15</v>
      </c>
      <c r="G129" s="1">
        <v>0.83099999999999996</v>
      </c>
    </row>
    <row r="130" spans="1:7" x14ac:dyDescent="0.25">
      <c r="A130">
        <v>6655</v>
      </c>
      <c r="B130">
        <f t="shared" si="4"/>
        <v>199.65</v>
      </c>
      <c r="C130" s="1">
        <v>0.88466699999999998</v>
      </c>
      <c r="E130">
        <v>5060</v>
      </c>
      <c r="F130">
        <f t="shared" ref="F130:F193" si="5">E130*30/1000</f>
        <v>151.80000000000001</v>
      </c>
      <c r="G130" s="1">
        <v>0.86512500000000003</v>
      </c>
    </row>
    <row r="131" spans="1:7" x14ac:dyDescent="0.25">
      <c r="A131">
        <v>6721</v>
      </c>
      <c r="B131">
        <f t="shared" si="4"/>
        <v>201.63</v>
      </c>
      <c r="C131" s="1">
        <v>0.84499999999999997</v>
      </c>
      <c r="E131">
        <v>5071</v>
      </c>
      <c r="F131">
        <f t="shared" si="5"/>
        <v>152.13</v>
      </c>
      <c r="G131" s="1">
        <v>0.88949999999999996</v>
      </c>
    </row>
    <row r="132" spans="1:7" x14ac:dyDescent="0.25">
      <c r="A132">
        <v>6787</v>
      </c>
      <c r="B132">
        <f t="shared" si="4"/>
        <v>203.61</v>
      </c>
      <c r="C132" s="1">
        <v>0.874</v>
      </c>
      <c r="E132">
        <v>5126</v>
      </c>
      <c r="F132">
        <f t="shared" si="5"/>
        <v>153.78</v>
      </c>
      <c r="G132" s="1">
        <v>0.86699999999999999</v>
      </c>
    </row>
    <row r="133" spans="1:7" x14ac:dyDescent="0.25">
      <c r="A133">
        <v>6798</v>
      </c>
      <c r="B133">
        <f t="shared" si="4"/>
        <v>203.94</v>
      </c>
      <c r="C133" s="1">
        <v>0.84599999999999997</v>
      </c>
      <c r="E133">
        <v>5137</v>
      </c>
      <c r="F133">
        <f t="shared" si="5"/>
        <v>154.11000000000001</v>
      </c>
      <c r="G133" s="1">
        <v>0.89100000000000001</v>
      </c>
    </row>
    <row r="134" spans="1:7" x14ac:dyDescent="0.25">
      <c r="A134">
        <v>6853</v>
      </c>
      <c r="B134">
        <f t="shared" si="4"/>
        <v>205.59</v>
      </c>
      <c r="C134" s="1">
        <v>0.91300000000000003</v>
      </c>
      <c r="E134">
        <v>5192</v>
      </c>
      <c r="F134">
        <f t="shared" si="5"/>
        <v>155.76</v>
      </c>
      <c r="G134" s="1">
        <v>0.87839999999999996</v>
      </c>
    </row>
    <row r="135" spans="1:7" x14ac:dyDescent="0.25">
      <c r="A135">
        <v>6864</v>
      </c>
      <c r="B135">
        <f t="shared" si="4"/>
        <v>205.92</v>
      </c>
      <c r="C135" s="1">
        <v>0.89400000000000002</v>
      </c>
      <c r="E135">
        <v>5203</v>
      </c>
      <c r="F135">
        <f t="shared" si="5"/>
        <v>156.09</v>
      </c>
      <c r="G135" s="1">
        <v>0.87080000000000002</v>
      </c>
    </row>
    <row r="136" spans="1:7" x14ac:dyDescent="0.25">
      <c r="A136">
        <v>6919</v>
      </c>
      <c r="B136">
        <f t="shared" si="4"/>
        <v>207.57</v>
      </c>
      <c r="C136" s="1">
        <v>0.91400000000000003</v>
      </c>
      <c r="E136">
        <v>5258</v>
      </c>
      <c r="F136">
        <f t="shared" si="5"/>
        <v>157.74</v>
      </c>
      <c r="G136" s="1">
        <v>0.87824999999999998</v>
      </c>
    </row>
    <row r="137" spans="1:7" x14ac:dyDescent="0.25">
      <c r="A137">
        <v>6930</v>
      </c>
      <c r="B137">
        <f t="shared" si="4"/>
        <v>207.9</v>
      </c>
      <c r="C137" s="1">
        <v>0.89500000000000002</v>
      </c>
      <c r="E137">
        <v>5269</v>
      </c>
      <c r="F137">
        <f t="shared" si="5"/>
        <v>158.07</v>
      </c>
      <c r="G137" s="1">
        <v>0.86850000000000005</v>
      </c>
    </row>
    <row r="138" spans="1:7" x14ac:dyDescent="0.25">
      <c r="A138">
        <v>6985</v>
      </c>
      <c r="B138">
        <f t="shared" si="4"/>
        <v>209.55</v>
      </c>
      <c r="C138" s="1">
        <v>0.91500000000000004</v>
      </c>
      <c r="E138">
        <v>5324</v>
      </c>
      <c r="F138">
        <f t="shared" si="5"/>
        <v>159.72</v>
      </c>
      <c r="G138" s="1">
        <v>0.86450000000000005</v>
      </c>
    </row>
    <row r="139" spans="1:7" x14ac:dyDescent="0.25">
      <c r="A139">
        <v>6996</v>
      </c>
      <c r="B139">
        <f t="shared" si="4"/>
        <v>209.88</v>
      </c>
      <c r="C139" s="1">
        <v>0.89600000000000002</v>
      </c>
      <c r="E139">
        <v>5335</v>
      </c>
      <c r="F139">
        <f t="shared" si="5"/>
        <v>160.05000000000001</v>
      </c>
      <c r="G139" s="1">
        <v>0.86650000000000005</v>
      </c>
    </row>
    <row r="140" spans="1:7" x14ac:dyDescent="0.25">
      <c r="A140">
        <v>7051</v>
      </c>
      <c r="B140">
        <f t="shared" si="4"/>
        <v>211.53</v>
      </c>
      <c r="C140" s="1">
        <v>0.91600000000000004</v>
      </c>
      <c r="E140">
        <v>5390</v>
      </c>
      <c r="F140">
        <f t="shared" si="5"/>
        <v>161.69999999999999</v>
      </c>
      <c r="G140" s="1">
        <v>0.878</v>
      </c>
    </row>
    <row r="141" spans="1:7" x14ac:dyDescent="0.25">
      <c r="A141">
        <v>7062</v>
      </c>
      <c r="B141">
        <f t="shared" si="4"/>
        <v>211.86</v>
      </c>
      <c r="C141" s="1">
        <v>0.89749999999999996</v>
      </c>
      <c r="E141">
        <v>5401</v>
      </c>
      <c r="F141">
        <f t="shared" si="5"/>
        <v>162.03</v>
      </c>
      <c r="G141" s="1">
        <v>0.86580000000000001</v>
      </c>
    </row>
    <row r="142" spans="1:7" x14ac:dyDescent="0.25">
      <c r="A142">
        <v>7117</v>
      </c>
      <c r="B142">
        <f t="shared" si="4"/>
        <v>213.51</v>
      </c>
      <c r="C142" s="1">
        <v>0.91700000000000004</v>
      </c>
      <c r="E142">
        <v>5456</v>
      </c>
      <c r="F142">
        <f t="shared" si="5"/>
        <v>163.68</v>
      </c>
      <c r="G142" s="1">
        <v>0.87960000000000005</v>
      </c>
    </row>
    <row r="143" spans="1:7" x14ac:dyDescent="0.25">
      <c r="A143">
        <v>7128</v>
      </c>
      <c r="B143">
        <f t="shared" si="4"/>
        <v>213.84</v>
      </c>
      <c r="C143" s="1">
        <v>0.89849999999999997</v>
      </c>
      <c r="E143">
        <v>5467</v>
      </c>
      <c r="F143">
        <f t="shared" si="5"/>
        <v>164.01</v>
      </c>
      <c r="G143" s="1">
        <v>0.86771399999999999</v>
      </c>
    </row>
    <row r="144" spans="1:7" x14ac:dyDescent="0.25">
      <c r="A144">
        <v>7183</v>
      </c>
      <c r="B144">
        <f t="shared" si="4"/>
        <v>215.49</v>
      </c>
      <c r="C144" s="1">
        <v>0.91700000000000004</v>
      </c>
      <c r="E144">
        <v>5522</v>
      </c>
      <c r="F144">
        <f t="shared" si="5"/>
        <v>165.66</v>
      </c>
      <c r="G144" s="1">
        <v>0.86899999999999999</v>
      </c>
    </row>
    <row r="145" spans="1:7" x14ac:dyDescent="0.25">
      <c r="A145">
        <v>7194</v>
      </c>
      <c r="B145">
        <f t="shared" si="4"/>
        <v>215.82</v>
      </c>
      <c r="C145" s="1">
        <v>0.89900000000000002</v>
      </c>
      <c r="E145">
        <v>5533</v>
      </c>
      <c r="F145">
        <f t="shared" si="5"/>
        <v>165.99</v>
      </c>
      <c r="G145" s="1">
        <v>0.88360000000000005</v>
      </c>
    </row>
    <row r="146" spans="1:7" x14ac:dyDescent="0.25">
      <c r="A146">
        <v>7249</v>
      </c>
      <c r="B146">
        <f t="shared" si="4"/>
        <v>217.47</v>
      </c>
      <c r="C146" s="1">
        <v>0.91800000000000004</v>
      </c>
      <c r="E146">
        <v>5588</v>
      </c>
      <c r="F146">
        <f t="shared" si="5"/>
        <v>167.64</v>
      </c>
      <c r="G146" s="1">
        <v>0.85099999999999998</v>
      </c>
    </row>
    <row r="147" spans="1:7" x14ac:dyDescent="0.25">
      <c r="A147">
        <v>7260</v>
      </c>
      <c r="B147">
        <f t="shared" si="4"/>
        <v>217.8</v>
      </c>
      <c r="C147" s="1">
        <v>0.9</v>
      </c>
      <c r="E147">
        <v>5599</v>
      </c>
      <c r="F147">
        <f t="shared" si="5"/>
        <v>167.97</v>
      </c>
      <c r="G147" s="1">
        <v>0.87977799999999995</v>
      </c>
    </row>
    <row r="148" spans="1:7" x14ac:dyDescent="0.25">
      <c r="A148">
        <v>7326</v>
      </c>
      <c r="B148">
        <f t="shared" si="4"/>
        <v>219.78</v>
      </c>
      <c r="C148" s="1">
        <v>0.88749999999999996</v>
      </c>
      <c r="E148">
        <v>5654</v>
      </c>
      <c r="F148">
        <f t="shared" si="5"/>
        <v>169.62</v>
      </c>
      <c r="G148" s="1">
        <v>0.85499999999999998</v>
      </c>
    </row>
    <row r="149" spans="1:7" x14ac:dyDescent="0.25">
      <c r="A149">
        <v>7392</v>
      </c>
      <c r="B149">
        <f t="shared" si="4"/>
        <v>221.76</v>
      </c>
      <c r="C149" s="1">
        <v>0.88400000000000001</v>
      </c>
      <c r="E149">
        <v>5665</v>
      </c>
      <c r="F149">
        <f t="shared" si="5"/>
        <v>169.95</v>
      </c>
      <c r="G149" s="1">
        <v>0.87790000000000001</v>
      </c>
    </row>
    <row r="150" spans="1:7" x14ac:dyDescent="0.25">
      <c r="A150">
        <v>7458</v>
      </c>
      <c r="B150">
        <f t="shared" si="4"/>
        <v>223.74</v>
      </c>
      <c r="C150" s="1">
        <v>0.88466699999999998</v>
      </c>
      <c r="E150">
        <v>5720</v>
      </c>
      <c r="F150">
        <f t="shared" si="5"/>
        <v>171.6</v>
      </c>
      <c r="G150" s="1">
        <v>0.82799999999999996</v>
      </c>
    </row>
    <row r="151" spans="1:7" x14ac:dyDescent="0.25">
      <c r="A151">
        <v>7524</v>
      </c>
      <c r="B151">
        <f t="shared" si="4"/>
        <v>225.72</v>
      </c>
      <c r="C151" s="1">
        <v>0.89049999999999996</v>
      </c>
      <c r="E151">
        <v>5731</v>
      </c>
      <c r="F151">
        <f t="shared" si="5"/>
        <v>171.93</v>
      </c>
      <c r="G151" s="1">
        <v>0.88</v>
      </c>
    </row>
    <row r="152" spans="1:7" x14ac:dyDescent="0.25">
      <c r="A152">
        <v>7535</v>
      </c>
      <c r="B152">
        <f t="shared" si="4"/>
        <v>226.05</v>
      </c>
      <c r="C152" s="1">
        <v>0.86099999999999999</v>
      </c>
      <c r="E152">
        <v>5797</v>
      </c>
      <c r="F152">
        <f t="shared" si="5"/>
        <v>173.91</v>
      </c>
      <c r="G152" s="1">
        <v>0.87691699999999995</v>
      </c>
    </row>
    <row r="153" spans="1:7" x14ac:dyDescent="0.25">
      <c r="A153">
        <v>7590</v>
      </c>
      <c r="B153">
        <f t="shared" si="4"/>
        <v>227.7</v>
      </c>
      <c r="C153" s="1">
        <v>0.88700000000000001</v>
      </c>
      <c r="E153">
        <v>5863</v>
      </c>
      <c r="F153">
        <f t="shared" si="5"/>
        <v>175.89</v>
      </c>
      <c r="G153" s="1">
        <v>0.87824999999999998</v>
      </c>
    </row>
    <row r="154" spans="1:7" x14ac:dyDescent="0.25">
      <c r="A154">
        <v>7656</v>
      </c>
      <c r="B154">
        <f t="shared" si="4"/>
        <v>229.68</v>
      </c>
      <c r="C154" s="1">
        <v>0.88766699999999998</v>
      </c>
      <c r="E154">
        <v>5929</v>
      </c>
      <c r="F154">
        <f t="shared" si="5"/>
        <v>177.87</v>
      </c>
      <c r="G154" s="1">
        <v>0.879583</v>
      </c>
    </row>
    <row r="155" spans="1:7" x14ac:dyDescent="0.25">
      <c r="A155">
        <v>7722</v>
      </c>
      <c r="B155">
        <f t="shared" si="4"/>
        <v>231.66</v>
      </c>
      <c r="C155" s="1">
        <v>0.88866699999999998</v>
      </c>
      <c r="E155">
        <v>5995</v>
      </c>
      <c r="F155">
        <f t="shared" si="5"/>
        <v>179.85</v>
      </c>
      <c r="G155" s="1">
        <v>0.88083299999999998</v>
      </c>
    </row>
    <row r="156" spans="1:7" x14ac:dyDescent="0.25">
      <c r="A156">
        <v>7788</v>
      </c>
      <c r="B156">
        <f t="shared" si="4"/>
        <v>233.64</v>
      </c>
      <c r="C156" s="1">
        <v>0.88966699999999999</v>
      </c>
      <c r="E156">
        <v>6061</v>
      </c>
      <c r="F156">
        <f t="shared" si="5"/>
        <v>181.83</v>
      </c>
      <c r="G156" s="1">
        <v>0.87736400000000003</v>
      </c>
    </row>
    <row r="157" spans="1:7" x14ac:dyDescent="0.25">
      <c r="A157">
        <v>7854</v>
      </c>
      <c r="B157">
        <f t="shared" si="4"/>
        <v>235.62</v>
      </c>
      <c r="C157" s="1">
        <v>0.89066699999999999</v>
      </c>
      <c r="E157">
        <v>6127</v>
      </c>
      <c r="F157">
        <f t="shared" si="5"/>
        <v>183.81</v>
      </c>
      <c r="G157" s="1">
        <v>0.87972700000000004</v>
      </c>
    </row>
    <row r="158" spans="1:7" x14ac:dyDescent="0.25">
      <c r="A158">
        <v>7920</v>
      </c>
      <c r="B158">
        <f t="shared" si="4"/>
        <v>237.6</v>
      </c>
      <c r="C158" s="1">
        <v>0.90400000000000003</v>
      </c>
      <c r="E158">
        <v>6138</v>
      </c>
      <c r="F158">
        <f t="shared" si="5"/>
        <v>184.14</v>
      </c>
      <c r="G158" s="1">
        <v>0.84</v>
      </c>
    </row>
    <row r="159" spans="1:7" x14ac:dyDescent="0.25">
      <c r="A159">
        <v>7986</v>
      </c>
      <c r="B159">
        <f t="shared" si="4"/>
        <v>239.58</v>
      </c>
      <c r="C159" s="1">
        <v>0.92600000000000005</v>
      </c>
      <c r="E159">
        <v>6193</v>
      </c>
      <c r="F159">
        <f t="shared" si="5"/>
        <v>185.79</v>
      </c>
      <c r="G159" s="1">
        <v>0.88109099999999996</v>
      </c>
    </row>
    <row r="160" spans="1:7" x14ac:dyDescent="0.25">
      <c r="A160">
        <v>7997</v>
      </c>
      <c r="B160">
        <f t="shared" si="4"/>
        <v>239.91</v>
      </c>
      <c r="C160" s="1">
        <v>0.90500000000000003</v>
      </c>
      <c r="E160">
        <v>6204</v>
      </c>
      <c r="F160">
        <f t="shared" si="5"/>
        <v>186.12</v>
      </c>
      <c r="G160" s="1">
        <v>0.84199999999999997</v>
      </c>
    </row>
    <row r="161" spans="1:7" x14ac:dyDescent="0.25">
      <c r="A161">
        <v>8052</v>
      </c>
      <c r="B161">
        <f t="shared" si="4"/>
        <v>241.56</v>
      </c>
      <c r="C161" s="1">
        <v>0.92600000000000005</v>
      </c>
      <c r="E161">
        <v>6259</v>
      </c>
      <c r="F161">
        <f t="shared" si="5"/>
        <v>187.77</v>
      </c>
      <c r="G161" s="1">
        <v>0.88100000000000001</v>
      </c>
    </row>
    <row r="162" spans="1:7" x14ac:dyDescent="0.25">
      <c r="A162">
        <v>8063</v>
      </c>
      <c r="B162">
        <f t="shared" si="4"/>
        <v>241.89</v>
      </c>
      <c r="C162" s="1">
        <v>0.90549999999999997</v>
      </c>
      <c r="E162">
        <v>6270</v>
      </c>
      <c r="F162">
        <f t="shared" si="5"/>
        <v>188.1</v>
      </c>
      <c r="G162" s="1">
        <v>0.84399999999999997</v>
      </c>
    </row>
    <row r="163" spans="1:7" x14ac:dyDescent="0.25">
      <c r="A163">
        <v>8129</v>
      </c>
      <c r="B163">
        <f t="shared" si="4"/>
        <v>243.87</v>
      </c>
      <c r="C163" s="1">
        <v>0.90649999999999997</v>
      </c>
      <c r="E163">
        <v>6325</v>
      </c>
      <c r="F163">
        <f t="shared" si="5"/>
        <v>189.75</v>
      </c>
      <c r="G163" s="1">
        <v>0.878556</v>
      </c>
    </row>
    <row r="164" spans="1:7" x14ac:dyDescent="0.25">
      <c r="A164">
        <v>8184</v>
      </c>
      <c r="B164">
        <f t="shared" si="4"/>
        <v>245.52</v>
      </c>
      <c r="C164" s="1">
        <v>0.92700000000000005</v>
      </c>
      <c r="E164">
        <v>6336</v>
      </c>
      <c r="F164">
        <f t="shared" si="5"/>
        <v>190.08</v>
      </c>
      <c r="G164" s="1">
        <v>0.90633300000000006</v>
      </c>
    </row>
    <row r="165" spans="1:7" x14ac:dyDescent="0.25">
      <c r="A165">
        <v>8195</v>
      </c>
      <c r="B165">
        <f t="shared" si="4"/>
        <v>245.85</v>
      </c>
      <c r="C165" s="1">
        <v>0.90700000000000003</v>
      </c>
      <c r="E165">
        <v>6391</v>
      </c>
      <c r="F165">
        <f t="shared" si="5"/>
        <v>191.73</v>
      </c>
      <c r="G165" s="1">
        <v>0.87887499999999996</v>
      </c>
    </row>
    <row r="166" spans="1:7" x14ac:dyDescent="0.25">
      <c r="A166">
        <v>8250</v>
      </c>
      <c r="B166">
        <f t="shared" si="4"/>
        <v>247.5</v>
      </c>
      <c r="C166" s="1">
        <v>0.92800000000000005</v>
      </c>
      <c r="E166">
        <v>6402</v>
      </c>
      <c r="F166">
        <f t="shared" si="5"/>
        <v>192.06</v>
      </c>
      <c r="G166" s="1">
        <v>0.90225</v>
      </c>
    </row>
    <row r="167" spans="1:7" x14ac:dyDescent="0.25">
      <c r="A167">
        <v>8261</v>
      </c>
      <c r="B167">
        <f t="shared" si="4"/>
        <v>247.83</v>
      </c>
      <c r="C167" s="1">
        <v>0.90800000000000003</v>
      </c>
      <c r="E167">
        <v>6457</v>
      </c>
      <c r="F167">
        <f t="shared" si="5"/>
        <v>193.71</v>
      </c>
      <c r="G167" s="1">
        <v>0.88785700000000001</v>
      </c>
    </row>
    <row r="168" spans="1:7" x14ac:dyDescent="0.25">
      <c r="A168">
        <v>8316</v>
      </c>
      <c r="B168">
        <f t="shared" si="4"/>
        <v>249.48</v>
      </c>
      <c r="C168" s="1">
        <v>0.92900000000000005</v>
      </c>
      <c r="E168">
        <v>6468</v>
      </c>
      <c r="F168">
        <f t="shared" si="5"/>
        <v>194.04</v>
      </c>
      <c r="G168" s="1">
        <v>0.88780000000000003</v>
      </c>
    </row>
    <row r="169" spans="1:7" x14ac:dyDescent="0.25">
      <c r="A169">
        <v>8327</v>
      </c>
      <c r="B169">
        <f t="shared" si="4"/>
        <v>249.81</v>
      </c>
      <c r="C169" s="1">
        <v>0.90900000000000003</v>
      </c>
      <c r="E169">
        <v>6523</v>
      </c>
      <c r="F169">
        <f t="shared" si="5"/>
        <v>195.69</v>
      </c>
      <c r="G169" s="1">
        <v>0.90649999999999997</v>
      </c>
    </row>
    <row r="170" spans="1:7" x14ac:dyDescent="0.25">
      <c r="A170">
        <v>8382</v>
      </c>
      <c r="B170">
        <f t="shared" si="4"/>
        <v>251.46</v>
      </c>
      <c r="C170" s="1">
        <v>0.92900000000000005</v>
      </c>
      <c r="E170">
        <v>6534</v>
      </c>
      <c r="F170">
        <f t="shared" si="5"/>
        <v>196.02</v>
      </c>
      <c r="G170" s="1">
        <v>0.88200000000000001</v>
      </c>
    </row>
    <row r="171" spans="1:7" x14ac:dyDescent="0.25">
      <c r="A171">
        <v>8393</v>
      </c>
      <c r="B171">
        <f t="shared" si="4"/>
        <v>251.79</v>
      </c>
      <c r="C171" s="1">
        <v>0.90949999999999998</v>
      </c>
      <c r="E171">
        <v>6589</v>
      </c>
      <c r="F171">
        <f t="shared" si="5"/>
        <v>197.67</v>
      </c>
      <c r="G171" s="1">
        <v>0.90749999999999997</v>
      </c>
    </row>
    <row r="172" spans="1:7" x14ac:dyDescent="0.25">
      <c r="A172">
        <v>8459</v>
      </c>
      <c r="B172">
        <f t="shared" si="4"/>
        <v>253.77</v>
      </c>
      <c r="C172" s="1">
        <v>0.91049999999999998</v>
      </c>
      <c r="E172">
        <v>6600</v>
      </c>
      <c r="F172">
        <f t="shared" si="5"/>
        <v>198</v>
      </c>
      <c r="G172" s="1">
        <v>0.88428600000000002</v>
      </c>
    </row>
    <row r="173" spans="1:7" x14ac:dyDescent="0.25">
      <c r="A173">
        <v>8525</v>
      </c>
      <c r="B173">
        <f t="shared" si="4"/>
        <v>255.75</v>
      </c>
      <c r="C173" s="1">
        <v>0.89133300000000004</v>
      </c>
      <c r="E173">
        <v>6655</v>
      </c>
      <c r="F173">
        <f t="shared" si="5"/>
        <v>199.65</v>
      </c>
      <c r="G173" s="1">
        <v>0.90849999999999997</v>
      </c>
    </row>
    <row r="174" spans="1:7" x14ac:dyDescent="0.25">
      <c r="A174">
        <v>8591</v>
      </c>
      <c r="B174">
        <f t="shared" si="4"/>
        <v>257.73</v>
      </c>
      <c r="C174" s="1">
        <v>0.89233300000000004</v>
      </c>
      <c r="E174">
        <v>6666</v>
      </c>
      <c r="F174">
        <f t="shared" si="5"/>
        <v>199.98</v>
      </c>
      <c r="G174" s="1">
        <v>0.88542900000000002</v>
      </c>
    </row>
    <row r="175" spans="1:7" x14ac:dyDescent="0.25">
      <c r="A175">
        <v>8657</v>
      </c>
      <c r="B175">
        <f t="shared" si="4"/>
        <v>259.70999999999998</v>
      </c>
      <c r="C175" s="1">
        <v>0.89300000000000002</v>
      </c>
      <c r="E175">
        <v>6721</v>
      </c>
      <c r="F175">
        <f t="shared" si="5"/>
        <v>201.63</v>
      </c>
      <c r="G175" s="1">
        <v>0.88249999999999995</v>
      </c>
    </row>
    <row r="176" spans="1:7" x14ac:dyDescent="0.25">
      <c r="A176">
        <v>8723</v>
      </c>
      <c r="B176">
        <f t="shared" si="4"/>
        <v>261.69</v>
      </c>
      <c r="C176" s="1">
        <v>0.89400000000000002</v>
      </c>
      <c r="E176">
        <v>6732</v>
      </c>
      <c r="F176">
        <f t="shared" si="5"/>
        <v>201.96</v>
      </c>
      <c r="G176" s="1">
        <v>0.89212499999999995</v>
      </c>
    </row>
    <row r="177" spans="1:7" x14ac:dyDescent="0.25">
      <c r="A177">
        <v>8789</v>
      </c>
      <c r="B177">
        <f t="shared" si="4"/>
        <v>263.67</v>
      </c>
      <c r="C177" s="1">
        <v>0.89466699999999999</v>
      </c>
      <c r="E177">
        <v>6787</v>
      </c>
      <c r="F177">
        <f t="shared" si="5"/>
        <v>203.61</v>
      </c>
      <c r="G177" s="1">
        <v>0.88349999999999995</v>
      </c>
    </row>
    <row r="178" spans="1:7" x14ac:dyDescent="0.25">
      <c r="A178">
        <v>8855</v>
      </c>
      <c r="B178">
        <f t="shared" si="4"/>
        <v>265.64999999999998</v>
      </c>
      <c r="C178" s="1">
        <v>0.89566699999999999</v>
      </c>
      <c r="E178">
        <v>6798</v>
      </c>
      <c r="F178">
        <f t="shared" si="5"/>
        <v>203.94</v>
      </c>
      <c r="G178" s="1">
        <v>0.89028600000000002</v>
      </c>
    </row>
    <row r="179" spans="1:7" x14ac:dyDescent="0.25">
      <c r="A179">
        <v>8921</v>
      </c>
      <c r="B179">
        <f t="shared" si="4"/>
        <v>267.63</v>
      </c>
      <c r="C179" s="1">
        <v>0.89600000000000002</v>
      </c>
      <c r="E179">
        <v>6853</v>
      </c>
      <c r="F179">
        <f t="shared" si="5"/>
        <v>205.59</v>
      </c>
      <c r="G179" s="1">
        <v>0.86533300000000002</v>
      </c>
    </row>
    <row r="180" spans="1:7" x14ac:dyDescent="0.25">
      <c r="A180">
        <v>8987</v>
      </c>
      <c r="B180">
        <f t="shared" si="4"/>
        <v>269.61</v>
      </c>
      <c r="C180" s="1">
        <v>0.89700000000000002</v>
      </c>
      <c r="E180">
        <v>6864</v>
      </c>
      <c r="F180">
        <f t="shared" si="5"/>
        <v>205.92</v>
      </c>
      <c r="G180" s="1">
        <v>0.89855600000000002</v>
      </c>
    </row>
    <row r="181" spans="1:7" x14ac:dyDescent="0.25">
      <c r="A181">
        <v>9053</v>
      </c>
      <c r="B181">
        <f t="shared" si="4"/>
        <v>271.58999999999997</v>
      </c>
      <c r="C181" s="1">
        <v>0.89766699999999999</v>
      </c>
      <c r="E181">
        <v>6919</v>
      </c>
      <c r="F181">
        <f t="shared" si="5"/>
        <v>207.57</v>
      </c>
      <c r="G181" s="1">
        <v>0.85699999999999998</v>
      </c>
    </row>
    <row r="182" spans="1:7" x14ac:dyDescent="0.25">
      <c r="A182">
        <v>9119</v>
      </c>
      <c r="B182">
        <f t="shared" si="4"/>
        <v>273.57</v>
      </c>
      <c r="C182" s="1">
        <v>0.89866699999999999</v>
      </c>
      <c r="E182">
        <v>6930</v>
      </c>
      <c r="F182">
        <f t="shared" si="5"/>
        <v>207.9</v>
      </c>
      <c r="G182" s="1">
        <v>0.89690899999999996</v>
      </c>
    </row>
    <row r="183" spans="1:7" x14ac:dyDescent="0.25">
      <c r="A183">
        <v>9185</v>
      </c>
      <c r="B183">
        <f t="shared" si="4"/>
        <v>275.55</v>
      </c>
      <c r="C183" s="1">
        <v>0.89900000000000002</v>
      </c>
      <c r="E183">
        <v>6996</v>
      </c>
      <c r="F183">
        <f t="shared" si="5"/>
        <v>209.88</v>
      </c>
      <c r="G183" s="1">
        <v>0.89224999999999999</v>
      </c>
    </row>
    <row r="184" spans="1:7" x14ac:dyDescent="0.25">
      <c r="A184">
        <v>9196</v>
      </c>
      <c r="B184">
        <f t="shared" si="4"/>
        <v>275.88</v>
      </c>
      <c r="C184" s="1">
        <v>0.93600000000000005</v>
      </c>
      <c r="E184">
        <v>7062</v>
      </c>
      <c r="F184">
        <f t="shared" si="5"/>
        <v>211.86</v>
      </c>
      <c r="G184" s="1">
        <v>0.89341700000000002</v>
      </c>
    </row>
    <row r="185" spans="1:7" x14ac:dyDescent="0.25">
      <c r="A185">
        <v>9262</v>
      </c>
      <c r="B185">
        <f t="shared" si="4"/>
        <v>277.86</v>
      </c>
      <c r="C185" s="1">
        <v>0.91800000000000004</v>
      </c>
      <c r="E185">
        <v>7128</v>
      </c>
      <c r="F185">
        <f t="shared" si="5"/>
        <v>213.84</v>
      </c>
      <c r="G185" s="1">
        <v>0.89300000000000002</v>
      </c>
    </row>
    <row r="186" spans="1:7" x14ac:dyDescent="0.25">
      <c r="A186">
        <v>9328</v>
      </c>
      <c r="B186">
        <f t="shared" si="4"/>
        <v>279.83999999999997</v>
      </c>
      <c r="C186" s="1">
        <v>0.91849999999999998</v>
      </c>
      <c r="E186">
        <v>7194</v>
      </c>
      <c r="F186">
        <f t="shared" si="5"/>
        <v>215.82</v>
      </c>
      <c r="G186" s="1">
        <v>0.88990899999999995</v>
      </c>
    </row>
    <row r="187" spans="1:7" x14ac:dyDescent="0.25">
      <c r="A187">
        <v>9394</v>
      </c>
      <c r="B187">
        <f t="shared" si="4"/>
        <v>281.82</v>
      </c>
      <c r="C187" s="1">
        <v>0.91900000000000004</v>
      </c>
      <c r="E187">
        <v>7260</v>
      </c>
      <c r="F187">
        <f t="shared" si="5"/>
        <v>217.8</v>
      </c>
      <c r="G187" s="1">
        <v>0.89458300000000002</v>
      </c>
    </row>
    <row r="188" spans="1:7" x14ac:dyDescent="0.25">
      <c r="A188">
        <v>9449</v>
      </c>
      <c r="B188">
        <f t="shared" si="4"/>
        <v>283.47000000000003</v>
      </c>
      <c r="C188" s="1">
        <v>0.93700000000000006</v>
      </c>
      <c r="E188">
        <v>7326</v>
      </c>
      <c r="F188">
        <f t="shared" si="5"/>
        <v>219.78</v>
      </c>
      <c r="G188" s="1">
        <v>0.894455</v>
      </c>
    </row>
    <row r="189" spans="1:7" x14ac:dyDescent="0.25">
      <c r="A189">
        <v>9460</v>
      </c>
      <c r="B189">
        <f t="shared" si="4"/>
        <v>283.8</v>
      </c>
      <c r="C189" s="1">
        <v>0.91949999999999998</v>
      </c>
      <c r="E189">
        <v>7337</v>
      </c>
      <c r="F189">
        <f t="shared" si="5"/>
        <v>220.11</v>
      </c>
      <c r="G189" s="1">
        <v>0.86599999999999999</v>
      </c>
    </row>
    <row r="190" spans="1:7" x14ac:dyDescent="0.25">
      <c r="A190">
        <v>9515</v>
      </c>
      <c r="B190">
        <f t="shared" si="4"/>
        <v>285.45</v>
      </c>
      <c r="C190" s="1">
        <v>0.93799999999999994</v>
      </c>
      <c r="E190">
        <v>7392</v>
      </c>
      <c r="F190">
        <f t="shared" si="5"/>
        <v>221.76</v>
      </c>
      <c r="G190" s="1">
        <v>0.895455</v>
      </c>
    </row>
    <row r="191" spans="1:7" x14ac:dyDescent="0.25">
      <c r="A191">
        <v>9526</v>
      </c>
      <c r="B191">
        <f t="shared" si="4"/>
        <v>285.77999999999997</v>
      </c>
      <c r="C191" s="1">
        <v>0.92049999999999998</v>
      </c>
      <c r="E191">
        <v>7403</v>
      </c>
      <c r="F191">
        <f t="shared" si="5"/>
        <v>222.09</v>
      </c>
      <c r="G191" s="1">
        <v>0.86699999999999999</v>
      </c>
    </row>
    <row r="192" spans="1:7" x14ac:dyDescent="0.25">
      <c r="A192">
        <v>9581</v>
      </c>
      <c r="B192">
        <f t="shared" si="4"/>
        <v>287.43</v>
      </c>
      <c r="C192" s="1">
        <v>0.93799999999999994</v>
      </c>
      <c r="E192">
        <v>7458</v>
      </c>
      <c r="F192">
        <f t="shared" si="5"/>
        <v>223.74</v>
      </c>
      <c r="G192" s="1">
        <v>0.89570000000000005</v>
      </c>
    </row>
    <row r="193" spans="1:7" x14ac:dyDescent="0.25">
      <c r="A193">
        <v>9592</v>
      </c>
      <c r="B193">
        <f t="shared" ref="B193:B256" si="6">A193*30/1000</f>
        <v>287.76</v>
      </c>
      <c r="C193" s="1">
        <v>0.92049999999999998</v>
      </c>
      <c r="E193">
        <v>7469</v>
      </c>
      <c r="F193">
        <f t="shared" si="5"/>
        <v>224.07</v>
      </c>
      <c r="G193" s="1">
        <v>0.90749999999999997</v>
      </c>
    </row>
    <row r="194" spans="1:7" x14ac:dyDescent="0.25">
      <c r="A194">
        <v>9647</v>
      </c>
      <c r="B194">
        <f t="shared" si="6"/>
        <v>289.41000000000003</v>
      </c>
      <c r="C194" s="1">
        <v>0.93799999999999994</v>
      </c>
      <c r="E194">
        <v>7524</v>
      </c>
      <c r="F194">
        <f t="shared" ref="F194:F257" si="7">E194*30/1000</f>
        <v>225.72</v>
      </c>
      <c r="G194" s="1">
        <v>0.89300000000000002</v>
      </c>
    </row>
    <row r="195" spans="1:7" x14ac:dyDescent="0.25">
      <c r="A195">
        <v>9658</v>
      </c>
      <c r="B195">
        <f t="shared" si="6"/>
        <v>289.74</v>
      </c>
      <c r="C195" s="1">
        <v>0.92100000000000004</v>
      </c>
      <c r="E195">
        <v>7535</v>
      </c>
      <c r="F195">
        <f t="shared" si="7"/>
        <v>226.05</v>
      </c>
      <c r="G195" s="1">
        <v>0.91533299999999995</v>
      </c>
    </row>
    <row r="196" spans="1:7" x14ac:dyDescent="0.25">
      <c r="A196">
        <v>9724</v>
      </c>
      <c r="B196">
        <f t="shared" si="6"/>
        <v>291.72000000000003</v>
      </c>
      <c r="C196" s="1">
        <v>0.84499999999999997</v>
      </c>
      <c r="E196">
        <v>7590</v>
      </c>
      <c r="F196">
        <f t="shared" si="7"/>
        <v>227.7</v>
      </c>
      <c r="G196" s="1">
        <v>0.89224999999999999</v>
      </c>
    </row>
    <row r="197" spans="1:7" x14ac:dyDescent="0.25">
      <c r="A197">
        <v>9790</v>
      </c>
      <c r="B197">
        <f t="shared" si="6"/>
        <v>293.7</v>
      </c>
      <c r="C197" s="1">
        <v>0.872</v>
      </c>
      <c r="E197">
        <v>7601</v>
      </c>
      <c r="F197">
        <f t="shared" si="7"/>
        <v>228.03</v>
      </c>
      <c r="G197" s="1">
        <v>0.91274999999999995</v>
      </c>
    </row>
    <row r="198" spans="1:7" x14ac:dyDescent="0.25">
      <c r="A198">
        <v>9856</v>
      </c>
      <c r="B198">
        <f t="shared" si="6"/>
        <v>295.68</v>
      </c>
      <c r="C198" s="1">
        <v>0.83399999999999996</v>
      </c>
      <c r="E198">
        <v>7656</v>
      </c>
      <c r="F198">
        <f t="shared" si="7"/>
        <v>229.68</v>
      </c>
      <c r="G198" s="1">
        <v>0.903833</v>
      </c>
    </row>
    <row r="199" spans="1:7" x14ac:dyDescent="0.25">
      <c r="A199">
        <v>9988</v>
      </c>
      <c r="B199">
        <f t="shared" si="6"/>
        <v>299.64</v>
      </c>
      <c r="C199" s="1">
        <v>0.88300000000000001</v>
      </c>
      <c r="E199">
        <v>7667</v>
      </c>
      <c r="F199">
        <f t="shared" si="7"/>
        <v>230.01</v>
      </c>
      <c r="G199" s="1">
        <v>0.90159999999999996</v>
      </c>
    </row>
    <row r="200" spans="1:7" x14ac:dyDescent="0.25">
      <c r="A200">
        <v>10054</v>
      </c>
      <c r="B200">
        <f t="shared" si="6"/>
        <v>301.62</v>
      </c>
      <c r="C200" s="1">
        <v>0.90800000000000003</v>
      </c>
      <c r="E200">
        <v>7722</v>
      </c>
      <c r="F200">
        <f t="shared" si="7"/>
        <v>231.66</v>
      </c>
      <c r="G200" s="1">
        <v>0.90449999999999997</v>
      </c>
    </row>
    <row r="201" spans="1:7" x14ac:dyDescent="0.25">
      <c r="A201">
        <v>10120</v>
      </c>
      <c r="B201">
        <f t="shared" si="6"/>
        <v>303.60000000000002</v>
      </c>
      <c r="C201" s="1">
        <v>0.88233300000000003</v>
      </c>
      <c r="E201">
        <v>7733</v>
      </c>
      <c r="F201">
        <f t="shared" si="7"/>
        <v>231.99</v>
      </c>
      <c r="G201" s="1">
        <v>0.89616700000000005</v>
      </c>
    </row>
    <row r="202" spans="1:7" x14ac:dyDescent="0.25">
      <c r="A202">
        <v>10186</v>
      </c>
      <c r="B202">
        <f t="shared" si="6"/>
        <v>305.58</v>
      </c>
      <c r="C202" s="1">
        <v>0.88300000000000001</v>
      </c>
      <c r="E202">
        <v>7788</v>
      </c>
      <c r="F202">
        <f t="shared" si="7"/>
        <v>233.64</v>
      </c>
      <c r="G202" s="1">
        <v>0.89624999999999999</v>
      </c>
    </row>
    <row r="203" spans="1:7" x14ac:dyDescent="0.25">
      <c r="A203">
        <v>10252</v>
      </c>
      <c r="B203">
        <f t="shared" si="6"/>
        <v>307.56</v>
      </c>
      <c r="C203" s="1">
        <v>0.88400000000000001</v>
      </c>
      <c r="E203">
        <v>7799</v>
      </c>
      <c r="F203">
        <f t="shared" si="7"/>
        <v>233.97</v>
      </c>
      <c r="G203" s="1">
        <v>0.89828600000000003</v>
      </c>
    </row>
    <row r="204" spans="1:7" x14ac:dyDescent="0.25">
      <c r="A204">
        <v>10318</v>
      </c>
      <c r="B204">
        <f t="shared" si="6"/>
        <v>309.54000000000002</v>
      </c>
      <c r="C204" s="1">
        <v>0.86499999999999999</v>
      </c>
      <c r="E204">
        <v>7854</v>
      </c>
      <c r="F204">
        <f t="shared" si="7"/>
        <v>235.62</v>
      </c>
      <c r="G204" s="1">
        <v>0.89724999999999999</v>
      </c>
    </row>
    <row r="205" spans="1:7" x14ac:dyDescent="0.25">
      <c r="A205">
        <v>10384</v>
      </c>
      <c r="B205">
        <f t="shared" si="6"/>
        <v>311.52</v>
      </c>
      <c r="C205" s="1">
        <v>0.88300000000000001</v>
      </c>
      <c r="E205">
        <v>7865</v>
      </c>
      <c r="F205">
        <f t="shared" si="7"/>
        <v>235.95</v>
      </c>
      <c r="G205" s="1">
        <v>0.89942900000000003</v>
      </c>
    </row>
    <row r="206" spans="1:7" x14ac:dyDescent="0.25">
      <c r="A206">
        <v>10450</v>
      </c>
      <c r="B206">
        <f t="shared" si="6"/>
        <v>313.5</v>
      </c>
      <c r="C206" s="1">
        <v>0.91800000000000004</v>
      </c>
      <c r="E206">
        <v>7920</v>
      </c>
      <c r="F206">
        <f t="shared" si="7"/>
        <v>237.6</v>
      </c>
      <c r="G206" s="1">
        <v>0.90339999999999998</v>
      </c>
    </row>
    <row r="207" spans="1:7" x14ac:dyDescent="0.25">
      <c r="A207">
        <v>10461</v>
      </c>
      <c r="B207">
        <f t="shared" si="6"/>
        <v>313.83</v>
      </c>
      <c r="C207" s="1">
        <v>0.90849999999999997</v>
      </c>
      <c r="E207">
        <v>7931</v>
      </c>
      <c r="F207">
        <f t="shared" si="7"/>
        <v>237.93</v>
      </c>
      <c r="G207" s="1">
        <v>0.89985700000000002</v>
      </c>
    </row>
    <row r="208" spans="1:7" x14ac:dyDescent="0.25">
      <c r="A208">
        <v>10516</v>
      </c>
      <c r="B208">
        <f t="shared" si="6"/>
        <v>315.48</v>
      </c>
      <c r="C208" s="1">
        <v>0.91800000000000004</v>
      </c>
      <c r="E208">
        <v>7986</v>
      </c>
      <c r="F208">
        <f t="shared" si="7"/>
        <v>239.58</v>
      </c>
      <c r="G208" s="1">
        <v>0.89475000000000005</v>
      </c>
    </row>
    <row r="209" spans="1:7" x14ac:dyDescent="0.25">
      <c r="A209">
        <v>10527</v>
      </c>
      <c r="B209">
        <f t="shared" si="6"/>
        <v>315.81</v>
      </c>
      <c r="C209" s="1">
        <v>0.90849999999999997</v>
      </c>
      <c r="E209">
        <v>7997</v>
      </c>
      <c r="F209">
        <f t="shared" si="7"/>
        <v>239.91</v>
      </c>
      <c r="G209" s="1">
        <v>0.91257100000000002</v>
      </c>
    </row>
    <row r="210" spans="1:7" x14ac:dyDescent="0.25">
      <c r="A210">
        <v>10593</v>
      </c>
      <c r="B210">
        <f t="shared" si="6"/>
        <v>317.79000000000002</v>
      </c>
      <c r="C210" s="1">
        <v>0.90949999999999998</v>
      </c>
      <c r="E210">
        <v>8052</v>
      </c>
      <c r="F210">
        <f t="shared" si="7"/>
        <v>241.56</v>
      </c>
      <c r="G210" s="1">
        <v>0.88500000000000001</v>
      </c>
    </row>
    <row r="211" spans="1:7" x14ac:dyDescent="0.25">
      <c r="A211">
        <v>10659</v>
      </c>
      <c r="B211">
        <f t="shared" si="6"/>
        <v>319.77</v>
      </c>
      <c r="C211" s="1">
        <v>0.91</v>
      </c>
      <c r="E211">
        <v>8063</v>
      </c>
      <c r="F211">
        <f t="shared" si="7"/>
        <v>241.89</v>
      </c>
      <c r="G211" s="1">
        <v>0.90800000000000003</v>
      </c>
    </row>
    <row r="212" spans="1:7" x14ac:dyDescent="0.25">
      <c r="A212">
        <v>10714</v>
      </c>
      <c r="B212">
        <f t="shared" si="6"/>
        <v>321.42</v>
      </c>
      <c r="C212" s="1">
        <v>0.92</v>
      </c>
      <c r="E212">
        <v>8118</v>
      </c>
      <c r="F212">
        <f t="shared" si="7"/>
        <v>243.54</v>
      </c>
      <c r="G212" s="1">
        <v>0.87</v>
      </c>
    </row>
    <row r="213" spans="1:7" x14ac:dyDescent="0.25">
      <c r="A213">
        <v>10725</v>
      </c>
      <c r="B213">
        <f t="shared" si="6"/>
        <v>321.75</v>
      </c>
      <c r="C213" s="1">
        <v>0.91049999999999998</v>
      </c>
      <c r="E213">
        <v>8129</v>
      </c>
      <c r="F213">
        <f t="shared" si="7"/>
        <v>243.87</v>
      </c>
      <c r="G213" s="1">
        <v>0.90590000000000004</v>
      </c>
    </row>
    <row r="214" spans="1:7" x14ac:dyDescent="0.25">
      <c r="A214">
        <v>10780</v>
      </c>
      <c r="B214">
        <f t="shared" si="6"/>
        <v>323.39999999999998</v>
      </c>
      <c r="C214" s="1">
        <v>0.92</v>
      </c>
      <c r="E214">
        <v>8184</v>
      </c>
      <c r="F214">
        <f t="shared" si="7"/>
        <v>245.52</v>
      </c>
      <c r="G214" s="1">
        <v>0.871</v>
      </c>
    </row>
    <row r="215" spans="1:7" x14ac:dyDescent="0.25">
      <c r="A215">
        <v>10791</v>
      </c>
      <c r="B215">
        <f t="shared" si="6"/>
        <v>323.73</v>
      </c>
      <c r="C215" s="1">
        <v>0.91100000000000003</v>
      </c>
      <c r="E215">
        <v>8195</v>
      </c>
      <c r="F215">
        <f t="shared" si="7"/>
        <v>245.85</v>
      </c>
      <c r="G215" s="1">
        <v>0.90710000000000002</v>
      </c>
    </row>
    <row r="216" spans="1:7" x14ac:dyDescent="0.25">
      <c r="A216">
        <v>10846</v>
      </c>
      <c r="B216">
        <f t="shared" si="6"/>
        <v>325.38</v>
      </c>
      <c r="C216" s="1">
        <v>0.92100000000000004</v>
      </c>
      <c r="E216">
        <v>8261</v>
      </c>
      <c r="F216">
        <f t="shared" si="7"/>
        <v>247.83</v>
      </c>
      <c r="G216" s="1">
        <v>0.90333300000000005</v>
      </c>
    </row>
    <row r="217" spans="1:7" x14ac:dyDescent="0.25">
      <c r="A217">
        <v>10857</v>
      </c>
      <c r="B217">
        <f t="shared" si="6"/>
        <v>325.70999999999998</v>
      </c>
      <c r="C217" s="1">
        <v>0.91149999999999998</v>
      </c>
      <c r="E217">
        <v>8327</v>
      </c>
      <c r="F217">
        <f t="shared" si="7"/>
        <v>249.81</v>
      </c>
      <c r="G217" s="1">
        <v>0.90272699999999995</v>
      </c>
    </row>
    <row r="218" spans="1:7" x14ac:dyDescent="0.25">
      <c r="A218">
        <v>10912</v>
      </c>
      <c r="B218">
        <f t="shared" si="6"/>
        <v>327.36</v>
      </c>
      <c r="C218" s="1">
        <v>0.92100000000000004</v>
      </c>
      <c r="E218">
        <v>8393</v>
      </c>
      <c r="F218">
        <f t="shared" si="7"/>
        <v>251.79</v>
      </c>
      <c r="G218" s="1">
        <v>0.90327299999999999</v>
      </c>
    </row>
    <row r="219" spans="1:7" x14ac:dyDescent="0.25">
      <c r="A219">
        <v>10923</v>
      </c>
      <c r="B219">
        <f t="shared" si="6"/>
        <v>327.69</v>
      </c>
      <c r="C219" s="1">
        <v>0.91200000000000003</v>
      </c>
      <c r="E219">
        <v>8459</v>
      </c>
      <c r="F219">
        <f t="shared" si="7"/>
        <v>253.77</v>
      </c>
      <c r="G219" s="1">
        <v>0.90416700000000005</v>
      </c>
    </row>
    <row r="220" spans="1:7" x14ac:dyDescent="0.25">
      <c r="A220">
        <v>10989</v>
      </c>
      <c r="B220">
        <f t="shared" si="6"/>
        <v>329.67</v>
      </c>
      <c r="C220" s="1">
        <v>0.87649999999999995</v>
      </c>
      <c r="E220">
        <v>8525</v>
      </c>
      <c r="F220">
        <f t="shared" si="7"/>
        <v>255.75</v>
      </c>
      <c r="G220" s="1">
        <v>0.90310000000000001</v>
      </c>
    </row>
    <row r="221" spans="1:7" x14ac:dyDescent="0.25">
      <c r="A221">
        <v>11055</v>
      </c>
      <c r="B221">
        <f t="shared" si="6"/>
        <v>331.65</v>
      </c>
      <c r="C221" s="1">
        <v>0.88400000000000001</v>
      </c>
      <c r="E221">
        <v>8591</v>
      </c>
      <c r="F221">
        <f t="shared" si="7"/>
        <v>257.73</v>
      </c>
      <c r="G221" s="1">
        <v>0.90345500000000001</v>
      </c>
    </row>
    <row r="222" spans="1:7" x14ac:dyDescent="0.25">
      <c r="A222">
        <v>11121</v>
      </c>
      <c r="B222">
        <f t="shared" si="6"/>
        <v>333.63</v>
      </c>
      <c r="C222" s="1">
        <v>0.86599999999999999</v>
      </c>
      <c r="E222">
        <v>8602</v>
      </c>
      <c r="F222">
        <f t="shared" si="7"/>
        <v>258.06</v>
      </c>
      <c r="G222" s="1">
        <v>0.878</v>
      </c>
    </row>
    <row r="223" spans="1:7" x14ac:dyDescent="0.25">
      <c r="A223">
        <v>11187</v>
      </c>
      <c r="B223">
        <f t="shared" si="6"/>
        <v>335.61</v>
      </c>
      <c r="C223" s="1">
        <v>0.88333300000000003</v>
      </c>
      <c r="E223">
        <v>8657</v>
      </c>
      <c r="F223">
        <f t="shared" si="7"/>
        <v>259.70999999999998</v>
      </c>
      <c r="G223" s="1">
        <v>0.9032</v>
      </c>
    </row>
    <row r="224" spans="1:7" x14ac:dyDescent="0.25">
      <c r="A224">
        <v>11253</v>
      </c>
      <c r="B224">
        <f t="shared" si="6"/>
        <v>337.59</v>
      </c>
      <c r="C224" s="1">
        <v>0.90900000000000003</v>
      </c>
      <c r="E224">
        <v>8668</v>
      </c>
      <c r="F224">
        <f t="shared" si="7"/>
        <v>260.04000000000002</v>
      </c>
      <c r="G224" s="1">
        <v>0.91600000000000004</v>
      </c>
    </row>
    <row r="225" spans="1:7" x14ac:dyDescent="0.25">
      <c r="A225">
        <v>11319</v>
      </c>
      <c r="B225">
        <f t="shared" si="6"/>
        <v>339.57</v>
      </c>
      <c r="C225" s="1">
        <v>0.88300000000000001</v>
      </c>
      <c r="E225">
        <v>8723</v>
      </c>
      <c r="F225">
        <f t="shared" si="7"/>
        <v>261.69</v>
      </c>
      <c r="G225" s="1">
        <v>0.90011099999999999</v>
      </c>
    </row>
    <row r="226" spans="1:7" x14ac:dyDescent="0.25">
      <c r="A226">
        <v>11385</v>
      </c>
      <c r="B226">
        <f t="shared" si="6"/>
        <v>341.55</v>
      </c>
      <c r="C226" s="1">
        <v>0.88366699999999998</v>
      </c>
      <c r="E226">
        <v>8734</v>
      </c>
      <c r="F226">
        <f t="shared" si="7"/>
        <v>262.02</v>
      </c>
      <c r="G226" s="1">
        <v>0.92800000000000005</v>
      </c>
    </row>
    <row r="227" spans="1:7" x14ac:dyDescent="0.25">
      <c r="A227">
        <v>11451</v>
      </c>
      <c r="B227">
        <f t="shared" si="6"/>
        <v>343.53</v>
      </c>
      <c r="C227" s="1">
        <v>0.88433300000000004</v>
      </c>
      <c r="E227">
        <v>8789</v>
      </c>
      <c r="F227">
        <f t="shared" si="7"/>
        <v>263.67</v>
      </c>
      <c r="G227" s="1">
        <v>0.89800000000000002</v>
      </c>
    </row>
    <row r="228" spans="1:7" x14ac:dyDescent="0.25">
      <c r="A228">
        <v>11517</v>
      </c>
      <c r="B228">
        <f t="shared" si="6"/>
        <v>345.51</v>
      </c>
      <c r="C228" s="1">
        <v>0.86750000000000005</v>
      </c>
      <c r="E228">
        <v>8800</v>
      </c>
      <c r="F228">
        <f t="shared" si="7"/>
        <v>264</v>
      </c>
      <c r="G228" s="1">
        <v>0.91720000000000002</v>
      </c>
    </row>
    <row r="229" spans="1:7" x14ac:dyDescent="0.25">
      <c r="A229">
        <v>11583</v>
      </c>
      <c r="B229">
        <f t="shared" si="6"/>
        <v>347.49</v>
      </c>
      <c r="C229" s="1">
        <v>0.88366699999999998</v>
      </c>
      <c r="E229">
        <v>8855</v>
      </c>
      <c r="F229">
        <f t="shared" si="7"/>
        <v>265.64999999999998</v>
      </c>
      <c r="G229" s="1">
        <v>0.90414300000000003</v>
      </c>
    </row>
    <row r="230" spans="1:7" x14ac:dyDescent="0.25">
      <c r="A230">
        <v>11649</v>
      </c>
      <c r="B230">
        <f t="shared" si="6"/>
        <v>349.47</v>
      </c>
      <c r="C230" s="1">
        <v>0.91500000000000004</v>
      </c>
      <c r="E230">
        <v>8866</v>
      </c>
      <c r="F230">
        <f t="shared" si="7"/>
        <v>265.98</v>
      </c>
      <c r="G230" s="1">
        <v>0.91049999999999998</v>
      </c>
    </row>
    <row r="231" spans="1:7" x14ac:dyDescent="0.25">
      <c r="A231">
        <v>11660</v>
      </c>
      <c r="B231">
        <f t="shared" si="6"/>
        <v>349.8</v>
      </c>
      <c r="C231" s="1">
        <v>0.90900000000000003</v>
      </c>
      <c r="E231">
        <v>8921</v>
      </c>
      <c r="F231">
        <f t="shared" si="7"/>
        <v>267.63</v>
      </c>
      <c r="G231" s="1">
        <v>0.908833</v>
      </c>
    </row>
    <row r="232" spans="1:7" x14ac:dyDescent="0.25">
      <c r="A232">
        <v>11726</v>
      </c>
      <c r="B232">
        <f t="shared" si="6"/>
        <v>351.78</v>
      </c>
      <c r="C232" s="1">
        <v>0.91</v>
      </c>
      <c r="E232">
        <v>8932</v>
      </c>
      <c r="F232">
        <f t="shared" si="7"/>
        <v>267.95999999999998</v>
      </c>
      <c r="G232" s="1">
        <v>0.91</v>
      </c>
    </row>
    <row r="233" spans="1:7" x14ac:dyDescent="0.25">
      <c r="A233">
        <v>11792</v>
      </c>
      <c r="B233">
        <f t="shared" si="6"/>
        <v>353.76</v>
      </c>
      <c r="C233" s="1">
        <v>0.90700000000000003</v>
      </c>
      <c r="E233">
        <v>8987</v>
      </c>
      <c r="F233">
        <f t="shared" si="7"/>
        <v>269.61</v>
      </c>
      <c r="G233" s="1">
        <v>0.90625</v>
      </c>
    </row>
    <row r="234" spans="1:7" x14ac:dyDescent="0.25">
      <c r="A234">
        <v>11847</v>
      </c>
      <c r="B234">
        <f t="shared" si="6"/>
        <v>355.41</v>
      </c>
      <c r="C234" s="1">
        <v>0.91100000000000003</v>
      </c>
      <c r="E234">
        <v>8998</v>
      </c>
      <c r="F234">
        <f t="shared" si="7"/>
        <v>269.94</v>
      </c>
      <c r="G234" s="1">
        <v>0.90712499999999996</v>
      </c>
    </row>
    <row r="235" spans="1:7" x14ac:dyDescent="0.25">
      <c r="A235">
        <v>11858</v>
      </c>
      <c r="B235">
        <f t="shared" si="6"/>
        <v>355.74</v>
      </c>
      <c r="C235" s="1">
        <v>0.82799999999999996</v>
      </c>
      <c r="E235">
        <v>9053</v>
      </c>
      <c r="F235">
        <f t="shared" si="7"/>
        <v>271.58999999999997</v>
      </c>
      <c r="G235" s="1">
        <v>0.90800000000000003</v>
      </c>
    </row>
    <row r="236" spans="1:7" x14ac:dyDescent="0.25">
      <c r="A236">
        <v>11913</v>
      </c>
      <c r="B236">
        <f t="shared" si="6"/>
        <v>357.39</v>
      </c>
      <c r="C236" s="1">
        <v>0.91100000000000003</v>
      </c>
      <c r="E236">
        <v>9064</v>
      </c>
      <c r="F236">
        <f t="shared" si="7"/>
        <v>271.92</v>
      </c>
      <c r="G236" s="1">
        <v>0.90742900000000004</v>
      </c>
    </row>
    <row r="237" spans="1:7" x14ac:dyDescent="0.25">
      <c r="A237">
        <v>11924</v>
      </c>
      <c r="B237">
        <f t="shared" si="6"/>
        <v>357.72</v>
      </c>
      <c r="C237" s="1">
        <v>0.90549999999999997</v>
      </c>
      <c r="E237">
        <v>9119</v>
      </c>
      <c r="F237">
        <f t="shared" si="7"/>
        <v>273.57</v>
      </c>
      <c r="G237" s="1">
        <v>0.90880000000000005</v>
      </c>
    </row>
    <row r="238" spans="1:7" x14ac:dyDescent="0.25">
      <c r="A238">
        <v>11979</v>
      </c>
      <c r="B238">
        <f t="shared" si="6"/>
        <v>359.37</v>
      </c>
      <c r="C238" s="1">
        <v>0.91200000000000003</v>
      </c>
      <c r="E238">
        <v>9130</v>
      </c>
      <c r="F238">
        <f t="shared" si="7"/>
        <v>273.89999999999998</v>
      </c>
      <c r="G238" s="1">
        <v>0.90785700000000003</v>
      </c>
    </row>
    <row r="239" spans="1:7" x14ac:dyDescent="0.25">
      <c r="A239">
        <v>11990</v>
      </c>
      <c r="B239">
        <f t="shared" si="6"/>
        <v>359.7</v>
      </c>
      <c r="C239" s="1">
        <v>0.90649999999999997</v>
      </c>
      <c r="E239">
        <v>9185</v>
      </c>
      <c r="F239">
        <f t="shared" si="7"/>
        <v>275.55</v>
      </c>
      <c r="G239" s="1">
        <v>0.89924999999999999</v>
      </c>
    </row>
    <row r="240" spans="1:7" x14ac:dyDescent="0.25">
      <c r="A240">
        <v>12045</v>
      </c>
      <c r="B240">
        <f t="shared" si="6"/>
        <v>361.35</v>
      </c>
      <c r="C240" s="1">
        <v>0.91200000000000003</v>
      </c>
      <c r="E240">
        <v>9196</v>
      </c>
      <c r="F240">
        <f t="shared" si="7"/>
        <v>275.88</v>
      </c>
      <c r="G240" s="1">
        <v>0.91374999999999995</v>
      </c>
    </row>
    <row r="241" spans="1:7" x14ac:dyDescent="0.25">
      <c r="A241">
        <v>12056</v>
      </c>
      <c r="B241">
        <f t="shared" si="6"/>
        <v>361.68</v>
      </c>
      <c r="C241" s="1">
        <v>0.90649999999999997</v>
      </c>
      <c r="E241">
        <v>9251</v>
      </c>
      <c r="F241">
        <f t="shared" si="7"/>
        <v>277.52999999999997</v>
      </c>
      <c r="G241" s="1">
        <v>0.89733300000000005</v>
      </c>
    </row>
    <row r="242" spans="1:7" x14ac:dyDescent="0.25">
      <c r="A242">
        <v>12111</v>
      </c>
      <c r="B242">
        <f t="shared" si="6"/>
        <v>363.33</v>
      </c>
      <c r="C242" s="1">
        <v>0.91300000000000003</v>
      </c>
      <c r="E242">
        <v>9262</v>
      </c>
      <c r="F242">
        <f t="shared" si="7"/>
        <v>277.86</v>
      </c>
      <c r="G242" s="1">
        <v>0.91862500000000002</v>
      </c>
    </row>
    <row r="243" spans="1:7" x14ac:dyDescent="0.25">
      <c r="A243">
        <v>12122</v>
      </c>
      <c r="B243">
        <f t="shared" si="6"/>
        <v>363.66</v>
      </c>
      <c r="C243" s="1">
        <v>0.90749999999999997</v>
      </c>
      <c r="E243">
        <v>9317</v>
      </c>
      <c r="F243">
        <f t="shared" si="7"/>
        <v>279.51</v>
      </c>
      <c r="G243" s="1">
        <v>0.879</v>
      </c>
    </row>
    <row r="244" spans="1:7" x14ac:dyDescent="0.25">
      <c r="A244">
        <v>12188</v>
      </c>
      <c r="B244">
        <f t="shared" si="6"/>
        <v>365.64</v>
      </c>
      <c r="C244" s="1">
        <v>0.88233300000000003</v>
      </c>
      <c r="E244">
        <v>9328</v>
      </c>
      <c r="F244">
        <f t="shared" si="7"/>
        <v>279.83999999999997</v>
      </c>
      <c r="G244" s="1">
        <v>0.91290899999999997</v>
      </c>
    </row>
    <row r="245" spans="1:7" x14ac:dyDescent="0.25">
      <c r="A245">
        <v>12254</v>
      </c>
      <c r="B245">
        <f t="shared" si="6"/>
        <v>367.62</v>
      </c>
      <c r="C245" s="1">
        <v>0.873</v>
      </c>
      <c r="E245">
        <v>9383</v>
      </c>
      <c r="F245">
        <f t="shared" si="7"/>
        <v>281.49</v>
      </c>
      <c r="G245" s="1">
        <v>0.88</v>
      </c>
    </row>
    <row r="246" spans="1:7" x14ac:dyDescent="0.25">
      <c r="A246">
        <v>12320</v>
      </c>
      <c r="B246">
        <f t="shared" si="6"/>
        <v>369.6</v>
      </c>
      <c r="C246" s="1">
        <v>0.90600000000000003</v>
      </c>
      <c r="E246">
        <v>9394</v>
      </c>
      <c r="F246">
        <f t="shared" si="7"/>
        <v>281.82</v>
      </c>
      <c r="G246" s="1">
        <v>0.91259999999999997</v>
      </c>
    </row>
    <row r="247" spans="1:7" x14ac:dyDescent="0.25">
      <c r="A247">
        <v>12386</v>
      </c>
      <c r="B247">
        <f t="shared" si="6"/>
        <v>371.58</v>
      </c>
      <c r="C247" s="1">
        <v>0.88033300000000003</v>
      </c>
      <c r="E247">
        <v>9460</v>
      </c>
      <c r="F247">
        <f t="shared" si="7"/>
        <v>283.8</v>
      </c>
      <c r="G247" s="1">
        <v>0.91016699999999995</v>
      </c>
    </row>
    <row r="248" spans="1:7" x14ac:dyDescent="0.25">
      <c r="A248">
        <v>12452</v>
      </c>
      <c r="B248">
        <f t="shared" si="6"/>
        <v>373.56</v>
      </c>
      <c r="C248" s="1">
        <v>0.88133300000000003</v>
      </c>
      <c r="E248">
        <v>9526</v>
      </c>
      <c r="F248">
        <f t="shared" si="7"/>
        <v>285.77999999999997</v>
      </c>
      <c r="G248" s="1">
        <v>0.90981800000000002</v>
      </c>
    </row>
    <row r="249" spans="1:7" x14ac:dyDescent="0.25">
      <c r="A249">
        <v>12518</v>
      </c>
      <c r="B249">
        <f t="shared" si="6"/>
        <v>375.54</v>
      </c>
      <c r="C249" s="1">
        <v>0.88166699999999998</v>
      </c>
      <c r="E249">
        <v>9592</v>
      </c>
      <c r="F249">
        <f t="shared" si="7"/>
        <v>287.76</v>
      </c>
      <c r="G249" s="1">
        <v>0.910833</v>
      </c>
    </row>
    <row r="250" spans="1:7" x14ac:dyDescent="0.25">
      <c r="A250">
        <v>12584</v>
      </c>
      <c r="B250">
        <f t="shared" si="6"/>
        <v>377.52</v>
      </c>
      <c r="C250" s="1">
        <v>0.90800000000000003</v>
      </c>
      <c r="E250">
        <v>9658</v>
      </c>
      <c r="F250">
        <f t="shared" si="7"/>
        <v>289.74</v>
      </c>
      <c r="G250" s="1">
        <v>0.91166700000000001</v>
      </c>
    </row>
    <row r="251" spans="1:7" x14ac:dyDescent="0.25">
      <c r="A251">
        <v>12650</v>
      </c>
      <c r="B251">
        <f t="shared" si="6"/>
        <v>379.5</v>
      </c>
      <c r="C251" s="1">
        <v>0.88133300000000003</v>
      </c>
      <c r="E251">
        <v>9724</v>
      </c>
      <c r="F251">
        <f t="shared" si="7"/>
        <v>291.72000000000003</v>
      </c>
      <c r="G251" s="1">
        <v>0.91218200000000005</v>
      </c>
    </row>
    <row r="252" spans="1:7" x14ac:dyDescent="0.25">
      <c r="A252">
        <v>12716</v>
      </c>
      <c r="B252">
        <f t="shared" si="6"/>
        <v>381.48</v>
      </c>
      <c r="C252" s="1">
        <v>0.86450000000000005</v>
      </c>
      <c r="E252">
        <v>9790</v>
      </c>
      <c r="F252">
        <f t="shared" si="7"/>
        <v>293.7</v>
      </c>
      <c r="G252" s="1">
        <v>0.91281800000000002</v>
      </c>
    </row>
    <row r="253" spans="1:7" x14ac:dyDescent="0.25">
      <c r="A253">
        <v>12782</v>
      </c>
      <c r="B253">
        <f t="shared" si="6"/>
        <v>383.46</v>
      </c>
      <c r="C253" s="1">
        <v>0.86550000000000005</v>
      </c>
      <c r="E253">
        <v>9801</v>
      </c>
      <c r="F253">
        <f t="shared" si="7"/>
        <v>294.02999999999997</v>
      </c>
      <c r="G253" s="1">
        <v>0.88600000000000001</v>
      </c>
    </row>
    <row r="254" spans="1:7" x14ac:dyDescent="0.25">
      <c r="A254">
        <v>12848</v>
      </c>
      <c r="B254">
        <f t="shared" si="6"/>
        <v>385.44</v>
      </c>
      <c r="C254" s="1">
        <v>0.86850000000000005</v>
      </c>
      <c r="E254">
        <v>9856</v>
      </c>
      <c r="F254">
        <f t="shared" si="7"/>
        <v>295.68</v>
      </c>
      <c r="G254" s="1">
        <v>0.91318200000000005</v>
      </c>
    </row>
    <row r="255" spans="1:7" x14ac:dyDescent="0.25">
      <c r="A255">
        <v>12859</v>
      </c>
      <c r="B255">
        <f t="shared" si="6"/>
        <v>385.77</v>
      </c>
      <c r="C255" s="1">
        <v>0.83099999999999996</v>
      </c>
      <c r="E255">
        <v>9867</v>
      </c>
      <c r="F255">
        <f t="shared" si="7"/>
        <v>296.01</v>
      </c>
      <c r="G255" s="1">
        <v>0.88700000000000001</v>
      </c>
    </row>
    <row r="256" spans="1:7" x14ac:dyDescent="0.25">
      <c r="A256">
        <v>12914</v>
      </c>
      <c r="B256">
        <f t="shared" si="6"/>
        <v>387.42</v>
      </c>
      <c r="C256" s="1">
        <v>0.90800000000000003</v>
      </c>
      <c r="E256">
        <v>9922</v>
      </c>
      <c r="F256">
        <f t="shared" si="7"/>
        <v>297.66000000000003</v>
      </c>
      <c r="G256" s="1">
        <v>0.91177799999999998</v>
      </c>
    </row>
    <row r="257" spans="1:7" x14ac:dyDescent="0.25">
      <c r="A257">
        <v>12925</v>
      </c>
      <c r="B257">
        <f t="shared" ref="B257:B320" si="8">A257*30/1000</f>
        <v>387.75</v>
      </c>
      <c r="C257" s="1">
        <v>0.90549999999999997</v>
      </c>
      <c r="E257">
        <v>9933</v>
      </c>
      <c r="F257">
        <f t="shared" si="7"/>
        <v>297.99</v>
      </c>
      <c r="G257" s="1">
        <v>0.91700000000000004</v>
      </c>
    </row>
    <row r="258" spans="1:7" x14ac:dyDescent="0.25">
      <c r="A258">
        <v>12980</v>
      </c>
      <c r="B258">
        <f t="shared" si="8"/>
        <v>389.4</v>
      </c>
      <c r="C258" s="1">
        <v>0.90300000000000002</v>
      </c>
      <c r="E258">
        <v>9988</v>
      </c>
      <c r="F258">
        <f t="shared" ref="F258:F321" si="9">E258*30/1000</f>
        <v>299.64</v>
      </c>
      <c r="G258" s="1">
        <v>0.90888899999999995</v>
      </c>
    </row>
    <row r="259" spans="1:7" x14ac:dyDescent="0.25">
      <c r="A259">
        <v>12991</v>
      </c>
      <c r="B259">
        <f t="shared" si="8"/>
        <v>389.73</v>
      </c>
      <c r="C259" s="1">
        <v>0.83199999999999996</v>
      </c>
      <c r="E259">
        <v>9999</v>
      </c>
      <c r="F259">
        <f t="shared" si="9"/>
        <v>299.97000000000003</v>
      </c>
      <c r="G259" s="1">
        <v>0.92700000000000005</v>
      </c>
    </row>
    <row r="260" spans="1:7" x14ac:dyDescent="0.25">
      <c r="A260">
        <v>13046</v>
      </c>
      <c r="B260">
        <f t="shared" si="8"/>
        <v>391.38</v>
      </c>
      <c r="C260" s="1">
        <v>0.90400000000000003</v>
      </c>
      <c r="E260">
        <v>10054</v>
      </c>
      <c r="F260">
        <f t="shared" si="9"/>
        <v>301.62</v>
      </c>
      <c r="G260" s="1">
        <v>0.90774999999999995</v>
      </c>
    </row>
    <row r="261" spans="1:7" x14ac:dyDescent="0.25">
      <c r="A261">
        <v>13057</v>
      </c>
      <c r="B261">
        <f t="shared" si="8"/>
        <v>391.71</v>
      </c>
      <c r="C261" s="1">
        <v>0.90400000000000003</v>
      </c>
      <c r="E261">
        <v>10065</v>
      </c>
      <c r="F261">
        <f t="shared" si="9"/>
        <v>301.95</v>
      </c>
      <c r="G261" s="1">
        <v>0.92600000000000005</v>
      </c>
    </row>
    <row r="262" spans="1:7" x14ac:dyDescent="0.25">
      <c r="A262">
        <v>13112</v>
      </c>
      <c r="B262">
        <f t="shared" si="8"/>
        <v>393.36</v>
      </c>
      <c r="C262" s="1">
        <v>0.90400000000000003</v>
      </c>
      <c r="E262">
        <v>10120</v>
      </c>
      <c r="F262">
        <f t="shared" si="9"/>
        <v>303.60000000000002</v>
      </c>
      <c r="G262" s="1">
        <v>0.91716699999999995</v>
      </c>
    </row>
    <row r="263" spans="1:7" x14ac:dyDescent="0.25">
      <c r="A263">
        <v>13123</v>
      </c>
      <c r="B263">
        <f t="shared" si="8"/>
        <v>393.69</v>
      </c>
      <c r="C263" s="1">
        <v>0.90400000000000003</v>
      </c>
      <c r="E263">
        <v>10131</v>
      </c>
      <c r="F263">
        <f t="shared" si="9"/>
        <v>303.93</v>
      </c>
      <c r="G263" s="1">
        <v>0.91639999999999999</v>
      </c>
    </row>
    <row r="264" spans="1:7" x14ac:dyDescent="0.25">
      <c r="A264">
        <v>13178</v>
      </c>
      <c r="B264">
        <f t="shared" si="8"/>
        <v>395.34</v>
      </c>
      <c r="C264" s="1">
        <v>0.90500000000000003</v>
      </c>
      <c r="E264">
        <v>10186</v>
      </c>
      <c r="F264">
        <f t="shared" si="9"/>
        <v>305.58</v>
      </c>
      <c r="G264" s="1">
        <v>0.91839999999999999</v>
      </c>
    </row>
    <row r="265" spans="1:7" x14ac:dyDescent="0.25">
      <c r="A265">
        <v>13189</v>
      </c>
      <c r="B265">
        <f t="shared" si="8"/>
        <v>395.67</v>
      </c>
      <c r="C265" s="1">
        <v>0.90500000000000003</v>
      </c>
      <c r="E265">
        <v>10197</v>
      </c>
      <c r="F265">
        <f t="shared" si="9"/>
        <v>305.91000000000003</v>
      </c>
      <c r="G265" s="1">
        <v>0.91200000000000003</v>
      </c>
    </row>
    <row r="266" spans="1:7" x14ac:dyDescent="0.25">
      <c r="A266">
        <v>13244</v>
      </c>
      <c r="B266">
        <f t="shared" si="8"/>
        <v>397.32</v>
      </c>
      <c r="C266" s="1">
        <v>0.90500000000000003</v>
      </c>
      <c r="E266">
        <v>10252</v>
      </c>
      <c r="F266">
        <f t="shared" si="9"/>
        <v>307.56</v>
      </c>
      <c r="G266" s="1">
        <v>0.91879999999999995</v>
      </c>
    </row>
    <row r="267" spans="1:7" x14ac:dyDescent="0.25">
      <c r="A267">
        <v>13255</v>
      </c>
      <c r="B267">
        <f t="shared" si="8"/>
        <v>397.65</v>
      </c>
      <c r="C267" s="1">
        <v>0.90500000000000003</v>
      </c>
      <c r="E267">
        <v>10263</v>
      </c>
      <c r="F267">
        <f t="shared" si="9"/>
        <v>307.89</v>
      </c>
      <c r="G267" s="1">
        <v>0.91242900000000005</v>
      </c>
    </row>
    <row r="268" spans="1:7" x14ac:dyDescent="0.25">
      <c r="A268">
        <v>13310</v>
      </c>
      <c r="B268">
        <f t="shared" si="8"/>
        <v>399.3</v>
      </c>
      <c r="C268" s="1">
        <v>0.90500000000000003</v>
      </c>
      <c r="E268">
        <v>10318</v>
      </c>
      <c r="F268">
        <f t="shared" si="9"/>
        <v>309.54000000000002</v>
      </c>
      <c r="G268" s="1">
        <v>0.9194</v>
      </c>
    </row>
    <row r="269" spans="1:7" x14ac:dyDescent="0.25">
      <c r="A269">
        <v>13321</v>
      </c>
      <c r="B269">
        <f t="shared" si="8"/>
        <v>399.63</v>
      </c>
      <c r="C269" s="1">
        <v>0.90500000000000003</v>
      </c>
      <c r="E269">
        <v>10329</v>
      </c>
      <c r="F269">
        <f t="shared" si="9"/>
        <v>309.87</v>
      </c>
      <c r="G269" s="1">
        <v>0.91300000000000003</v>
      </c>
    </row>
    <row r="270" spans="1:7" x14ac:dyDescent="0.25">
      <c r="A270">
        <v>13387</v>
      </c>
      <c r="B270">
        <f t="shared" si="8"/>
        <v>401.61</v>
      </c>
      <c r="C270" s="1">
        <v>0.88300000000000001</v>
      </c>
      <c r="E270">
        <v>10384</v>
      </c>
      <c r="F270">
        <f t="shared" si="9"/>
        <v>311.52</v>
      </c>
      <c r="G270" s="1">
        <v>0.91074999999999995</v>
      </c>
    </row>
    <row r="271" spans="1:7" x14ac:dyDescent="0.25">
      <c r="A271">
        <v>13453</v>
      </c>
      <c r="B271">
        <f t="shared" si="8"/>
        <v>403.59</v>
      </c>
      <c r="C271" s="1">
        <v>0.88300000000000001</v>
      </c>
      <c r="E271">
        <v>10395</v>
      </c>
      <c r="F271">
        <f t="shared" si="9"/>
        <v>311.85000000000002</v>
      </c>
      <c r="G271" s="1">
        <v>0.91874999999999996</v>
      </c>
    </row>
    <row r="272" spans="1:7" x14ac:dyDescent="0.25">
      <c r="A272">
        <v>13519</v>
      </c>
      <c r="B272">
        <f t="shared" si="8"/>
        <v>405.57</v>
      </c>
      <c r="C272" s="1">
        <v>0.88400000000000001</v>
      </c>
      <c r="E272">
        <v>10450</v>
      </c>
      <c r="F272">
        <f t="shared" si="9"/>
        <v>313.5</v>
      </c>
      <c r="G272" s="1">
        <v>0.90933299999999995</v>
      </c>
    </row>
    <row r="273" spans="1:7" x14ac:dyDescent="0.25">
      <c r="A273">
        <v>13585</v>
      </c>
      <c r="B273">
        <f t="shared" si="8"/>
        <v>407.55</v>
      </c>
      <c r="C273" s="1">
        <v>0.83499999999999996</v>
      </c>
      <c r="E273">
        <v>10461</v>
      </c>
      <c r="F273">
        <f t="shared" si="9"/>
        <v>313.83</v>
      </c>
      <c r="G273" s="1">
        <v>0.92012499999999997</v>
      </c>
    </row>
    <row r="274" spans="1:7" x14ac:dyDescent="0.25">
      <c r="A274">
        <v>13651</v>
      </c>
      <c r="B274">
        <f t="shared" si="8"/>
        <v>409.53</v>
      </c>
      <c r="C274" s="1">
        <v>0.87150000000000005</v>
      </c>
      <c r="E274">
        <v>10516</v>
      </c>
      <c r="F274">
        <f t="shared" si="9"/>
        <v>315.48</v>
      </c>
      <c r="G274" s="1">
        <v>0.91</v>
      </c>
    </row>
    <row r="275" spans="1:7" x14ac:dyDescent="0.25">
      <c r="A275">
        <v>13717</v>
      </c>
      <c r="B275">
        <f t="shared" si="8"/>
        <v>411.51</v>
      </c>
      <c r="C275" s="1">
        <v>0.88100000000000001</v>
      </c>
      <c r="E275">
        <v>10527</v>
      </c>
      <c r="F275">
        <f t="shared" si="9"/>
        <v>315.81</v>
      </c>
      <c r="G275" s="1">
        <v>0.91911100000000001</v>
      </c>
    </row>
    <row r="276" spans="1:7" x14ac:dyDescent="0.25">
      <c r="A276">
        <v>13783</v>
      </c>
      <c r="B276">
        <f t="shared" si="8"/>
        <v>413.49</v>
      </c>
      <c r="C276" s="1">
        <v>0.90400000000000003</v>
      </c>
      <c r="E276">
        <v>10582</v>
      </c>
      <c r="F276">
        <f t="shared" si="9"/>
        <v>317.45999999999998</v>
      </c>
      <c r="G276" s="1">
        <v>0.88700000000000001</v>
      </c>
    </row>
    <row r="277" spans="1:7" x14ac:dyDescent="0.25">
      <c r="A277">
        <v>13849</v>
      </c>
      <c r="B277">
        <f t="shared" si="8"/>
        <v>415.47</v>
      </c>
      <c r="C277" s="1">
        <v>0.88066699999999998</v>
      </c>
      <c r="E277">
        <v>10593</v>
      </c>
      <c r="F277">
        <f t="shared" si="9"/>
        <v>317.79000000000002</v>
      </c>
      <c r="G277" s="1">
        <v>0.91981800000000002</v>
      </c>
    </row>
    <row r="278" spans="1:7" x14ac:dyDescent="0.25">
      <c r="A278">
        <v>13915</v>
      </c>
      <c r="B278">
        <f t="shared" si="8"/>
        <v>417.45</v>
      </c>
      <c r="C278" s="1">
        <v>0.88100000000000001</v>
      </c>
      <c r="E278">
        <v>10659</v>
      </c>
      <c r="F278">
        <f t="shared" si="9"/>
        <v>319.77</v>
      </c>
      <c r="G278" s="1">
        <v>0.91758300000000004</v>
      </c>
    </row>
    <row r="279" spans="1:7" x14ac:dyDescent="0.25">
      <c r="A279">
        <v>13981</v>
      </c>
      <c r="B279">
        <f t="shared" si="8"/>
        <v>419.43</v>
      </c>
      <c r="C279" s="1">
        <v>0.88133300000000003</v>
      </c>
      <c r="E279">
        <v>10725</v>
      </c>
      <c r="F279">
        <f t="shared" si="9"/>
        <v>321.75</v>
      </c>
      <c r="G279" s="1">
        <v>0.91833299999999995</v>
      </c>
    </row>
    <row r="280" spans="1:7" x14ac:dyDescent="0.25">
      <c r="A280">
        <v>14047</v>
      </c>
      <c r="B280">
        <f t="shared" si="8"/>
        <v>421.41</v>
      </c>
      <c r="C280" s="1">
        <v>0.88200000000000001</v>
      </c>
      <c r="E280">
        <v>10791</v>
      </c>
      <c r="F280">
        <f t="shared" si="9"/>
        <v>323.73</v>
      </c>
      <c r="G280" s="1">
        <v>0.91866700000000001</v>
      </c>
    </row>
    <row r="281" spans="1:7" x14ac:dyDescent="0.25">
      <c r="A281">
        <v>14124</v>
      </c>
      <c r="B281">
        <f t="shared" si="8"/>
        <v>423.72</v>
      </c>
      <c r="C281" s="1">
        <v>0.90600000000000003</v>
      </c>
      <c r="E281">
        <v>10857</v>
      </c>
      <c r="F281">
        <f t="shared" si="9"/>
        <v>325.70999999999998</v>
      </c>
      <c r="G281" s="1">
        <v>0.92555600000000005</v>
      </c>
    </row>
    <row r="282" spans="1:7" x14ac:dyDescent="0.25">
      <c r="A282">
        <v>14190</v>
      </c>
      <c r="B282">
        <f t="shared" si="8"/>
        <v>425.7</v>
      </c>
      <c r="C282" s="1">
        <v>0.82799999999999996</v>
      </c>
      <c r="E282">
        <v>10923</v>
      </c>
      <c r="F282">
        <f t="shared" si="9"/>
        <v>327.69</v>
      </c>
      <c r="G282" s="1">
        <v>0.91816699999999996</v>
      </c>
    </row>
    <row r="283" spans="1:7" x14ac:dyDescent="0.25">
      <c r="A283">
        <v>14245</v>
      </c>
      <c r="B283">
        <f t="shared" si="8"/>
        <v>427.35</v>
      </c>
      <c r="C283" s="1">
        <v>0.90200000000000002</v>
      </c>
      <c r="E283">
        <v>10989</v>
      </c>
      <c r="F283">
        <f t="shared" si="9"/>
        <v>329.67</v>
      </c>
      <c r="G283" s="1">
        <v>0.91981800000000002</v>
      </c>
    </row>
    <row r="284" spans="1:7" x14ac:dyDescent="0.25">
      <c r="A284">
        <v>14256</v>
      </c>
      <c r="B284">
        <f t="shared" si="8"/>
        <v>427.68</v>
      </c>
      <c r="C284" s="1">
        <v>0.90449999999999997</v>
      </c>
      <c r="E284">
        <v>11000</v>
      </c>
      <c r="F284">
        <f t="shared" si="9"/>
        <v>330</v>
      </c>
      <c r="G284" s="1">
        <v>0.88600000000000001</v>
      </c>
    </row>
    <row r="285" spans="1:7" x14ac:dyDescent="0.25">
      <c r="A285">
        <v>14322</v>
      </c>
      <c r="B285">
        <f t="shared" si="8"/>
        <v>429.66</v>
      </c>
      <c r="C285" s="1">
        <v>0.82499999999999996</v>
      </c>
      <c r="E285">
        <v>11055</v>
      </c>
      <c r="F285">
        <f t="shared" si="9"/>
        <v>331.65</v>
      </c>
      <c r="G285" s="1">
        <v>0.91981800000000002</v>
      </c>
    </row>
    <row r="286" spans="1:7" x14ac:dyDescent="0.25">
      <c r="A286">
        <v>14377</v>
      </c>
      <c r="B286">
        <f t="shared" si="8"/>
        <v>431.31</v>
      </c>
      <c r="C286" s="1">
        <v>0.90300000000000002</v>
      </c>
      <c r="E286">
        <v>11066</v>
      </c>
      <c r="F286">
        <f t="shared" si="9"/>
        <v>331.98</v>
      </c>
      <c r="G286" s="1">
        <v>0.88700000000000001</v>
      </c>
    </row>
    <row r="287" spans="1:7" x14ac:dyDescent="0.25">
      <c r="A287">
        <v>14388</v>
      </c>
      <c r="B287">
        <f t="shared" si="8"/>
        <v>431.64</v>
      </c>
      <c r="C287" s="1">
        <v>0.90300000000000002</v>
      </c>
      <c r="E287">
        <v>11121</v>
      </c>
      <c r="F287">
        <f t="shared" si="9"/>
        <v>333.63</v>
      </c>
      <c r="G287" s="1">
        <v>0.91920000000000002</v>
      </c>
    </row>
    <row r="288" spans="1:7" x14ac:dyDescent="0.25">
      <c r="A288">
        <v>14443</v>
      </c>
      <c r="B288">
        <f t="shared" si="8"/>
        <v>433.29</v>
      </c>
      <c r="C288" s="1">
        <v>0.90400000000000003</v>
      </c>
      <c r="E288">
        <v>11132</v>
      </c>
      <c r="F288">
        <f t="shared" si="9"/>
        <v>333.96</v>
      </c>
      <c r="G288" s="1">
        <v>0.92300000000000004</v>
      </c>
    </row>
    <row r="289" spans="1:7" x14ac:dyDescent="0.25">
      <c r="A289">
        <v>14454</v>
      </c>
      <c r="B289">
        <f t="shared" si="8"/>
        <v>433.62</v>
      </c>
      <c r="C289" s="1">
        <v>0.90400000000000003</v>
      </c>
      <c r="E289">
        <v>11187</v>
      </c>
      <c r="F289">
        <f t="shared" si="9"/>
        <v>335.61</v>
      </c>
      <c r="G289" s="1">
        <v>0.91600000000000004</v>
      </c>
    </row>
    <row r="290" spans="1:7" x14ac:dyDescent="0.25">
      <c r="A290">
        <v>14509</v>
      </c>
      <c r="B290">
        <f t="shared" si="8"/>
        <v>435.27</v>
      </c>
      <c r="C290" s="1">
        <v>0.90400000000000003</v>
      </c>
      <c r="E290">
        <v>11198</v>
      </c>
      <c r="F290">
        <f t="shared" si="9"/>
        <v>335.94</v>
      </c>
      <c r="G290" s="1">
        <v>0.93300000000000005</v>
      </c>
    </row>
    <row r="291" spans="1:7" x14ac:dyDescent="0.25">
      <c r="A291">
        <v>14520</v>
      </c>
      <c r="B291">
        <f t="shared" si="8"/>
        <v>435.6</v>
      </c>
      <c r="C291" s="1">
        <v>0.90400000000000003</v>
      </c>
      <c r="E291">
        <v>11253</v>
      </c>
      <c r="F291">
        <f t="shared" si="9"/>
        <v>337.59</v>
      </c>
      <c r="G291" s="1">
        <v>0.91474999999999995</v>
      </c>
    </row>
    <row r="292" spans="1:7" x14ac:dyDescent="0.25">
      <c r="A292">
        <v>14575</v>
      </c>
      <c r="B292">
        <f t="shared" si="8"/>
        <v>437.25</v>
      </c>
      <c r="C292" s="1">
        <v>0.90500000000000003</v>
      </c>
      <c r="E292">
        <v>11264</v>
      </c>
      <c r="F292">
        <f t="shared" si="9"/>
        <v>337.92</v>
      </c>
      <c r="G292" s="1">
        <v>0.93225000000000002</v>
      </c>
    </row>
    <row r="293" spans="1:7" x14ac:dyDescent="0.25">
      <c r="A293">
        <v>14586</v>
      </c>
      <c r="B293">
        <f t="shared" si="8"/>
        <v>437.58</v>
      </c>
      <c r="C293" s="1">
        <v>0.90500000000000003</v>
      </c>
      <c r="E293">
        <v>11319</v>
      </c>
      <c r="F293">
        <f t="shared" si="9"/>
        <v>339.57</v>
      </c>
      <c r="G293" s="1">
        <v>0.91900000000000004</v>
      </c>
    </row>
    <row r="294" spans="1:7" x14ac:dyDescent="0.25">
      <c r="A294">
        <v>14652</v>
      </c>
      <c r="B294">
        <f t="shared" si="8"/>
        <v>439.56</v>
      </c>
      <c r="C294" s="1">
        <v>0.86650000000000005</v>
      </c>
      <c r="E294">
        <v>11330</v>
      </c>
      <c r="F294">
        <f t="shared" si="9"/>
        <v>339.9</v>
      </c>
      <c r="G294" s="1">
        <v>0.92400000000000004</v>
      </c>
    </row>
    <row r="295" spans="1:7" x14ac:dyDescent="0.25">
      <c r="A295">
        <v>14718</v>
      </c>
      <c r="B295">
        <f t="shared" si="8"/>
        <v>441.54</v>
      </c>
      <c r="C295" s="1">
        <v>0.87833300000000003</v>
      </c>
      <c r="E295">
        <v>11385</v>
      </c>
      <c r="F295">
        <f t="shared" si="9"/>
        <v>341.55</v>
      </c>
      <c r="G295" s="1">
        <v>0.92320000000000002</v>
      </c>
    </row>
    <row r="296" spans="1:7" x14ac:dyDescent="0.25">
      <c r="A296">
        <v>14784</v>
      </c>
      <c r="B296">
        <f t="shared" si="8"/>
        <v>443.52</v>
      </c>
      <c r="C296" s="1">
        <v>0.879</v>
      </c>
      <c r="E296">
        <v>11396</v>
      </c>
      <c r="F296">
        <f t="shared" si="9"/>
        <v>341.88</v>
      </c>
      <c r="G296" s="1">
        <v>0.91866700000000001</v>
      </c>
    </row>
    <row r="297" spans="1:7" x14ac:dyDescent="0.25">
      <c r="A297">
        <v>14850</v>
      </c>
      <c r="B297">
        <f t="shared" si="8"/>
        <v>445.5</v>
      </c>
      <c r="C297" s="1">
        <v>0.82699999999999996</v>
      </c>
      <c r="E297">
        <v>11451</v>
      </c>
      <c r="F297">
        <f t="shared" si="9"/>
        <v>343.53</v>
      </c>
      <c r="G297" s="1">
        <v>0.92349999999999999</v>
      </c>
    </row>
    <row r="298" spans="1:7" x14ac:dyDescent="0.25">
      <c r="A298">
        <v>14916</v>
      </c>
      <c r="B298">
        <f t="shared" si="8"/>
        <v>447.48</v>
      </c>
      <c r="C298" s="1">
        <v>0.87733300000000003</v>
      </c>
      <c r="E298">
        <v>11462</v>
      </c>
      <c r="F298">
        <f t="shared" si="9"/>
        <v>343.86</v>
      </c>
      <c r="G298" s="1">
        <v>0.91985700000000004</v>
      </c>
    </row>
    <row r="299" spans="1:7" x14ac:dyDescent="0.25">
      <c r="A299">
        <v>14982</v>
      </c>
      <c r="B299">
        <f t="shared" si="8"/>
        <v>449.46</v>
      </c>
      <c r="C299" s="1">
        <v>0.90249999999999997</v>
      </c>
      <c r="E299">
        <v>11517</v>
      </c>
      <c r="F299">
        <f t="shared" si="9"/>
        <v>345.51</v>
      </c>
      <c r="G299" s="1">
        <v>0.92320000000000002</v>
      </c>
    </row>
    <row r="300" spans="1:7" x14ac:dyDescent="0.25">
      <c r="A300">
        <v>15048</v>
      </c>
      <c r="B300">
        <f t="shared" si="8"/>
        <v>451.44</v>
      </c>
      <c r="C300" s="1">
        <v>0.87666699999999997</v>
      </c>
      <c r="E300">
        <v>11528</v>
      </c>
      <c r="F300">
        <f t="shared" si="9"/>
        <v>345.84</v>
      </c>
      <c r="G300" s="1">
        <v>0.92042900000000005</v>
      </c>
    </row>
    <row r="301" spans="1:7" x14ac:dyDescent="0.25">
      <c r="A301">
        <v>15114</v>
      </c>
      <c r="B301">
        <f t="shared" si="8"/>
        <v>453.42</v>
      </c>
      <c r="C301" s="1">
        <v>0.87733300000000003</v>
      </c>
      <c r="E301">
        <v>11583</v>
      </c>
      <c r="F301">
        <f t="shared" si="9"/>
        <v>347.49</v>
      </c>
      <c r="G301" s="1">
        <v>0.9234</v>
      </c>
    </row>
    <row r="302" spans="1:7" x14ac:dyDescent="0.25">
      <c r="A302">
        <v>15180</v>
      </c>
      <c r="B302">
        <f t="shared" si="8"/>
        <v>455.4</v>
      </c>
      <c r="C302" s="1">
        <v>0.86650000000000005</v>
      </c>
      <c r="E302">
        <v>11594</v>
      </c>
      <c r="F302">
        <f t="shared" si="9"/>
        <v>347.82</v>
      </c>
      <c r="G302" s="1">
        <v>0.92057100000000003</v>
      </c>
    </row>
    <row r="303" spans="1:7" x14ac:dyDescent="0.25">
      <c r="A303">
        <v>15246</v>
      </c>
      <c r="B303">
        <f t="shared" si="8"/>
        <v>457.38</v>
      </c>
      <c r="C303" s="1">
        <v>0.877</v>
      </c>
      <c r="E303">
        <v>11649</v>
      </c>
      <c r="F303">
        <f t="shared" si="9"/>
        <v>349.47</v>
      </c>
      <c r="G303" s="1">
        <v>0.91449999999999998</v>
      </c>
    </row>
    <row r="304" spans="1:7" x14ac:dyDescent="0.25">
      <c r="A304">
        <v>15312</v>
      </c>
      <c r="B304">
        <f t="shared" si="8"/>
        <v>459.36</v>
      </c>
      <c r="C304" s="1">
        <v>0.90900000000000003</v>
      </c>
      <c r="E304">
        <v>11660</v>
      </c>
      <c r="F304">
        <f t="shared" si="9"/>
        <v>349.8</v>
      </c>
      <c r="G304" s="1">
        <v>0.92625000000000002</v>
      </c>
    </row>
    <row r="305" spans="1:7" x14ac:dyDescent="0.25">
      <c r="A305">
        <v>15323</v>
      </c>
      <c r="B305">
        <f t="shared" si="8"/>
        <v>459.69</v>
      </c>
      <c r="C305" s="1">
        <v>0.82799999999999996</v>
      </c>
      <c r="E305">
        <v>11715</v>
      </c>
      <c r="F305">
        <f t="shared" si="9"/>
        <v>351.45</v>
      </c>
      <c r="G305" s="1">
        <v>0.91366700000000001</v>
      </c>
    </row>
    <row r="306" spans="1:7" x14ac:dyDescent="0.25">
      <c r="A306">
        <v>15400</v>
      </c>
      <c r="B306">
        <f t="shared" si="8"/>
        <v>462</v>
      </c>
      <c r="C306" s="1">
        <v>0.82799999999999996</v>
      </c>
      <c r="E306">
        <v>11726</v>
      </c>
      <c r="F306">
        <f t="shared" si="9"/>
        <v>351.78</v>
      </c>
      <c r="G306" s="1">
        <v>0.92600000000000005</v>
      </c>
    </row>
    <row r="307" spans="1:7" x14ac:dyDescent="0.25">
      <c r="A307">
        <v>15444</v>
      </c>
      <c r="B307">
        <f t="shared" si="8"/>
        <v>463.32</v>
      </c>
      <c r="C307" s="1">
        <v>0.88800000000000001</v>
      </c>
      <c r="E307">
        <v>11781</v>
      </c>
      <c r="F307">
        <f t="shared" si="9"/>
        <v>353.43</v>
      </c>
      <c r="G307" s="1">
        <v>0.89300000000000002</v>
      </c>
    </row>
    <row r="308" spans="1:7" x14ac:dyDescent="0.25">
      <c r="A308">
        <v>15455</v>
      </c>
      <c r="B308">
        <f t="shared" si="8"/>
        <v>463.65</v>
      </c>
      <c r="C308" s="1">
        <v>0.89700000000000002</v>
      </c>
      <c r="E308">
        <v>11792</v>
      </c>
      <c r="F308">
        <f t="shared" si="9"/>
        <v>353.76</v>
      </c>
      <c r="G308" s="1">
        <v>0.92590899999999998</v>
      </c>
    </row>
    <row r="309" spans="1:7" x14ac:dyDescent="0.25">
      <c r="A309">
        <v>15510</v>
      </c>
      <c r="B309">
        <f t="shared" si="8"/>
        <v>465.3</v>
      </c>
      <c r="C309" s="1">
        <v>0.88900000000000001</v>
      </c>
      <c r="E309">
        <v>11847</v>
      </c>
      <c r="F309">
        <f t="shared" si="9"/>
        <v>355.41</v>
      </c>
      <c r="G309" s="1">
        <v>0.89400000000000002</v>
      </c>
    </row>
    <row r="310" spans="1:7" x14ac:dyDescent="0.25">
      <c r="A310">
        <v>15521</v>
      </c>
      <c r="B310">
        <f t="shared" si="8"/>
        <v>465.63</v>
      </c>
      <c r="C310" s="1">
        <v>0.83</v>
      </c>
      <c r="E310">
        <v>11858</v>
      </c>
      <c r="F310">
        <f t="shared" si="9"/>
        <v>355.74</v>
      </c>
      <c r="G310" s="1">
        <v>0.92636399999999997</v>
      </c>
    </row>
    <row r="311" spans="1:7" x14ac:dyDescent="0.25">
      <c r="A311">
        <v>15576</v>
      </c>
      <c r="B311">
        <f t="shared" si="8"/>
        <v>467.28</v>
      </c>
      <c r="C311" s="1">
        <v>0.88900000000000001</v>
      </c>
      <c r="E311">
        <v>11924</v>
      </c>
      <c r="F311">
        <f t="shared" si="9"/>
        <v>357.72</v>
      </c>
      <c r="G311" s="1">
        <v>0.92400000000000004</v>
      </c>
    </row>
    <row r="312" spans="1:7" x14ac:dyDescent="0.25">
      <c r="A312">
        <v>15587</v>
      </c>
      <c r="B312">
        <f t="shared" si="8"/>
        <v>467.61</v>
      </c>
      <c r="C312" s="1">
        <v>0.89549999999999996</v>
      </c>
      <c r="E312">
        <v>11990</v>
      </c>
      <c r="F312">
        <f t="shared" si="9"/>
        <v>359.7</v>
      </c>
      <c r="G312" s="1">
        <v>0.92363600000000001</v>
      </c>
    </row>
    <row r="313" spans="1:7" x14ac:dyDescent="0.25">
      <c r="A313">
        <v>15642</v>
      </c>
      <c r="B313">
        <f t="shared" si="8"/>
        <v>469.26</v>
      </c>
      <c r="C313" s="1">
        <v>0.89</v>
      </c>
      <c r="E313">
        <v>12001</v>
      </c>
      <c r="F313">
        <f t="shared" si="9"/>
        <v>360.03</v>
      </c>
      <c r="G313" s="1">
        <v>0.89600000000000002</v>
      </c>
    </row>
    <row r="314" spans="1:7" x14ac:dyDescent="0.25">
      <c r="A314">
        <v>15653</v>
      </c>
      <c r="B314">
        <f t="shared" si="8"/>
        <v>469.59</v>
      </c>
      <c r="C314" s="1">
        <v>0.89649999999999996</v>
      </c>
      <c r="E314">
        <v>12056</v>
      </c>
      <c r="F314">
        <f t="shared" si="9"/>
        <v>361.68</v>
      </c>
      <c r="G314" s="1">
        <v>0.92516699999999996</v>
      </c>
    </row>
    <row r="315" spans="1:7" x14ac:dyDescent="0.25">
      <c r="A315">
        <v>15708</v>
      </c>
      <c r="B315">
        <f t="shared" si="8"/>
        <v>471.24</v>
      </c>
      <c r="C315" s="1">
        <v>0.89</v>
      </c>
      <c r="E315">
        <v>12122</v>
      </c>
      <c r="F315">
        <f t="shared" si="9"/>
        <v>363.66</v>
      </c>
      <c r="G315" s="1">
        <v>0.92181800000000003</v>
      </c>
    </row>
    <row r="316" spans="1:7" x14ac:dyDescent="0.25">
      <c r="A316">
        <v>15719</v>
      </c>
      <c r="B316">
        <f t="shared" si="8"/>
        <v>471.57</v>
      </c>
      <c r="C316" s="1">
        <v>0.89649999999999996</v>
      </c>
      <c r="E316">
        <v>12188</v>
      </c>
      <c r="F316">
        <f t="shared" si="9"/>
        <v>365.64</v>
      </c>
      <c r="G316" s="1">
        <v>0.92533299999999996</v>
      </c>
    </row>
    <row r="317" spans="1:7" x14ac:dyDescent="0.25">
      <c r="A317">
        <v>15774</v>
      </c>
      <c r="B317">
        <f t="shared" si="8"/>
        <v>473.22</v>
      </c>
      <c r="C317" s="1">
        <v>0.89100000000000001</v>
      </c>
      <c r="E317">
        <v>12254</v>
      </c>
      <c r="F317">
        <f t="shared" si="9"/>
        <v>367.62</v>
      </c>
      <c r="G317" s="1">
        <v>0.92627300000000001</v>
      </c>
    </row>
    <row r="318" spans="1:7" x14ac:dyDescent="0.25">
      <c r="A318">
        <v>15785</v>
      </c>
      <c r="B318">
        <f t="shared" si="8"/>
        <v>473.55</v>
      </c>
      <c r="C318" s="1">
        <v>0.89700000000000002</v>
      </c>
      <c r="E318">
        <v>12320</v>
      </c>
      <c r="F318">
        <f t="shared" si="9"/>
        <v>369.6</v>
      </c>
      <c r="G318" s="1">
        <v>0.92530000000000001</v>
      </c>
    </row>
    <row r="319" spans="1:7" x14ac:dyDescent="0.25">
      <c r="A319">
        <v>15851</v>
      </c>
      <c r="B319">
        <f t="shared" si="8"/>
        <v>475.53</v>
      </c>
      <c r="C319" s="1">
        <v>0.876</v>
      </c>
      <c r="E319">
        <v>12331</v>
      </c>
      <c r="F319">
        <f t="shared" si="9"/>
        <v>369.93</v>
      </c>
      <c r="G319" s="1">
        <v>0.92749999999999999</v>
      </c>
    </row>
    <row r="320" spans="1:7" x14ac:dyDescent="0.25">
      <c r="A320">
        <v>15917</v>
      </c>
      <c r="B320">
        <f t="shared" si="8"/>
        <v>477.51</v>
      </c>
      <c r="C320" s="1">
        <v>0.86250000000000004</v>
      </c>
      <c r="E320">
        <v>12386</v>
      </c>
      <c r="F320">
        <f t="shared" si="9"/>
        <v>371.58</v>
      </c>
      <c r="G320" s="1">
        <v>0.92188899999999996</v>
      </c>
    </row>
    <row r="321" spans="1:7" x14ac:dyDescent="0.25">
      <c r="A321">
        <v>15983</v>
      </c>
      <c r="B321">
        <f t="shared" ref="B321:B384" si="10">A321*30/1000</f>
        <v>479.49</v>
      </c>
      <c r="C321" s="1">
        <v>0.87533300000000003</v>
      </c>
      <c r="E321">
        <v>12397</v>
      </c>
      <c r="F321">
        <f t="shared" si="9"/>
        <v>371.91</v>
      </c>
      <c r="G321" s="1">
        <v>0.93733299999999997</v>
      </c>
    </row>
    <row r="322" spans="1:7" x14ac:dyDescent="0.25">
      <c r="A322">
        <v>16049</v>
      </c>
      <c r="B322">
        <f t="shared" si="10"/>
        <v>481.47</v>
      </c>
      <c r="C322" s="1">
        <v>0.86799999999999999</v>
      </c>
      <c r="E322">
        <v>12452</v>
      </c>
      <c r="F322">
        <f t="shared" ref="F322:F385" si="11">E322*30/1000</f>
        <v>373.56</v>
      </c>
      <c r="G322" s="1">
        <v>0.92100000000000004</v>
      </c>
    </row>
    <row r="323" spans="1:7" x14ac:dyDescent="0.25">
      <c r="A323">
        <v>16115</v>
      </c>
      <c r="B323">
        <f t="shared" si="10"/>
        <v>483.45</v>
      </c>
      <c r="C323" s="1">
        <v>0.89500000000000002</v>
      </c>
      <c r="E323">
        <v>12463</v>
      </c>
      <c r="F323">
        <f t="shared" si="11"/>
        <v>373.89</v>
      </c>
      <c r="G323" s="1">
        <v>0.93725000000000003</v>
      </c>
    </row>
    <row r="324" spans="1:7" x14ac:dyDescent="0.25">
      <c r="A324">
        <v>16181</v>
      </c>
      <c r="B324">
        <f t="shared" si="10"/>
        <v>485.43</v>
      </c>
      <c r="C324" s="1">
        <v>0.89549999999999996</v>
      </c>
      <c r="E324">
        <v>12518</v>
      </c>
      <c r="F324">
        <f t="shared" si="11"/>
        <v>375.54</v>
      </c>
      <c r="G324" s="1">
        <v>0.92428600000000005</v>
      </c>
    </row>
    <row r="325" spans="1:7" x14ac:dyDescent="0.25">
      <c r="A325">
        <v>16247</v>
      </c>
      <c r="B325">
        <f t="shared" si="10"/>
        <v>487.41</v>
      </c>
      <c r="C325" s="1">
        <v>0.89600000000000002</v>
      </c>
      <c r="E325">
        <v>12529</v>
      </c>
      <c r="F325">
        <f t="shared" si="11"/>
        <v>375.87</v>
      </c>
      <c r="G325" s="1">
        <v>0.93020000000000003</v>
      </c>
    </row>
    <row r="326" spans="1:7" x14ac:dyDescent="0.25">
      <c r="A326">
        <v>16313</v>
      </c>
      <c r="B326">
        <f t="shared" si="10"/>
        <v>489.39</v>
      </c>
      <c r="C326" s="1">
        <v>0.87233300000000003</v>
      </c>
      <c r="E326">
        <v>12584</v>
      </c>
      <c r="F326">
        <f t="shared" si="11"/>
        <v>377.52</v>
      </c>
      <c r="G326" s="1">
        <v>0.92900000000000005</v>
      </c>
    </row>
    <row r="327" spans="1:7" x14ac:dyDescent="0.25">
      <c r="A327">
        <v>16379</v>
      </c>
      <c r="B327">
        <f t="shared" si="10"/>
        <v>491.37</v>
      </c>
      <c r="C327" s="1">
        <v>0.87333300000000003</v>
      </c>
      <c r="E327">
        <v>12595</v>
      </c>
      <c r="F327">
        <f t="shared" si="11"/>
        <v>377.85</v>
      </c>
      <c r="G327" s="1">
        <v>0.92549999999999999</v>
      </c>
    </row>
    <row r="328" spans="1:7" x14ac:dyDescent="0.25">
      <c r="A328">
        <v>16445</v>
      </c>
      <c r="B328">
        <f t="shared" si="10"/>
        <v>493.35</v>
      </c>
      <c r="C328" s="1">
        <v>0.87366699999999997</v>
      </c>
      <c r="E328">
        <v>12650</v>
      </c>
      <c r="F328">
        <f t="shared" si="11"/>
        <v>379.5</v>
      </c>
      <c r="G328" s="1">
        <v>0.92174999999999996</v>
      </c>
    </row>
    <row r="329" spans="1:7" x14ac:dyDescent="0.25">
      <c r="A329">
        <v>16511</v>
      </c>
      <c r="B329">
        <f t="shared" si="10"/>
        <v>495.33</v>
      </c>
      <c r="C329" s="1">
        <v>0.89200000000000002</v>
      </c>
      <c r="E329">
        <v>12661</v>
      </c>
      <c r="F329">
        <f t="shared" si="11"/>
        <v>379.83</v>
      </c>
      <c r="G329" s="1">
        <v>0.92671400000000004</v>
      </c>
    </row>
    <row r="330" spans="1:7" x14ac:dyDescent="0.25">
      <c r="A330">
        <v>16522</v>
      </c>
      <c r="B330">
        <f t="shared" si="10"/>
        <v>495.66</v>
      </c>
      <c r="C330" s="1">
        <v>0.89800000000000002</v>
      </c>
      <c r="E330">
        <v>12716</v>
      </c>
      <c r="F330">
        <f t="shared" si="11"/>
        <v>381.48</v>
      </c>
      <c r="G330" s="1">
        <v>0.92800000000000005</v>
      </c>
    </row>
    <row r="331" spans="1:7" x14ac:dyDescent="0.25">
      <c r="A331">
        <v>16577</v>
      </c>
      <c r="B331">
        <f t="shared" si="10"/>
        <v>497.31</v>
      </c>
      <c r="C331" s="1">
        <v>0.89200000000000002</v>
      </c>
      <c r="E331">
        <v>12727</v>
      </c>
      <c r="F331">
        <f t="shared" si="11"/>
        <v>381.81</v>
      </c>
      <c r="G331" s="1">
        <v>0.92883300000000002</v>
      </c>
    </row>
    <row r="332" spans="1:7" x14ac:dyDescent="0.25">
      <c r="A332">
        <v>16588</v>
      </c>
      <c r="B332">
        <f t="shared" si="10"/>
        <v>497.64</v>
      </c>
      <c r="C332" s="1">
        <v>0.89800000000000002</v>
      </c>
      <c r="E332">
        <v>12782</v>
      </c>
      <c r="F332">
        <f t="shared" si="11"/>
        <v>383.46</v>
      </c>
      <c r="G332" s="1">
        <v>0.9284</v>
      </c>
    </row>
    <row r="333" spans="1:7" x14ac:dyDescent="0.25">
      <c r="A333">
        <v>16643</v>
      </c>
      <c r="B333">
        <f t="shared" si="10"/>
        <v>499.29</v>
      </c>
      <c r="C333" s="1">
        <v>0.90400000000000003</v>
      </c>
      <c r="E333">
        <v>12793</v>
      </c>
      <c r="F333">
        <f t="shared" si="11"/>
        <v>383.79</v>
      </c>
      <c r="G333" s="1">
        <v>0.92700000000000005</v>
      </c>
    </row>
    <row r="334" spans="1:7" x14ac:dyDescent="0.25">
      <c r="A334">
        <v>16654</v>
      </c>
      <c r="B334">
        <f t="shared" si="10"/>
        <v>499.62</v>
      </c>
      <c r="C334" s="1">
        <v>0.82899999999999996</v>
      </c>
      <c r="E334">
        <v>12848</v>
      </c>
      <c r="F334">
        <f t="shared" si="11"/>
        <v>385.44</v>
      </c>
      <c r="G334" s="1">
        <v>0.92274999999999996</v>
      </c>
    </row>
    <row r="335" spans="1:7" x14ac:dyDescent="0.25">
      <c r="A335">
        <v>16709</v>
      </c>
      <c r="B335">
        <f t="shared" si="10"/>
        <v>501.27</v>
      </c>
      <c r="C335" s="1">
        <v>0.88900000000000001</v>
      </c>
      <c r="E335">
        <v>12859</v>
      </c>
      <c r="F335">
        <f t="shared" si="11"/>
        <v>385.77</v>
      </c>
      <c r="G335" s="1">
        <v>0.93037499999999995</v>
      </c>
    </row>
    <row r="336" spans="1:7" x14ac:dyDescent="0.25">
      <c r="A336">
        <v>16720</v>
      </c>
      <c r="B336">
        <f t="shared" si="10"/>
        <v>501.6</v>
      </c>
      <c r="C336" s="1">
        <v>0.89700000000000002</v>
      </c>
      <c r="E336">
        <v>12914</v>
      </c>
      <c r="F336">
        <f t="shared" si="11"/>
        <v>387.42</v>
      </c>
      <c r="G336" s="1">
        <v>0.92133299999999996</v>
      </c>
    </row>
    <row r="337" spans="1:7" x14ac:dyDescent="0.25">
      <c r="A337">
        <v>16775</v>
      </c>
      <c r="B337">
        <f t="shared" si="10"/>
        <v>503.25</v>
      </c>
      <c r="C337" s="1">
        <v>0.88900000000000001</v>
      </c>
      <c r="E337">
        <v>12925</v>
      </c>
      <c r="F337">
        <f t="shared" si="11"/>
        <v>387.75</v>
      </c>
      <c r="G337" s="1">
        <v>0.93055600000000005</v>
      </c>
    </row>
    <row r="338" spans="1:7" x14ac:dyDescent="0.25">
      <c r="A338">
        <v>16786</v>
      </c>
      <c r="B338">
        <f t="shared" si="10"/>
        <v>503.58</v>
      </c>
      <c r="C338" s="1">
        <v>0.89700000000000002</v>
      </c>
      <c r="E338">
        <v>12980</v>
      </c>
      <c r="F338">
        <f t="shared" si="11"/>
        <v>389.4</v>
      </c>
      <c r="G338" s="1">
        <v>0.90300000000000002</v>
      </c>
    </row>
    <row r="339" spans="1:7" x14ac:dyDescent="0.25">
      <c r="A339">
        <v>16841</v>
      </c>
      <c r="B339">
        <f t="shared" si="10"/>
        <v>505.23</v>
      </c>
      <c r="C339" s="1">
        <v>0.89</v>
      </c>
      <c r="E339">
        <v>12991</v>
      </c>
      <c r="F339">
        <f t="shared" si="11"/>
        <v>389.73</v>
      </c>
      <c r="G339" s="1">
        <v>0.93100000000000005</v>
      </c>
    </row>
    <row r="340" spans="1:7" x14ac:dyDescent="0.25">
      <c r="A340">
        <v>16852</v>
      </c>
      <c r="B340">
        <f t="shared" si="10"/>
        <v>505.56</v>
      </c>
      <c r="C340" s="1">
        <v>0.89800000000000002</v>
      </c>
      <c r="E340">
        <v>13046</v>
      </c>
      <c r="F340">
        <f t="shared" si="11"/>
        <v>391.38</v>
      </c>
      <c r="G340" s="1">
        <v>0.90400000000000003</v>
      </c>
    </row>
    <row r="341" spans="1:7" x14ac:dyDescent="0.25">
      <c r="A341">
        <v>16907</v>
      </c>
      <c r="B341">
        <f t="shared" si="10"/>
        <v>507.21</v>
      </c>
      <c r="C341" s="1">
        <v>0.89</v>
      </c>
      <c r="E341">
        <v>13057</v>
      </c>
      <c r="F341">
        <f t="shared" si="11"/>
        <v>391.71</v>
      </c>
      <c r="G341" s="1">
        <v>0.93127300000000002</v>
      </c>
    </row>
    <row r="342" spans="1:7" x14ac:dyDescent="0.25">
      <c r="A342">
        <v>16918</v>
      </c>
      <c r="B342">
        <f t="shared" si="10"/>
        <v>507.54</v>
      </c>
      <c r="C342" s="1">
        <v>0.89800000000000002</v>
      </c>
      <c r="E342">
        <v>13123</v>
      </c>
      <c r="F342">
        <f t="shared" si="11"/>
        <v>393.69</v>
      </c>
      <c r="G342" s="1">
        <v>0.92916699999999997</v>
      </c>
    </row>
    <row r="343" spans="1:7" x14ac:dyDescent="0.25">
      <c r="A343">
        <v>16973</v>
      </c>
      <c r="B343">
        <f t="shared" si="10"/>
        <v>509.19</v>
      </c>
      <c r="C343" s="1">
        <v>0.89100000000000001</v>
      </c>
      <c r="E343">
        <v>13189</v>
      </c>
      <c r="F343">
        <f t="shared" si="11"/>
        <v>395.67</v>
      </c>
      <c r="G343" s="1">
        <v>0.93</v>
      </c>
    </row>
    <row r="344" spans="1:7" x14ac:dyDescent="0.25">
      <c r="A344">
        <v>16984</v>
      </c>
      <c r="B344">
        <f t="shared" si="10"/>
        <v>509.52</v>
      </c>
      <c r="C344" s="1">
        <v>0.89849999999999997</v>
      </c>
      <c r="E344">
        <v>13255</v>
      </c>
      <c r="F344">
        <f t="shared" si="11"/>
        <v>397.65</v>
      </c>
      <c r="G344" s="1">
        <v>0.92727300000000001</v>
      </c>
    </row>
    <row r="345" spans="1:7" x14ac:dyDescent="0.25">
      <c r="A345">
        <v>17050</v>
      </c>
      <c r="B345">
        <f t="shared" si="10"/>
        <v>511.5</v>
      </c>
      <c r="C345" s="1">
        <v>0.877</v>
      </c>
      <c r="E345">
        <v>13321</v>
      </c>
      <c r="F345">
        <f t="shared" si="11"/>
        <v>399.63</v>
      </c>
      <c r="G345" s="1">
        <v>0.93200000000000005</v>
      </c>
    </row>
    <row r="346" spans="1:7" x14ac:dyDescent="0.25">
      <c r="A346">
        <v>17116</v>
      </c>
      <c r="B346">
        <f t="shared" si="10"/>
        <v>513.48</v>
      </c>
      <c r="C346" s="1">
        <v>0.877</v>
      </c>
      <c r="E346">
        <v>13387</v>
      </c>
      <c r="F346">
        <f t="shared" si="11"/>
        <v>401.61</v>
      </c>
      <c r="G346" s="1">
        <v>0.92958300000000005</v>
      </c>
    </row>
    <row r="347" spans="1:7" x14ac:dyDescent="0.25">
      <c r="A347">
        <v>17182</v>
      </c>
      <c r="B347">
        <f t="shared" si="10"/>
        <v>515.46</v>
      </c>
      <c r="C347" s="1">
        <v>0.87766699999999997</v>
      </c>
      <c r="E347">
        <v>13453</v>
      </c>
      <c r="F347">
        <f t="shared" si="11"/>
        <v>403.59</v>
      </c>
      <c r="G347" s="1">
        <v>0.93100000000000005</v>
      </c>
    </row>
    <row r="348" spans="1:7" x14ac:dyDescent="0.25">
      <c r="A348">
        <v>17248</v>
      </c>
      <c r="B348">
        <f t="shared" si="10"/>
        <v>517.44000000000005</v>
      </c>
      <c r="C348" s="1">
        <v>0.87833300000000003</v>
      </c>
      <c r="E348">
        <v>13464</v>
      </c>
      <c r="F348">
        <f t="shared" si="11"/>
        <v>403.92</v>
      </c>
      <c r="G348" s="1">
        <v>0.90200000000000002</v>
      </c>
    </row>
    <row r="349" spans="1:7" x14ac:dyDescent="0.25">
      <c r="A349">
        <v>17314</v>
      </c>
      <c r="B349">
        <f t="shared" si="10"/>
        <v>519.41999999999996</v>
      </c>
      <c r="C349" s="1">
        <v>0.87150000000000005</v>
      </c>
      <c r="E349">
        <v>13519</v>
      </c>
      <c r="F349">
        <f t="shared" si="11"/>
        <v>405.57</v>
      </c>
      <c r="G349" s="1">
        <v>0.92979999999999996</v>
      </c>
    </row>
    <row r="350" spans="1:7" x14ac:dyDescent="0.25">
      <c r="A350">
        <v>17380</v>
      </c>
      <c r="B350">
        <f t="shared" si="10"/>
        <v>521.4</v>
      </c>
      <c r="C350" s="1">
        <v>0.87766699999999997</v>
      </c>
      <c r="E350">
        <v>13530</v>
      </c>
      <c r="F350">
        <f t="shared" si="11"/>
        <v>405.9</v>
      </c>
      <c r="G350" s="1">
        <v>0.93149999999999999</v>
      </c>
    </row>
    <row r="351" spans="1:7" x14ac:dyDescent="0.25">
      <c r="A351">
        <v>17446</v>
      </c>
      <c r="B351">
        <f t="shared" si="10"/>
        <v>523.38</v>
      </c>
      <c r="C351" s="1">
        <v>0.89949999999999997</v>
      </c>
      <c r="E351">
        <v>13585</v>
      </c>
      <c r="F351">
        <f t="shared" si="11"/>
        <v>407.55</v>
      </c>
      <c r="G351" s="1">
        <v>0.93020000000000003</v>
      </c>
    </row>
    <row r="352" spans="1:7" x14ac:dyDescent="0.25">
      <c r="A352">
        <v>17512</v>
      </c>
      <c r="B352">
        <f t="shared" si="10"/>
        <v>525.36</v>
      </c>
      <c r="C352" s="1">
        <v>0.89949999999999997</v>
      </c>
      <c r="E352">
        <v>13596</v>
      </c>
      <c r="F352">
        <f t="shared" si="11"/>
        <v>407.88</v>
      </c>
      <c r="G352" s="1">
        <v>0.93149999999999999</v>
      </c>
    </row>
    <row r="353" spans="1:7" x14ac:dyDescent="0.25">
      <c r="A353">
        <v>17578</v>
      </c>
      <c r="B353">
        <f t="shared" si="10"/>
        <v>527.34</v>
      </c>
      <c r="C353" s="1">
        <v>0.87666699999999997</v>
      </c>
      <c r="E353">
        <v>13651</v>
      </c>
      <c r="F353">
        <f t="shared" si="11"/>
        <v>409.53</v>
      </c>
      <c r="G353" s="1">
        <v>0.92600000000000005</v>
      </c>
    </row>
    <row r="354" spans="1:7" x14ac:dyDescent="0.25">
      <c r="A354">
        <v>17644</v>
      </c>
      <c r="B354">
        <f t="shared" si="10"/>
        <v>529.32000000000005</v>
      </c>
      <c r="C354" s="1">
        <v>0.87733300000000003</v>
      </c>
      <c r="E354">
        <v>13662</v>
      </c>
      <c r="F354">
        <f t="shared" si="11"/>
        <v>409.86</v>
      </c>
      <c r="G354" s="1">
        <v>0.9405</v>
      </c>
    </row>
    <row r="355" spans="1:7" x14ac:dyDescent="0.25">
      <c r="A355">
        <v>17710</v>
      </c>
      <c r="B355">
        <f t="shared" si="10"/>
        <v>531.29999999999995</v>
      </c>
      <c r="C355" s="1">
        <v>0.87733300000000003</v>
      </c>
      <c r="E355">
        <v>13717</v>
      </c>
      <c r="F355">
        <f t="shared" si="11"/>
        <v>411.51</v>
      </c>
      <c r="G355" s="1">
        <v>0.92885700000000004</v>
      </c>
    </row>
    <row r="356" spans="1:7" x14ac:dyDescent="0.25">
      <c r="A356">
        <v>17776</v>
      </c>
      <c r="B356">
        <f t="shared" si="10"/>
        <v>533.28</v>
      </c>
      <c r="C356" s="1">
        <v>0.89200000000000002</v>
      </c>
      <c r="E356">
        <v>13728</v>
      </c>
      <c r="F356">
        <f t="shared" si="11"/>
        <v>411.84</v>
      </c>
      <c r="G356" s="1">
        <v>0.93440000000000001</v>
      </c>
    </row>
    <row r="357" spans="1:7" x14ac:dyDescent="0.25">
      <c r="A357">
        <v>17787</v>
      </c>
      <c r="B357">
        <f t="shared" si="10"/>
        <v>533.61</v>
      </c>
      <c r="C357" s="1">
        <v>0.90100000000000002</v>
      </c>
      <c r="E357">
        <v>13783</v>
      </c>
      <c r="F357">
        <f t="shared" si="11"/>
        <v>413.49</v>
      </c>
      <c r="G357" s="1">
        <v>0.92900000000000005</v>
      </c>
    </row>
    <row r="358" spans="1:7" x14ac:dyDescent="0.25">
      <c r="A358">
        <v>17853</v>
      </c>
      <c r="B358">
        <f t="shared" si="10"/>
        <v>535.59</v>
      </c>
      <c r="C358" s="1">
        <v>0.83</v>
      </c>
      <c r="E358">
        <v>13794</v>
      </c>
      <c r="F358">
        <f t="shared" si="11"/>
        <v>413.82</v>
      </c>
      <c r="G358" s="1">
        <v>0.93459999999999999</v>
      </c>
    </row>
    <row r="359" spans="1:7" x14ac:dyDescent="0.25">
      <c r="A359">
        <v>17908</v>
      </c>
      <c r="B359">
        <f t="shared" si="10"/>
        <v>537.24</v>
      </c>
      <c r="C359" s="1">
        <v>0.89300000000000002</v>
      </c>
      <c r="E359">
        <v>13849</v>
      </c>
      <c r="F359">
        <f t="shared" si="11"/>
        <v>415.47</v>
      </c>
      <c r="G359" s="1">
        <v>0.93300000000000005</v>
      </c>
    </row>
    <row r="360" spans="1:7" x14ac:dyDescent="0.25">
      <c r="A360">
        <v>17919</v>
      </c>
      <c r="B360">
        <f t="shared" si="10"/>
        <v>537.57000000000005</v>
      </c>
      <c r="C360" s="1">
        <v>0.9</v>
      </c>
      <c r="E360">
        <v>13860</v>
      </c>
      <c r="F360">
        <f t="shared" si="11"/>
        <v>415.8</v>
      </c>
      <c r="G360" s="1">
        <v>0.93100000000000005</v>
      </c>
    </row>
    <row r="361" spans="1:7" x14ac:dyDescent="0.25">
      <c r="A361">
        <v>17974</v>
      </c>
      <c r="B361">
        <f t="shared" si="10"/>
        <v>539.22</v>
      </c>
      <c r="C361" s="1">
        <v>0.83099999999999996</v>
      </c>
      <c r="E361">
        <v>13915</v>
      </c>
      <c r="F361">
        <f t="shared" si="11"/>
        <v>417.45</v>
      </c>
      <c r="G361" s="1">
        <v>0.93159999999999998</v>
      </c>
    </row>
    <row r="362" spans="1:7" x14ac:dyDescent="0.25">
      <c r="A362">
        <v>18040</v>
      </c>
      <c r="B362">
        <f t="shared" si="10"/>
        <v>541.20000000000005</v>
      </c>
      <c r="C362" s="1">
        <v>0.90400000000000003</v>
      </c>
      <c r="E362">
        <v>13926</v>
      </c>
      <c r="F362">
        <f t="shared" si="11"/>
        <v>417.78</v>
      </c>
      <c r="G362" s="1">
        <v>0.93142899999999995</v>
      </c>
    </row>
    <row r="363" spans="1:7" x14ac:dyDescent="0.25">
      <c r="A363">
        <v>18051</v>
      </c>
      <c r="B363">
        <f t="shared" si="10"/>
        <v>541.53</v>
      </c>
      <c r="C363" s="1">
        <v>0.83199999999999996</v>
      </c>
      <c r="E363">
        <v>13981</v>
      </c>
      <c r="F363">
        <f t="shared" si="11"/>
        <v>419.43</v>
      </c>
      <c r="G363" s="1">
        <v>0.93159999999999998</v>
      </c>
    </row>
    <row r="364" spans="1:7" x14ac:dyDescent="0.25">
      <c r="A364">
        <v>18106</v>
      </c>
      <c r="B364">
        <f t="shared" si="10"/>
        <v>543.17999999999995</v>
      </c>
      <c r="C364" s="1">
        <v>0.88600000000000001</v>
      </c>
      <c r="E364">
        <v>13992</v>
      </c>
      <c r="F364">
        <f t="shared" si="11"/>
        <v>419.76</v>
      </c>
      <c r="G364" s="1">
        <v>0.93142899999999995</v>
      </c>
    </row>
    <row r="365" spans="1:7" x14ac:dyDescent="0.25">
      <c r="A365">
        <v>18117</v>
      </c>
      <c r="B365">
        <f t="shared" si="10"/>
        <v>543.51</v>
      </c>
      <c r="C365" s="1">
        <v>0.89549999999999996</v>
      </c>
      <c r="E365">
        <v>14047</v>
      </c>
      <c r="F365">
        <f t="shared" si="11"/>
        <v>421.41</v>
      </c>
      <c r="G365" s="1">
        <v>0.92574999999999996</v>
      </c>
    </row>
    <row r="366" spans="1:7" x14ac:dyDescent="0.25">
      <c r="A366">
        <v>18172</v>
      </c>
      <c r="B366">
        <f t="shared" si="10"/>
        <v>545.16</v>
      </c>
      <c r="C366" s="1">
        <v>0.88700000000000001</v>
      </c>
      <c r="E366">
        <v>14058</v>
      </c>
      <c r="F366">
        <f t="shared" si="11"/>
        <v>421.74</v>
      </c>
      <c r="G366" s="1">
        <v>0.93742899999999996</v>
      </c>
    </row>
    <row r="367" spans="1:7" x14ac:dyDescent="0.25">
      <c r="A367">
        <v>18183</v>
      </c>
      <c r="B367">
        <f t="shared" si="10"/>
        <v>545.49</v>
      </c>
      <c r="C367" s="1">
        <v>0.89600000000000002</v>
      </c>
      <c r="E367">
        <v>14113</v>
      </c>
      <c r="F367">
        <f t="shared" si="11"/>
        <v>423.39</v>
      </c>
      <c r="G367" s="1">
        <v>0.92500000000000004</v>
      </c>
    </row>
    <row r="368" spans="1:7" x14ac:dyDescent="0.25">
      <c r="A368">
        <v>18238</v>
      </c>
      <c r="B368">
        <f t="shared" si="10"/>
        <v>547.14</v>
      </c>
      <c r="C368" s="1">
        <v>0.88700000000000001</v>
      </c>
      <c r="E368">
        <v>14124</v>
      </c>
      <c r="F368">
        <f t="shared" si="11"/>
        <v>423.72</v>
      </c>
      <c r="G368" s="1">
        <v>0.93433299999999997</v>
      </c>
    </row>
    <row r="369" spans="1:7" x14ac:dyDescent="0.25">
      <c r="A369">
        <v>18249</v>
      </c>
      <c r="B369">
        <f t="shared" si="10"/>
        <v>547.47</v>
      </c>
      <c r="C369" s="1">
        <v>0.89600000000000002</v>
      </c>
      <c r="E369">
        <v>14179</v>
      </c>
      <c r="F369">
        <f t="shared" si="11"/>
        <v>425.37</v>
      </c>
      <c r="G369" s="1">
        <v>0.92500000000000004</v>
      </c>
    </row>
    <row r="370" spans="1:7" x14ac:dyDescent="0.25">
      <c r="A370">
        <v>18315</v>
      </c>
      <c r="B370">
        <f t="shared" si="10"/>
        <v>549.45000000000005</v>
      </c>
      <c r="C370" s="1">
        <v>0.87566699999999997</v>
      </c>
      <c r="E370">
        <v>14190</v>
      </c>
      <c r="F370">
        <f t="shared" si="11"/>
        <v>425.7</v>
      </c>
      <c r="G370" s="1">
        <v>0.93466700000000003</v>
      </c>
    </row>
    <row r="371" spans="1:7" x14ac:dyDescent="0.25">
      <c r="A371">
        <v>18381</v>
      </c>
      <c r="B371">
        <f t="shared" si="10"/>
        <v>551.42999999999995</v>
      </c>
      <c r="C371" s="1">
        <v>0.87</v>
      </c>
      <c r="E371">
        <v>14245</v>
      </c>
      <c r="F371">
        <f t="shared" si="11"/>
        <v>427.35</v>
      </c>
      <c r="G371" s="1">
        <v>0.90700000000000003</v>
      </c>
    </row>
    <row r="372" spans="1:7" x14ac:dyDescent="0.25">
      <c r="A372">
        <v>18447</v>
      </c>
      <c r="B372">
        <f t="shared" si="10"/>
        <v>553.41</v>
      </c>
      <c r="C372" s="1">
        <v>0.87533300000000003</v>
      </c>
      <c r="E372">
        <v>14256</v>
      </c>
      <c r="F372">
        <f t="shared" si="11"/>
        <v>427.68</v>
      </c>
      <c r="G372" s="1">
        <v>0.93454499999999996</v>
      </c>
    </row>
    <row r="373" spans="1:7" x14ac:dyDescent="0.25">
      <c r="A373">
        <v>18513</v>
      </c>
      <c r="B373">
        <f t="shared" si="10"/>
        <v>555.39</v>
      </c>
      <c r="C373" s="1">
        <v>0.87566699999999997</v>
      </c>
      <c r="E373">
        <v>14322</v>
      </c>
      <c r="F373">
        <f t="shared" si="11"/>
        <v>429.66</v>
      </c>
      <c r="G373" s="1">
        <v>0.93283300000000002</v>
      </c>
    </row>
    <row r="374" spans="1:7" x14ac:dyDescent="0.25">
      <c r="A374">
        <v>18579</v>
      </c>
      <c r="B374">
        <f t="shared" si="10"/>
        <v>557.37</v>
      </c>
      <c r="C374" s="1">
        <v>0.87633300000000003</v>
      </c>
      <c r="E374">
        <v>14388</v>
      </c>
      <c r="F374">
        <f t="shared" si="11"/>
        <v>431.64</v>
      </c>
      <c r="G374" s="1">
        <v>0.93316699999999997</v>
      </c>
    </row>
    <row r="375" spans="1:7" x14ac:dyDescent="0.25">
      <c r="A375">
        <v>18645</v>
      </c>
      <c r="B375">
        <f t="shared" si="10"/>
        <v>559.35</v>
      </c>
      <c r="C375" s="1">
        <v>0.87633300000000003</v>
      </c>
      <c r="E375">
        <v>14454</v>
      </c>
      <c r="F375">
        <f t="shared" si="11"/>
        <v>433.62</v>
      </c>
      <c r="G375" s="1">
        <v>0.9335</v>
      </c>
    </row>
    <row r="376" spans="1:7" x14ac:dyDescent="0.25">
      <c r="A376">
        <v>18711</v>
      </c>
      <c r="B376">
        <f t="shared" si="10"/>
        <v>561.33000000000004</v>
      </c>
      <c r="C376" s="1">
        <v>0.87733300000000003</v>
      </c>
      <c r="E376">
        <v>14520</v>
      </c>
      <c r="F376">
        <f t="shared" si="11"/>
        <v>435.6</v>
      </c>
      <c r="G376" s="1">
        <v>0.933917</v>
      </c>
    </row>
    <row r="377" spans="1:7" x14ac:dyDescent="0.25">
      <c r="A377">
        <v>18777</v>
      </c>
      <c r="B377">
        <f t="shared" si="10"/>
        <v>563.30999999999995</v>
      </c>
      <c r="C377" s="1">
        <v>0.87733300000000003</v>
      </c>
      <c r="E377">
        <v>14586</v>
      </c>
      <c r="F377">
        <f t="shared" si="11"/>
        <v>437.58</v>
      </c>
      <c r="G377" s="1">
        <v>0.934083</v>
      </c>
    </row>
    <row r="378" spans="1:7" x14ac:dyDescent="0.25">
      <c r="A378">
        <v>18843</v>
      </c>
      <c r="B378">
        <f t="shared" si="10"/>
        <v>565.29</v>
      </c>
      <c r="C378" s="1">
        <v>0.87766699999999997</v>
      </c>
      <c r="E378">
        <v>14652</v>
      </c>
      <c r="F378">
        <f t="shared" si="11"/>
        <v>439.56</v>
      </c>
      <c r="G378" s="1">
        <v>0.93711100000000003</v>
      </c>
    </row>
    <row r="379" spans="1:7" x14ac:dyDescent="0.25">
      <c r="A379">
        <v>18909</v>
      </c>
      <c r="B379">
        <f t="shared" si="10"/>
        <v>567.27</v>
      </c>
      <c r="C379" s="1">
        <v>0.87866699999999998</v>
      </c>
      <c r="E379">
        <v>14718</v>
      </c>
      <c r="F379">
        <f t="shared" si="11"/>
        <v>441.54</v>
      </c>
      <c r="G379" s="1">
        <v>0.93500000000000005</v>
      </c>
    </row>
    <row r="380" spans="1:7" x14ac:dyDescent="0.25">
      <c r="A380">
        <v>18975</v>
      </c>
      <c r="B380">
        <f t="shared" si="10"/>
        <v>569.25</v>
      </c>
      <c r="C380" s="1">
        <v>0.88800000000000001</v>
      </c>
      <c r="E380">
        <v>14729</v>
      </c>
      <c r="F380">
        <f t="shared" si="11"/>
        <v>441.87</v>
      </c>
      <c r="G380" s="1">
        <v>0.90600000000000003</v>
      </c>
    </row>
    <row r="381" spans="1:7" x14ac:dyDescent="0.25">
      <c r="A381">
        <v>18986</v>
      </c>
      <c r="B381">
        <f t="shared" si="10"/>
        <v>569.58000000000004</v>
      </c>
      <c r="C381" s="1">
        <v>0.89849999999999997</v>
      </c>
      <c r="E381">
        <v>14784</v>
      </c>
      <c r="F381">
        <f t="shared" si="11"/>
        <v>443.52</v>
      </c>
      <c r="G381" s="1">
        <v>0.93469999999999998</v>
      </c>
    </row>
    <row r="382" spans="1:7" x14ac:dyDescent="0.25">
      <c r="A382">
        <v>19041</v>
      </c>
      <c r="B382">
        <f t="shared" si="10"/>
        <v>571.23</v>
      </c>
      <c r="C382" s="1">
        <v>0.90900000000000003</v>
      </c>
      <c r="E382">
        <v>14795</v>
      </c>
      <c r="F382">
        <f t="shared" si="11"/>
        <v>443.85</v>
      </c>
      <c r="G382" s="1">
        <v>0.93049999999999999</v>
      </c>
    </row>
    <row r="383" spans="1:7" x14ac:dyDescent="0.25">
      <c r="A383">
        <v>19052</v>
      </c>
      <c r="B383">
        <f t="shared" si="10"/>
        <v>571.55999999999995</v>
      </c>
      <c r="C383" s="1">
        <v>0.84</v>
      </c>
      <c r="E383">
        <v>14850</v>
      </c>
      <c r="F383">
        <f t="shared" si="11"/>
        <v>445.5</v>
      </c>
      <c r="G383" s="1">
        <v>0.93200000000000005</v>
      </c>
    </row>
    <row r="384" spans="1:7" x14ac:dyDescent="0.25">
      <c r="A384">
        <v>19107</v>
      </c>
      <c r="B384">
        <f t="shared" si="10"/>
        <v>573.21</v>
      </c>
      <c r="C384" s="1">
        <v>0.88500000000000001</v>
      </c>
      <c r="E384">
        <v>14861</v>
      </c>
      <c r="F384">
        <f t="shared" si="11"/>
        <v>445.83</v>
      </c>
      <c r="G384" s="1">
        <v>0.94033299999999997</v>
      </c>
    </row>
    <row r="385" spans="1:7" x14ac:dyDescent="0.25">
      <c r="A385">
        <v>19118</v>
      </c>
      <c r="B385">
        <f t="shared" ref="B385:B448" si="12">A385*30/1000</f>
        <v>573.54</v>
      </c>
      <c r="C385" s="1">
        <v>0.89749999999999996</v>
      </c>
      <c r="E385">
        <v>14916</v>
      </c>
      <c r="F385">
        <f t="shared" si="11"/>
        <v>447.48</v>
      </c>
      <c r="G385" s="1">
        <v>0.93062500000000004</v>
      </c>
    </row>
    <row r="386" spans="1:7" x14ac:dyDescent="0.25">
      <c r="A386">
        <v>19184</v>
      </c>
      <c r="B386">
        <f t="shared" si="12"/>
        <v>575.52</v>
      </c>
      <c r="C386" s="1">
        <v>0.89800000000000002</v>
      </c>
      <c r="E386">
        <v>14927</v>
      </c>
      <c r="F386">
        <f t="shared" ref="F386:F449" si="13">E386*30/1000</f>
        <v>447.81</v>
      </c>
      <c r="G386" s="1">
        <v>0.9425</v>
      </c>
    </row>
    <row r="387" spans="1:7" x14ac:dyDescent="0.25">
      <c r="A387">
        <v>19239</v>
      </c>
      <c r="B387">
        <f t="shared" si="12"/>
        <v>577.16999999999996</v>
      </c>
      <c r="C387" s="1">
        <v>0.88600000000000001</v>
      </c>
      <c r="E387">
        <v>14982</v>
      </c>
      <c r="F387">
        <f t="shared" si="13"/>
        <v>449.46</v>
      </c>
      <c r="G387" s="1">
        <v>0.93285700000000005</v>
      </c>
    </row>
    <row r="388" spans="1:7" x14ac:dyDescent="0.25">
      <c r="A388">
        <v>19250</v>
      </c>
      <c r="B388">
        <f t="shared" si="12"/>
        <v>577.5</v>
      </c>
      <c r="C388" s="1">
        <v>0.89800000000000002</v>
      </c>
      <c r="E388">
        <v>14993</v>
      </c>
      <c r="F388">
        <f t="shared" si="13"/>
        <v>449.79</v>
      </c>
      <c r="G388" s="1">
        <v>0.93720000000000003</v>
      </c>
    </row>
    <row r="389" spans="1:7" x14ac:dyDescent="0.25">
      <c r="A389">
        <v>19305</v>
      </c>
      <c r="B389">
        <f t="shared" si="12"/>
        <v>579.15</v>
      </c>
      <c r="C389" s="1">
        <v>0.88700000000000001</v>
      </c>
      <c r="E389">
        <v>15048</v>
      </c>
      <c r="F389">
        <f t="shared" si="13"/>
        <v>451.44</v>
      </c>
      <c r="G389" s="1">
        <v>0.93766700000000003</v>
      </c>
    </row>
    <row r="390" spans="1:7" x14ac:dyDescent="0.25">
      <c r="A390">
        <v>19316</v>
      </c>
      <c r="B390">
        <f t="shared" si="12"/>
        <v>579.48</v>
      </c>
      <c r="C390" s="1">
        <v>0.89900000000000002</v>
      </c>
      <c r="E390">
        <v>15059</v>
      </c>
      <c r="F390">
        <f t="shared" si="13"/>
        <v>451.77</v>
      </c>
      <c r="G390" s="1">
        <v>0.93216699999999997</v>
      </c>
    </row>
    <row r="391" spans="1:7" x14ac:dyDescent="0.25">
      <c r="A391">
        <v>19371</v>
      </c>
      <c r="B391">
        <f t="shared" si="12"/>
        <v>581.13</v>
      </c>
      <c r="C391" s="1">
        <v>0.88700000000000001</v>
      </c>
      <c r="E391">
        <v>15114</v>
      </c>
      <c r="F391">
        <f t="shared" si="13"/>
        <v>453.42</v>
      </c>
      <c r="G391" s="1">
        <v>0.93700000000000006</v>
      </c>
    </row>
    <row r="392" spans="1:7" x14ac:dyDescent="0.25">
      <c r="A392">
        <v>19382</v>
      </c>
      <c r="B392">
        <f t="shared" si="12"/>
        <v>581.46</v>
      </c>
      <c r="C392" s="1">
        <v>0.89900000000000002</v>
      </c>
      <c r="E392">
        <v>15125</v>
      </c>
      <c r="F392">
        <f t="shared" si="13"/>
        <v>453.75</v>
      </c>
      <c r="G392" s="1">
        <v>0.93428599999999995</v>
      </c>
    </row>
    <row r="393" spans="1:7" x14ac:dyDescent="0.25">
      <c r="A393">
        <v>19437</v>
      </c>
      <c r="B393">
        <f t="shared" si="12"/>
        <v>583.11</v>
      </c>
      <c r="C393" s="1">
        <v>0.88700000000000001</v>
      </c>
      <c r="E393">
        <v>15180</v>
      </c>
      <c r="F393">
        <f t="shared" si="13"/>
        <v>455.4</v>
      </c>
      <c r="G393" s="1">
        <v>0.93700000000000006</v>
      </c>
    </row>
    <row r="394" spans="1:7" x14ac:dyDescent="0.25">
      <c r="A394">
        <v>19448</v>
      </c>
      <c r="B394">
        <f t="shared" si="12"/>
        <v>583.44000000000005</v>
      </c>
      <c r="C394" s="1">
        <v>0.89900000000000002</v>
      </c>
      <c r="E394">
        <v>15191</v>
      </c>
      <c r="F394">
        <f t="shared" si="13"/>
        <v>455.73</v>
      </c>
      <c r="G394" s="1">
        <v>0.93457100000000004</v>
      </c>
    </row>
    <row r="395" spans="1:7" x14ac:dyDescent="0.25">
      <c r="A395">
        <v>19514</v>
      </c>
      <c r="B395">
        <f t="shared" si="12"/>
        <v>585.41999999999996</v>
      </c>
      <c r="C395" s="1">
        <v>0.88</v>
      </c>
      <c r="E395">
        <v>15246</v>
      </c>
      <c r="F395">
        <f t="shared" si="13"/>
        <v>457.38</v>
      </c>
      <c r="G395" s="1">
        <v>0.93720000000000003</v>
      </c>
    </row>
    <row r="396" spans="1:7" x14ac:dyDescent="0.25">
      <c r="A396">
        <v>19580</v>
      </c>
      <c r="B396">
        <f t="shared" si="12"/>
        <v>587.4</v>
      </c>
      <c r="C396" s="1">
        <v>0.86450000000000005</v>
      </c>
      <c r="E396">
        <v>15257</v>
      </c>
      <c r="F396">
        <f t="shared" si="13"/>
        <v>457.71</v>
      </c>
      <c r="G396" s="1">
        <v>0.93471400000000004</v>
      </c>
    </row>
    <row r="397" spans="1:7" x14ac:dyDescent="0.25">
      <c r="A397">
        <v>19646</v>
      </c>
      <c r="B397">
        <f t="shared" si="12"/>
        <v>589.38</v>
      </c>
      <c r="C397" s="1">
        <v>0.87966699999999998</v>
      </c>
      <c r="E397">
        <v>15312</v>
      </c>
      <c r="F397">
        <f t="shared" si="13"/>
        <v>459.36</v>
      </c>
      <c r="G397" s="1">
        <v>0.93200000000000005</v>
      </c>
    </row>
    <row r="398" spans="1:7" x14ac:dyDescent="0.25">
      <c r="A398">
        <v>19712</v>
      </c>
      <c r="B398">
        <f t="shared" si="12"/>
        <v>591.36</v>
      </c>
      <c r="C398" s="1">
        <v>0.88</v>
      </c>
      <c r="E398">
        <v>15323</v>
      </c>
      <c r="F398">
        <f t="shared" si="13"/>
        <v>459.69</v>
      </c>
      <c r="G398" s="1">
        <v>0.93837499999999996</v>
      </c>
    </row>
    <row r="399" spans="1:7" x14ac:dyDescent="0.25">
      <c r="A399">
        <v>19778</v>
      </c>
      <c r="B399">
        <f t="shared" si="12"/>
        <v>593.34</v>
      </c>
      <c r="C399" s="1">
        <v>0.89900000000000002</v>
      </c>
      <c r="E399">
        <v>15378</v>
      </c>
      <c r="F399">
        <f t="shared" si="13"/>
        <v>461.34</v>
      </c>
      <c r="G399" s="1">
        <v>0.93100000000000005</v>
      </c>
    </row>
    <row r="400" spans="1:7" x14ac:dyDescent="0.25">
      <c r="A400">
        <v>19844</v>
      </c>
      <c r="B400">
        <f t="shared" si="12"/>
        <v>595.32000000000005</v>
      </c>
      <c r="C400" s="1">
        <v>0.87966699999999998</v>
      </c>
      <c r="E400">
        <v>15389</v>
      </c>
      <c r="F400">
        <f t="shared" si="13"/>
        <v>461.67</v>
      </c>
      <c r="G400" s="1">
        <v>0.93799999999999994</v>
      </c>
    </row>
    <row r="401" spans="5:7" x14ac:dyDescent="0.25">
      <c r="E401">
        <v>15444</v>
      </c>
      <c r="F401">
        <f t="shared" si="13"/>
        <v>463.32</v>
      </c>
      <c r="G401" s="1">
        <v>0.91</v>
      </c>
    </row>
    <row r="402" spans="5:7" x14ac:dyDescent="0.25">
      <c r="E402">
        <v>15455</v>
      </c>
      <c r="F402">
        <f t="shared" si="13"/>
        <v>463.65</v>
      </c>
      <c r="G402" s="1">
        <v>0.93809100000000001</v>
      </c>
    </row>
    <row r="403" spans="5:7" x14ac:dyDescent="0.25">
      <c r="E403">
        <v>15510</v>
      </c>
      <c r="F403">
        <f t="shared" si="13"/>
        <v>465.3</v>
      </c>
      <c r="G403" s="1">
        <v>0.91</v>
      </c>
    </row>
    <row r="404" spans="5:7" x14ac:dyDescent="0.25">
      <c r="E404">
        <v>15521</v>
      </c>
      <c r="F404">
        <f t="shared" si="13"/>
        <v>465.63</v>
      </c>
      <c r="G404" s="1">
        <v>0.93820000000000003</v>
      </c>
    </row>
    <row r="405" spans="5:7" x14ac:dyDescent="0.25">
      <c r="E405">
        <v>15587</v>
      </c>
      <c r="F405">
        <f t="shared" si="13"/>
        <v>467.61</v>
      </c>
      <c r="G405" s="1">
        <v>0.936917</v>
      </c>
    </row>
    <row r="406" spans="5:7" x14ac:dyDescent="0.25">
      <c r="E406">
        <v>15653</v>
      </c>
      <c r="F406">
        <f t="shared" si="13"/>
        <v>469.59</v>
      </c>
      <c r="G406" s="1">
        <v>0.93700000000000006</v>
      </c>
    </row>
    <row r="407" spans="5:7" x14ac:dyDescent="0.25">
      <c r="E407">
        <v>15719</v>
      </c>
      <c r="F407">
        <f t="shared" si="13"/>
        <v>471.57</v>
      </c>
      <c r="G407" s="1">
        <v>0.93869999999999998</v>
      </c>
    </row>
    <row r="408" spans="5:7" x14ac:dyDescent="0.25">
      <c r="E408">
        <v>15730</v>
      </c>
      <c r="F408">
        <f t="shared" si="13"/>
        <v>471.9</v>
      </c>
      <c r="G408" s="1">
        <v>0.95</v>
      </c>
    </row>
    <row r="409" spans="5:7" x14ac:dyDescent="0.25">
      <c r="E409">
        <v>15785</v>
      </c>
      <c r="F409">
        <f t="shared" si="13"/>
        <v>473.55</v>
      </c>
      <c r="G409" s="1">
        <v>0.94414299999999995</v>
      </c>
    </row>
    <row r="410" spans="5:7" x14ac:dyDescent="0.25">
      <c r="E410">
        <v>15851</v>
      </c>
      <c r="F410">
        <f t="shared" si="13"/>
        <v>475.53</v>
      </c>
      <c r="G410" s="1">
        <v>0.93820000000000003</v>
      </c>
    </row>
    <row r="411" spans="5:7" x14ac:dyDescent="0.25">
      <c r="E411">
        <v>15862</v>
      </c>
      <c r="F411">
        <f t="shared" si="13"/>
        <v>475.86</v>
      </c>
      <c r="G411" s="1">
        <v>0.90800000000000003</v>
      </c>
    </row>
    <row r="412" spans="5:7" x14ac:dyDescent="0.25">
      <c r="E412">
        <v>15917</v>
      </c>
      <c r="F412">
        <f t="shared" si="13"/>
        <v>477.51</v>
      </c>
      <c r="G412" s="1">
        <v>0.93754499999999996</v>
      </c>
    </row>
    <row r="413" spans="5:7" x14ac:dyDescent="0.25">
      <c r="E413">
        <v>15983</v>
      </c>
      <c r="F413">
        <f t="shared" si="13"/>
        <v>479.49</v>
      </c>
      <c r="G413" s="1">
        <v>0.9365</v>
      </c>
    </row>
    <row r="414" spans="5:7" x14ac:dyDescent="0.25">
      <c r="E414">
        <v>15994</v>
      </c>
      <c r="F414">
        <f t="shared" si="13"/>
        <v>479.82</v>
      </c>
      <c r="G414" s="1">
        <v>0.93149999999999999</v>
      </c>
    </row>
    <row r="415" spans="5:7" x14ac:dyDescent="0.25">
      <c r="E415">
        <v>16049</v>
      </c>
      <c r="F415">
        <f t="shared" si="13"/>
        <v>481.47</v>
      </c>
      <c r="G415" s="1">
        <v>0.93425000000000002</v>
      </c>
    </row>
    <row r="416" spans="5:7" x14ac:dyDescent="0.25">
      <c r="E416">
        <v>16060</v>
      </c>
      <c r="F416">
        <f t="shared" si="13"/>
        <v>481.8</v>
      </c>
      <c r="G416" s="1">
        <v>0.94199999999999995</v>
      </c>
    </row>
    <row r="417" spans="5:7" x14ac:dyDescent="0.25">
      <c r="E417">
        <v>16115</v>
      </c>
      <c r="F417">
        <f t="shared" si="13"/>
        <v>483.45</v>
      </c>
      <c r="G417" s="1">
        <v>0.93162500000000004</v>
      </c>
    </row>
    <row r="418" spans="5:7" x14ac:dyDescent="0.25">
      <c r="E418">
        <v>16126</v>
      </c>
      <c r="F418">
        <f t="shared" si="13"/>
        <v>483.78</v>
      </c>
      <c r="G418" s="1">
        <v>0.94474999999999998</v>
      </c>
    </row>
    <row r="419" spans="5:7" x14ac:dyDescent="0.25">
      <c r="E419">
        <v>16181</v>
      </c>
      <c r="F419">
        <f t="shared" si="13"/>
        <v>485.43</v>
      </c>
      <c r="G419" s="1">
        <v>0.93314299999999994</v>
      </c>
    </row>
    <row r="420" spans="5:7" x14ac:dyDescent="0.25">
      <c r="E420">
        <v>16192</v>
      </c>
      <c r="F420">
        <f t="shared" si="13"/>
        <v>485.76</v>
      </c>
      <c r="G420" s="1">
        <v>0.94020000000000004</v>
      </c>
    </row>
    <row r="421" spans="5:7" x14ac:dyDescent="0.25">
      <c r="E421">
        <v>16247</v>
      </c>
      <c r="F421">
        <f t="shared" si="13"/>
        <v>487.41</v>
      </c>
      <c r="G421" s="1">
        <v>0.9375</v>
      </c>
    </row>
    <row r="422" spans="5:7" x14ac:dyDescent="0.25">
      <c r="E422">
        <v>16258</v>
      </c>
      <c r="F422">
        <f t="shared" si="13"/>
        <v>487.74</v>
      </c>
      <c r="G422" s="1">
        <v>0.93516699999999997</v>
      </c>
    </row>
    <row r="423" spans="5:7" x14ac:dyDescent="0.25">
      <c r="E423">
        <v>16313</v>
      </c>
      <c r="F423">
        <f t="shared" si="13"/>
        <v>489.39</v>
      </c>
      <c r="G423" s="1">
        <v>0.93579999999999997</v>
      </c>
    </row>
    <row r="424" spans="5:7" x14ac:dyDescent="0.25">
      <c r="E424">
        <v>16324</v>
      </c>
      <c r="F424">
        <f t="shared" si="13"/>
        <v>489.72</v>
      </c>
      <c r="G424" s="1">
        <v>0.94099999999999995</v>
      </c>
    </row>
    <row r="425" spans="5:7" x14ac:dyDescent="0.25">
      <c r="E425">
        <v>16379</v>
      </c>
      <c r="F425">
        <f t="shared" si="13"/>
        <v>491.37</v>
      </c>
      <c r="G425" s="1">
        <v>0.93600000000000005</v>
      </c>
    </row>
    <row r="426" spans="5:7" x14ac:dyDescent="0.25">
      <c r="E426">
        <v>16390</v>
      </c>
      <c r="F426">
        <f t="shared" si="13"/>
        <v>491.7</v>
      </c>
      <c r="G426" s="1">
        <v>0.93685700000000005</v>
      </c>
    </row>
    <row r="427" spans="5:7" x14ac:dyDescent="0.25">
      <c r="E427">
        <v>16445</v>
      </c>
      <c r="F427">
        <f t="shared" si="13"/>
        <v>493.35</v>
      </c>
      <c r="G427" s="1">
        <v>0.93600000000000005</v>
      </c>
    </row>
    <row r="428" spans="5:7" x14ac:dyDescent="0.25">
      <c r="E428">
        <v>16456</v>
      </c>
      <c r="F428">
        <f t="shared" si="13"/>
        <v>493.68</v>
      </c>
      <c r="G428" s="1">
        <v>0.93728599999999995</v>
      </c>
    </row>
    <row r="429" spans="5:7" x14ac:dyDescent="0.25">
      <c r="E429">
        <v>16511</v>
      </c>
      <c r="F429">
        <f t="shared" si="13"/>
        <v>495.33</v>
      </c>
      <c r="G429" s="1">
        <v>0.93</v>
      </c>
    </row>
    <row r="430" spans="5:7" x14ac:dyDescent="0.25">
      <c r="E430">
        <v>16522</v>
      </c>
      <c r="F430">
        <f t="shared" si="13"/>
        <v>495.66</v>
      </c>
      <c r="G430" s="1">
        <v>0.94199999999999995</v>
      </c>
    </row>
    <row r="431" spans="5:7" x14ac:dyDescent="0.25">
      <c r="E431">
        <v>16577</v>
      </c>
      <c r="F431">
        <f t="shared" si="13"/>
        <v>497.31</v>
      </c>
      <c r="G431" s="1">
        <v>0.92800000000000005</v>
      </c>
    </row>
    <row r="432" spans="5:7" x14ac:dyDescent="0.25">
      <c r="E432">
        <v>16588</v>
      </c>
      <c r="F432">
        <f t="shared" si="13"/>
        <v>497.64</v>
      </c>
      <c r="G432" s="1">
        <v>0.93955599999999995</v>
      </c>
    </row>
    <row r="433" spans="5:7" x14ac:dyDescent="0.25">
      <c r="E433">
        <v>16643</v>
      </c>
      <c r="F433">
        <f t="shared" si="13"/>
        <v>499.29</v>
      </c>
      <c r="G433" s="1">
        <v>0.91200000000000003</v>
      </c>
    </row>
    <row r="434" spans="5:7" x14ac:dyDescent="0.25">
      <c r="E434">
        <v>16654</v>
      </c>
      <c r="F434">
        <f t="shared" si="13"/>
        <v>499.62</v>
      </c>
      <c r="G434" s="1">
        <v>0.93955599999999995</v>
      </c>
    </row>
    <row r="435" spans="5:7" x14ac:dyDescent="0.25">
      <c r="E435">
        <v>16709</v>
      </c>
      <c r="F435">
        <f t="shared" si="13"/>
        <v>501.27</v>
      </c>
      <c r="G435" s="1">
        <v>0.91300000000000003</v>
      </c>
    </row>
    <row r="436" spans="5:7" x14ac:dyDescent="0.25">
      <c r="E436">
        <v>16720</v>
      </c>
      <c r="F436">
        <f t="shared" si="13"/>
        <v>501.6</v>
      </c>
      <c r="G436" s="1">
        <v>0.93763600000000002</v>
      </c>
    </row>
    <row r="437" spans="5:7" x14ac:dyDescent="0.25">
      <c r="E437">
        <v>16786</v>
      </c>
      <c r="F437">
        <f t="shared" si="13"/>
        <v>503.58</v>
      </c>
      <c r="G437" s="1">
        <v>0.93683300000000003</v>
      </c>
    </row>
    <row r="438" spans="5:7" x14ac:dyDescent="0.25">
      <c r="E438">
        <v>16852</v>
      </c>
      <c r="F438">
        <f t="shared" si="13"/>
        <v>505.56</v>
      </c>
      <c r="G438" s="1">
        <v>0.937083</v>
      </c>
    </row>
    <row r="439" spans="5:7" x14ac:dyDescent="0.25">
      <c r="E439">
        <v>16918</v>
      </c>
      <c r="F439">
        <f t="shared" si="13"/>
        <v>507.54</v>
      </c>
      <c r="G439" s="1">
        <v>0.93716699999999997</v>
      </c>
    </row>
    <row r="440" spans="5:7" x14ac:dyDescent="0.25">
      <c r="E440">
        <v>16984</v>
      </c>
      <c r="F440">
        <f t="shared" si="13"/>
        <v>509.52</v>
      </c>
      <c r="G440" s="1">
        <v>0.94045500000000004</v>
      </c>
    </row>
    <row r="441" spans="5:7" x14ac:dyDescent="0.25">
      <c r="E441">
        <v>17050</v>
      </c>
      <c r="F441">
        <f t="shared" si="13"/>
        <v>511.5</v>
      </c>
      <c r="G441" s="1">
        <v>0.93836399999999998</v>
      </c>
    </row>
    <row r="442" spans="5:7" x14ac:dyDescent="0.25">
      <c r="E442">
        <v>17116</v>
      </c>
      <c r="F442">
        <f t="shared" si="13"/>
        <v>513.48</v>
      </c>
      <c r="G442" s="1">
        <v>0.94140000000000001</v>
      </c>
    </row>
    <row r="443" spans="5:7" x14ac:dyDescent="0.25">
      <c r="E443">
        <v>17127</v>
      </c>
      <c r="F443">
        <f t="shared" si="13"/>
        <v>513.80999999999995</v>
      </c>
      <c r="G443" s="1">
        <v>0.91500000000000004</v>
      </c>
    </row>
    <row r="444" spans="5:7" x14ac:dyDescent="0.25">
      <c r="E444">
        <v>17182</v>
      </c>
      <c r="F444">
        <f t="shared" si="13"/>
        <v>515.46</v>
      </c>
      <c r="G444" s="1">
        <v>0.94033299999999997</v>
      </c>
    </row>
    <row r="445" spans="5:7" x14ac:dyDescent="0.25">
      <c r="E445">
        <v>17193</v>
      </c>
      <c r="F445">
        <f t="shared" si="13"/>
        <v>515.79</v>
      </c>
      <c r="G445" s="1">
        <v>0.92849999999999999</v>
      </c>
    </row>
    <row r="446" spans="5:7" x14ac:dyDescent="0.25">
      <c r="E446">
        <v>17248</v>
      </c>
      <c r="F446">
        <f t="shared" si="13"/>
        <v>517.44000000000005</v>
      </c>
      <c r="G446" s="1">
        <v>0.93879999999999997</v>
      </c>
    </row>
    <row r="447" spans="5:7" x14ac:dyDescent="0.25">
      <c r="E447">
        <v>17259</v>
      </c>
      <c r="F447">
        <f t="shared" si="13"/>
        <v>517.77</v>
      </c>
      <c r="G447" s="1">
        <v>0.92900000000000005</v>
      </c>
    </row>
    <row r="448" spans="5:7" x14ac:dyDescent="0.25">
      <c r="E448">
        <v>17314</v>
      </c>
      <c r="F448">
        <f t="shared" si="13"/>
        <v>519.41999999999996</v>
      </c>
      <c r="G448" s="1">
        <v>0.93487500000000001</v>
      </c>
    </row>
    <row r="449" spans="5:7" x14ac:dyDescent="0.25">
      <c r="E449">
        <v>17325</v>
      </c>
      <c r="F449">
        <f t="shared" si="13"/>
        <v>519.75</v>
      </c>
      <c r="G449" s="1">
        <v>0.9425</v>
      </c>
    </row>
    <row r="450" spans="5:7" x14ac:dyDescent="0.25">
      <c r="E450">
        <v>17380</v>
      </c>
      <c r="F450">
        <f t="shared" ref="F450:F513" si="14">E450*30/1000</f>
        <v>521.4</v>
      </c>
      <c r="G450" s="1">
        <v>0.93883300000000003</v>
      </c>
    </row>
    <row r="451" spans="5:7" x14ac:dyDescent="0.25">
      <c r="E451">
        <v>17391</v>
      </c>
      <c r="F451">
        <f t="shared" si="14"/>
        <v>521.73</v>
      </c>
      <c r="G451" s="1">
        <v>0.93899999999999995</v>
      </c>
    </row>
    <row r="452" spans="5:7" x14ac:dyDescent="0.25">
      <c r="E452">
        <v>17446</v>
      </c>
      <c r="F452">
        <f t="shared" si="14"/>
        <v>523.38</v>
      </c>
      <c r="G452" s="1">
        <v>0.93642899999999996</v>
      </c>
    </row>
    <row r="453" spans="5:7" x14ac:dyDescent="0.25">
      <c r="E453">
        <v>17457</v>
      </c>
      <c r="F453">
        <f t="shared" si="14"/>
        <v>523.71</v>
      </c>
      <c r="G453" s="1">
        <v>0.93920000000000003</v>
      </c>
    </row>
    <row r="454" spans="5:7" x14ac:dyDescent="0.25">
      <c r="E454">
        <v>17512</v>
      </c>
      <c r="F454">
        <f t="shared" si="14"/>
        <v>525.36</v>
      </c>
      <c r="G454" s="1">
        <v>0.93779999999999997</v>
      </c>
    </row>
    <row r="455" spans="5:7" x14ac:dyDescent="0.25">
      <c r="E455">
        <v>17523</v>
      </c>
      <c r="F455">
        <f t="shared" si="14"/>
        <v>525.69000000000005</v>
      </c>
      <c r="G455" s="1">
        <v>0.93785700000000005</v>
      </c>
    </row>
    <row r="456" spans="5:7" x14ac:dyDescent="0.25">
      <c r="E456">
        <v>17578</v>
      </c>
      <c r="F456">
        <f t="shared" si="14"/>
        <v>527.34</v>
      </c>
      <c r="G456" s="1">
        <v>0.93820000000000003</v>
      </c>
    </row>
    <row r="457" spans="5:7" x14ac:dyDescent="0.25">
      <c r="E457">
        <v>17589</v>
      </c>
      <c r="F457">
        <f t="shared" si="14"/>
        <v>527.66999999999996</v>
      </c>
      <c r="G457" s="1">
        <v>0.93814299999999995</v>
      </c>
    </row>
    <row r="458" spans="5:7" x14ac:dyDescent="0.25">
      <c r="E458">
        <v>17644</v>
      </c>
      <c r="F458">
        <f t="shared" si="14"/>
        <v>529.32000000000005</v>
      </c>
      <c r="G458" s="1">
        <v>0.93840000000000001</v>
      </c>
    </row>
    <row r="459" spans="5:7" x14ac:dyDescent="0.25">
      <c r="E459">
        <v>17655</v>
      </c>
      <c r="F459">
        <f t="shared" si="14"/>
        <v>529.65</v>
      </c>
      <c r="G459" s="1">
        <v>0.93979999999999997</v>
      </c>
    </row>
    <row r="460" spans="5:7" x14ac:dyDescent="0.25">
      <c r="E460">
        <v>17710</v>
      </c>
      <c r="F460">
        <f t="shared" si="14"/>
        <v>531.29999999999995</v>
      </c>
      <c r="G460" s="1">
        <v>0.93149999999999999</v>
      </c>
    </row>
    <row r="461" spans="5:7" x14ac:dyDescent="0.25">
      <c r="E461">
        <v>17721</v>
      </c>
      <c r="F461">
        <f t="shared" si="14"/>
        <v>531.63</v>
      </c>
      <c r="G461" s="1">
        <v>0.94485699999999995</v>
      </c>
    </row>
    <row r="462" spans="5:7" x14ac:dyDescent="0.25">
      <c r="E462">
        <v>17776</v>
      </c>
      <c r="F462">
        <f t="shared" si="14"/>
        <v>533.28</v>
      </c>
      <c r="G462" s="1">
        <v>0.92933299999999996</v>
      </c>
    </row>
    <row r="463" spans="5:7" x14ac:dyDescent="0.25">
      <c r="E463">
        <v>17787</v>
      </c>
      <c r="F463">
        <f t="shared" si="14"/>
        <v>533.61</v>
      </c>
      <c r="G463" s="1">
        <v>0.94055599999999995</v>
      </c>
    </row>
    <row r="464" spans="5:7" x14ac:dyDescent="0.25">
      <c r="E464">
        <v>17842</v>
      </c>
      <c r="F464">
        <f t="shared" si="14"/>
        <v>535.26</v>
      </c>
      <c r="G464" s="1">
        <v>0.93300000000000005</v>
      </c>
    </row>
    <row r="465" spans="5:7" x14ac:dyDescent="0.25">
      <c r="E465">
        <v>17853</v>
      </c>
      <c r="F465">
        <f t="shared" si="14"/>
        <v>535.59</v>
      </c>
      <c r="G465" s="1">
        <v>0.93655600000000006</v>
      </c>
    </row>
    <row r="466" spans="5:7" x14ac:dyDescent="0.25">
      <c r="E466">
        <v>17908</v>
      </c>
      <c r="F466">
        <f t="shared" si="14"/>
        <v>537.24</v>
      </c>
      <c r="G466" s="1">
        <v>0.91100000000000003</v>
      </c>
    </row>
    <row r="467" spans="5:7" x14ac:dyDescent="0.25">
      <c r="E467">
        <v>17919</v>
      </c>
      <c r="F467">
        <f t="shared" si="14"/>
        <v>537.57000000000005</v>
      </c>
      <c r="G467" s="1">
        <v>0.93700000000000006</v>
      </c>
    </row>
    <row r="468" spans="5:7" x14ac:dyDescent="0.25">
      <c r="E468">
        <v>17985</v>
      </c>
      <c r="F468">
        <f t="shared" si="14"/>
        <v>539.54999999999995</v>
      </c>
      <c r="G468" s="1">
        <v>0.93783300000000003</v>
      </c>
    </row>
    <row r="469" spans="5:7" x14ac:dyDescent="0.25">
      <c r="E469">
        <v>18051</v>
      </c>
      <c r="F469">
        <f t="shared" si="14"/>
        <v>541.53</v>
      </c>
      <c r="G469" s="1">
        <v>0.93816699999999997</v>
      </c>
    </row>
    <row r="470" spans="5:7" x14ac:dyDescent="0.25">
      <c r="E470">
        <v>18117</v>
      </c>
      <c r="F470">
        <f t="shared" si="14"/>
        <v>543.51</v>
      </c>
      <c r="G470" s="1">
        <v>0.93825000000000003</v>
      </c>
    </row>
    <row r="471" spans="5:7" x14ac:dyDescent="0.25">
      <c r="E471">
        <v>18183</v>
      </c>
      <c r="F471">
        <f t="shared" si="14"/>
        <v>545.49</v>
      </c>
      <c r="G471" s="1">
        <v>0.93972699999999998</v>
      </c>
    </row>
    <row r="472" spans="5:7" x14ac:dyDescent="0.25">
      <c r="E472">
        <v>18249</v>
      </c>
      <c r="F472">
        <f t="shared" si="14"/>
        <v>547.47</v>
      </c>
      <c r="G472" s="1">
        <v>0.93858299999999995</v>
      </c>
    </row>
    <row r="473" spans="5:7" x14ac:dyDescent="0.25">
      <c r="E473">
        <v>18315</v>
      </c>
      <c r="F473">
        <f t="shared" si="14"/>
        <v>549.45000000000005</v>
      </c>
      <c r="G473" s="1">
        <v>0.94127300000000003</v>
      </c>
    </row>
    <row r="474" spans="5:7" x14ac:dyDescent="0.25">
      <c r="E474">
        <v>18326</v>
      </c>
      <c r="F474">
        <f t="shared" si="14"/>
        <v>549.78</v>
      </c>
      <c r="G474" s="1">
        <v>0.93899999999999995</v>
      </c>
    </row>
    <row r="475" spans="5:7" x14ac:dyDescent="0.25">
      <c r="E475">
        <v>18381</v>
      </c>
      <c r="F475">
        <f t="shared" si="14"/>
        <v>551.42999999999995</v>
      </c>
      <c r="G475" s="1">
        <v>0.94255599999999995</v>
      </c>
    </row>
    <row r="476" spans="5:7" x14ac:dyDescent="0.25">
      <c r="E476">
        <v>18392</v>
      </c>
      <c r="F476">
        <f t="shared" si="14"/>
        <v>551.76</v>
      </c>
      <c r="G476" s="1">
        <v>0.91</v>
      </c>
    </row>
    <row r="477" spans="5:7" x14ac:dyDescent="0.25">
      <c r="E477">
        <v>18447</v>
      </c>
      <c r="F477">
        <f t="shared" si="14"/>
        <v>553.41</v>
      </c>
      <c r="G477" s="1">
        <v>0.93989999999999996</v>
      </c>
    </row>
    <row r="478" spans="5:7" x14ac:dyDescent="0.25">
      <c r="E478">
        <v>18458</v>
      </c>
      <c r="F478">
        <f t="shared" si="14"/>
        <v>553.74</v>
      </c>
      <c r="G478" s="1">
        <v>0.93149999999999999</v>
      </c>
    </row>
    <row r="479" spans="5:7" x14ac:dyDescent="0.25">
      <c r="E479">
        <v>18513</v>
      </c>
      <c r="F479">
        <f t="shared" si="14"/>
        <v>555.39</v>
      </c>
      <c r="G479" s="1">
        <v>0.93833299999999997</v>
      </c>
    </row>
    <row r="480" spans="5:7" x14ac:dyDescent="0.25">
      <c r="E480">
        <v>18524</v>
      </c>
      <c r="F480">
        <f t="shared" si="14"/>
        <v>555.72</v>
      </c>
      <c r="G480" s="1">
        <v>0.94</v>
      </c>
    </row>
    <row r="481" spans="5:7" x14ac:dyDescent="0.25">
      <c r="E481">
        <v>18579</v>
      </c>
      <c r="F481">
        <f t="shared" si="14"/>
        <v>557.37</v>
      </c>
      <c r="G481" s="1">
        <v>0.93712499999999999</v>
      </c>
    </row>
    <row r="482" spans="5:7" x14ac:dyDescent="0.25">
      <c r="E482">
        <v>18590</v>
      </c>
      <c r="F482">
        <f t="shared" si="14"/>
        <v>557.70000000000005</v>
      </c>
      <c r="G482" s="1">
        <v>0.94299999999999995</v>
      </c>
    </row>
    <row r="483" spans="5:7" x14ac:dyDescent="0.25">
      <c r="E483">
        <v>18645</v>
      </c>
      <c r="F483">
        <f t="shared" si="14"/>
        <v>559.35</v>
      </c>
      <c r="G483" s="1">
        <v>0.93899999999999995</v>
      </c>
    </row>
    <row r="484" spans="5:7" x14ac:dyDescent="0.25">
      <c r="E484">
        <v>18656</v>
      </c>
      <c r="F484">
        <f t="shared" si="14"/>
        <v>559.67999999999995</v>
      </c>
      <c r="G484" s="1">
        <v>0.93940000000000001</v>
      </c>
    </row>
    <row r="485" spans="5:7" x14ac:dyDescent="0.25">
      <c r="E485">
        <v>18711</v>
      </c>
      <c r="F485">
        <f t="shared" si="14"/>
        <v>561.33000000000004</v>
      </c>
      <c r="G485" s="1">
        <v>0.94399999999999995</v>
      </c>
    </row>
    <row r="486" spans="5:7" x14ac:dyDescent="0.25">
      <c r="E486">
        <v>18722</v>
      </c>
      <c r="F486">
        <f t="shared" si="14"/>
        <v>561.66</v>
      </c>
      <c r="G486" s="1">
        <v>0.93959999999999999</v>
      </c>
    </row>
    <row r="487" spans="5:7" x14ac:dyDescent="0.25">
      <c r="E487">
        <v>18777</v>
      </c>
      <c r="F487">
        <f t="shared" si="14"/>
        <v>563.30999999999995</v>
      </c>
      <c r="G487" s="1">
        <v>0.94199999999999995</v>
      </c>
    </row>
    <row r="488" spans="5:7" x14ac:dyDescent="0.25">
      <c r="E488">
        <v>18788</v>
      </c>
      <c r="F488">
        <f t="shared" si="14"/>
        <v>563.64</v>
      </c>
      <c r="G488" s="1">
        <v>0.93757100000000004</v>
      </c>
    </row>
    <row r="489" spans="5:7" x14ac:dyDescent="0.25">
      <c r="E489">
        <v>18843</v>
      </c>
      <c r="F489">
        <f t="shared" si="14"/>
        <v>565.29</v>
      </c>
      <c r="G489" s="1">
        <v>0.94220000000000004</v>
      </c>
    </row>
    <row r="490" spans="5:7" x14ac:dyDescent="0.25">
      <c r="E490">
        <v>18854</v>
      </c>
      <c r="F490">
        <f t="shared" si="14"/>
        <v>565.62</v>
      </c>
      <c r="G490" s="1">
        <v>0.93757100000000004</v>
      </c>
    </row>
    <row r="491" spans="5:7" x14ac:dyDescent="0.25">
      <c r="E491">
        <v>18909</v>
      </c>
      <c r="F491">
        <f t="shared" si="14"/>
        <v>567.27</v>
      </c>
      <c r="G491" s="1">
        <v>0.93574999999999997</v>
      </c>
    </row>
    <row r="492" spans="5:7" x14ac:dyDescent="0.25">
      <c r="E492">
        <v>18920</v>
      </c>
      <c r="F492">
        <f t="shared" si="14"/>
        <v>567.6</v>
      </c>
      <c r="G492" s="1">
        <v>0.94571400000000005</v>
      </c>
    </row>
    <row r="493" spans="5:7" x14ac:dyDescent="0.25">
      <c r="E493">
        <v>18975</v>
      </c>
      <c r="F493">
        <f t="shared" si="14"/>
        <v>569.25</v>
      </c>
      <c r="G493" s="1">
        <v>0.9365</v>
      </c>
    </row>
    <row r="494" spans="5:7" x14ac:dyDescent="0.25">
      <c r="E494">
        <v>18986</v>
      </c>
      <c r="F494">
        <f t="shared" si="14"/>
        <v>569.58000000000004</v>
      </c>
      <c r="G494" s="1">
        <v>0.94628599999999996</v>
      </c>
    </row>
    <row r="495" spans="5:7" x14ac:dyDescent="0.25">
      <c r="E495">
        <v>19041</v>
      </c>
      <c r="F495">
        <f t="shared" si="14"/>
        <v>571.23</v>
      </c>
      <c r="G495" s="1">
        <v>0.93400000000000005</v>
      </c>
    </row>
    <row r="496" spans="5:7" x14ac:dyDescent="0.25">
      <c r="E496">
        <v>19052</v>
      </c>
      <c r="F496">
        <f t="shared" si="14"/>
        <v>571.55999999999995</v>
      </c>
      <c r="G496" s="1">
        <v>0.94562500000000005</v>
      </c>
    </row>
    <row r="497" spans="5:7" x14ac:dyDescent="0.25">
      <c r="E497">
        <v>19107</v>
      </c>
      <c r="F497">
        <f t="shared" si="14"/>
        <v>573.21</v>
      </c>
      <c r="G497" s="1">
        <v>0.90600000000000003</v>
      </c>
    </row>
    <row r="498" spans="5:7" x14ac:dyDescent="0.25">
      <c r="E498">
        <v>19118</v>
      </c>
      <c r="F498">
        <f t="shared" si="14"/>
        <v>573.54</v>
      </c>
      <c r="G498" s="1">
        <v>0.94087500000000002</v>
      </c>
    </row>
    <row r="499" spans="5:7" x14ac:dyDescent="0.25">
      <c r="E499">
        <v>19184</v>
      </c>
      <c r="F499">
        <f t="shared" si="14"/>
        <v>575.52</v>
      </c>
      <c r="G499" s="1">
        <v>0.93889999999999996</v>
      </c>
    </row>
    <row r="500" spans="5:7" x14ac:dyDescent="0.25">
      <c r="E500">
        <v>19250</v>
      </c>
      <c r="F500">
        <f t="shared" si="14"/>
        <v>577.5</v>
      </c>
      <c r="G500" s="1">
        <v>0.94009100000000001</v>
      </c>
    </row>
    <row r="501" spans="5:7" x14ac:dyDescent="0.25">
      <c r="E501">
        <v>19316</v>
      </c>
      <c r="F501">
        <f t="shared" si="14"/>
        <v>579.48</v>
      </c>
      <c r="G501" s="1">
        <v>0.93718199999999996</v>
      </c>
    </row>
    <row r="502" spans="5:7" x14ac:dyDescent="0.25">
      <c r="E502">
        <v>19382</v>
      </c>
      <c r="F502">
        <f t="shared" si="14"/>
        <v>581.46</v>
      </c>
      <c r="G502" s="1">
        <v>0.93841699999999995</v>
      </c>
    </row>
    <row r="503" spans="5:7" x14ac:dyDescent="0.25">
      <c r="E503">
        <v>19448</v>
      </c>
      <c r="F503">
        <f t="shared" si="14"/>
        <v>583.44000000000005</v>
      </c>
      <c r="G503" s="1">
        <v>0.93799999999999994</v>
      </c>
    </row>
    <row r="504" spans="5:7" x14ac:dyDescent="0.25">
      <c r="E504">
        <v>19514</v>
      </c>
      <c r="F504">
        <f t="shared" si="14"/>
        <v>585.41999999999996</v>
      </c>
      <c r="G504" s="1">
        <v>0.94169999999999998</v>
      </c>
    </row>
    <row r="505" spans="5:7" x14ac:dyDescent="0.25">
      <c r="E505">
        <v>19525</v>
      </c>
      <c r="F505">
        <f t="shared" si="14"/>
        <v>585.75</v>
      </c>
      <c r="G505" s="1">
        <v>0.90800000000000003</v>
      </c>
    </row>
    <row r="506" spans="5:7" x14ac:dyDescent="0.25">
      <c r="E506">
        <v>19580</v>
      </c>
      <c r="F506">
        <f t="shared" si="14"/>
        <v>587.4</v>
      </c>
      <c r="G506" s="1">
        <v>0.94089999999999996</v>
      </c>
    </row>
    <row r="507" spans="5:7" x14ac:dyDescent="0.25">
      <c r="E507">
        <v>19591</v>
      </c>
      <c r="F507">
        <f t="shared" si="14"/>
        <v>587.73</v>
      </c>
      <c r="G507" s="1">
        <v>0.90900000000000003</v>
      </c>
    </row>
    <row r="508" spans="5:7" x14ac:dyDescent="0.25">
      <c r="E508">
        <v>19646</v>
      </c>
      <c r="F508">
        <f t="shared" si="14"/>
        <v>589.38</v>
      </c>
      <c r="G508" s="1">
        <v>0.93674999999999997</v>
      </c>
    </row>
    <row r="509" spans="5:7" x14ac:dyDescent="0.25">
      <c r="E509">
        <v>19657</v>
      </c>
      <c r="F509">
        <f t="shared" si="14"/>
        <v>589.71</v>
      </c>
      <c r="G509" s="1">
        <v>0.9325</v>
      </c>
    </row>
    <row r="510" spans="5:7" x14ac:dyDescent="0.25">
      <c r="E510">
        <v>19712</v>
      </c>
      <c r="F510">
        <f t="shared" si="14"/>
        <v>591.36</v>
      </c>
      <c r="G510" s="1">
        <v>0.93711100000000003</v>
      </c>
    </row>
    <row r="511" spans="5:7" x14ac:dyDescent="0.25">
      <c r="E511">
        <v>19723</v>
      </c>
      <c r="F511">
        <f t="shared" si="14"/>
        <v>591.69000000000005</v>
      </c>
      <c r="G511" s="1">
        <v>0.94033299999999997</v>
      </c>
    </row>
    <row r="512" spans="5:7" x14ac:dyDescent="0.25">
      <c r="E512">
        <v>19778</v>
      </c>
      <c r="F512">
        <f t="shared" si="14"/>
        <v>593.34</v>
      </c>
      <c r="G512" s="1">
        <v>0.93574999999999997</v>
      </c>
    </row>
    <row r="513" spans="5:7" x14ac:dyDescent="0.25">
      <c r="E513">
        <v>19789</v>
      </c>
      <c r="F513">
        <f t="shared" si="14"/>
        <v>593.66999999999996</v>
      </c>
      <c r="G513" s="1">
        <v>0.94274999999999998</v>
      </c>
    </row>
    <row r="514" spans="5:7" x14ac:dyDescent="0.25">
      <c r="E514">
        <v>19844</v>
      </c>
      <c r="F514">
        <f t="shared" ref="F514:F515" si="15">E514*30/1000</f>
        <v>595.32000000000005</v>
      </c>
      <c r="G514" s="1">
        <v>0.93742899999999996</v>
      </c>
    </row>
    <row r="515" spans="5:7" x14ac:dyDescent="0.25">
      <c r="E515">
        <v>19855</v>
      </c>
      <c r="F515">
        <f t="shared" si="15"/>
        <v>595.65</v>
      </c>
      <c r="G515" s="1">
        <v>0.94</v>
      </c>
    </row>
  </sheetData>
  <sortState ref="E1:F789">
    <sortCondition ref="E1:E789"/>
  </sortState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ETX1</vt:lpstr>
      <vt:lpstr>ETX2</vt:lpstr>
      <vt:lpstr>m_kalman</vt:lpstr>
      <vt:lpstr>m_noKalman</vt:lpstr>
      <vt:lpstr>combined_pdr2</vt:lpstr>
      <vt:lpstr>combined_pdr2!combine_pdr2_post_1</vt:lpstr>
      <vt:lpstr>combined_pdr2!combine_pdr2_post_blind</vt:lpstr>
      <vt:lpstr>'ETX1'!etx1_</vt:lpstr>
      <vt:lpstr>'ETX2'!etx2_</vt:lpstr>
      <vt:lpstr>m_kalman!m1.</vt:lpstr>
      <vt:lpstr>m_noKalman!m2.</vt:lpstr>
      <vt:lpstr>m_kalman!mask_count1_1</vt:lpstr>
      <vt:lpstr>m_noKalman!mask_count2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dcterms:created xsi:type="dcterms:W3CDTF">2012-03-07T13:06:12Z</dcterms:created>
  <dcterms:modified xsi:type="dcterms:W3CDTF">2012-05-22T12:26:57Z</dcterms:modified>
</cp:coreProperties>
</file>