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<sst xmlns="http://schemas.openxmlformats.org/spreadsheetml/2006/main" count="73" uniqueCount="39">
  <si>
    <t>Title</t>
  </si>
  <si>
    <t>Acceptance</t>
  </si>
  <si>
    <t>Level</t>
  </si>
  <si>
    <t>62.5%</t>
  </si>
  <si>
    <t>53.5%</t>
  </si>
  <si>
    <t>50.5%</t>
  </si>
  <si>
    <t>47.8%</t>
  </si>
  <si>
    <t>46.8%</t>
  </si>
  <si>
    <t>46.5%</t>
  </si>
  <si>
    <t>45.6%</t>
  </si>
  <si>
    <t>40.6%</t>
  </si>
  <si>
    <t>35.4%</t>
  </si>
  <si>
    <t>63.3%</t>
  </si>
  <si>
    <t>62.7%</t>
  </si>
  <si>
    <t>56.6%</t>
  </si>
  <si>
    <t>55.4%</t>
  </si>
  <si>
    <t>54.7%</t>
  </si>
  <si>
    <t>54.1%</t>
  </si>
  <si>
    <t>50.0%</t>
  </si>
  <si>
    <t>46.4%</t>
  </si>
  <si>
    <t>42.2%</t>
  </si>
  <si>
    <t>39.3%</t>
  </si>
  <si>
    <t>34.5%</t>
  </si>
  <si>
    <t>33.9%</t>
  </si>
  <si>
    <t>33.2%</t>
  </si>
  <si>
    <t>31.7%</t>
  </si>
  <si>
    <t>31.0%</t>
  </si>
  <si>
    <t>30.4%</t>
  </si>
  <si>
    <t>29.5%</t>
  </si>
  <si>
    <t>26.8%</t>
  </si>
  <si>
    <t>48.6%</t>
  </si>
  <si>
    <t>43.0%</t>
  </si>
  <si>
    <t>40.2%</t>
  </si>
  <si>
    <t>34.2%</t>
  </si>
  <si>
    <t>32.7%</t>
  </si>
  <si>
    <t>29.6%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</si>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</sst>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HYPERLINK("https://leetcode.com/problems/reverse-linked-list", "Reverse Linked List")</f>
        <v>0</v>
      </c>
      <c r="B2" t="s">
        <v>3</v>
      </c>
      <c r="C2" t="s">
        <v>36</v>
      </c>
    </row>
    <row r="3" spans="1:3">
      <c r="A3">
        <f>HYPERLINK("https://leetcode.com/problems/merge-two-sorted-lists", "Merge Two Sorted Lists")</f>
        <v>0</v>
      </c>
      <c r="B3" t="s">
        <v>4</v>
      </c>
      <c r="C3" t="s">
        <v>36</v>
      </c>
    </row>
    <row r="4" spans="1:3">
      <c r="A4">
        <f>HYPERLINK("https://leetcode.com/problems/best-time-to-buy-and-sell-stock", "Best Time to Buy and Sell Stock")</f>
        <v>0</v>
      </c>
      <c r="B4" t="s">
        <v>5</v>
      </c>
      <c r="C4" t="s">
        <v>36</v>
      </c>
    </row>
    <row r="5" spans="1:3">
      <c r="A5">
        <f>HYPERLINK("https://leetcode.com/problems/climbing-stairs", "Climbing Stairs")</f>
        <v>0</v>
      </c>
      <c r="B5" t="s">
        <v>6</v>
      </c>
      <c r="C5" t="s">
        <v>36</v>
      </c>
    </row>
    <row r="6" spans="1:3">
      <c r="A6">
        <f>HYPERLINK("https://leetcode.com/problems/symmetric-tree", "Symmetric Tree")</f>
        <v>0</v>
      </c>
      <c r="B6" t="s">
        <v>7</v>
      </c>
      <c r="C6" t="s">
        <v>36</v>
      </c>
    </row>
    <row r="7" spans="1:3">
      <c r="A7">
        <f>HYPERLINK("https://leetcode.com/problems/maximum-subarray", "Maximum Subarray")</f>
        <v>0</v>
      </c>
      <c r="B7" t="s">
        <v>8</v>
      </c>
      <c r="C7" t="s">
        <v>36</v>
      </c>
    </row>
    <row r="8" spans="1:3">
      <c r="A8">
        <f>HYPERLINK("https://leetcode.com/problems/two-sum", "Two Sum")</f>
        <v>0</v>
      </c>
      <c r="B8" t="s">
        <v>9</v>
      </c>
      <c r="C8" t="s">
        <v>36</v>
      </c>
    </row>
    <row r="9" spans="1:3">
      <c r="A9">
        <f>HYPERLINK("https://leetcode.com/problems/intersection-of-two-linked-lists", "Intersection of Two Linked Lists")</f>
        <v>0</v>
      </c>
      <c r="B9" t="s">
        <v>10</v>
      </c>
      <c r="C9" t="s">
        <v>36</v>
      </c>
    </row>
    <row r="10" spans="1:3">
      <c r="A10">
        <f>HYPERLINK("https://leetcode.com/problems/longest-common-prefix", "Longest Common Prefix")</f>
        <v>0</v>
      </c>
      <c r="B10" t="s">
        <v>11</v>
      </c>
      <c r="C10" t="s">
        <v>36</v>
      </c>
    </row>
    <row r="11" spans="1:3">
      <c r="A11">
        <f>HYPERLINK("https://leetcode.com/problems/binary-tree-inorder-traversal", "Binary Tree Inorder Traversal")</f>
        <v>0</v>
      </c>
      <c r="B11" t="s">
        <v>12</v>
      </c>
      <c r="C11" t="s">
        <v>37</v>
      </c>
    </row>
    <row r="12" spans="1:3">
      <c r="A12">
        <f>HYPERLINK("https://leetcode.com/problems/generate-parentheses", "Generate Parentheses")</f>
        <v>0</v>
      </c>
      <c r="B12" t="s">
        <v>13</v>
      </c>
      <c r="C12" t="s">
        <v>37</v>
      </c>
    </row>
    <row r="13" spans="1:3">
      <c r="A13">
        <f>HYPERLINK("https://leetcode.com/problems/binary-search-tree-iterator", "Binary Search Tree Iterator")</f>
        <v>0</v>
      </c>
      <c r="B13" t="s">
        <v>14</v>
      </c>
      <c r="C13" t="s">
        <v>37</v>
      </c>
    </row>
    <row r="14" spans="1:3">
      <c r="A14">
        <f>HYPERLINK("https://leetcode.com/problems/kth-largest-element-in-an-array", "Kth Largest Element in an Array")</f>
        <v>0</v>
      </c>
      <c r="B14" t="s">
        <v>15</v>
      </c>
      <c r="C14" t="s">
        <v>37</v>
      </c>
    </row>
    <row r="15" spans="1:3">
      <c r="A15">
        <f>HYPERLINK("https://leetcode.com/problems/path-sum-iv", "Path Sum IV")</f>
        <v>0</v>
      </c>
      <c r="B15" t="s">
        <v>16</v>
      </c>
      <c r="C15" t="s">
        <v>37</v>
      </c>
    </row>
    <row r="16" spans="1:3">
      <c r="A16">
        <f>HYPERLINK("https://leetcode.com/problems/unique-paths", "Unique Paths")</f>
        <v>0</v>
      </c>
      <c r="B16" t="s">
        <v>17</v>
      </c>
      <c r="C16" t="s">
        <v>37</v>
      </c>
    </row>
    <row r="17" spans="1:3">
      <c r="A17">
        <f>HYPERLINK("https://leetcode.com/problems/decode-string", "Decode String")</f>
        <v>0</v>
      </c>
      <c r="B17" t="s">
        <v>18</v>
      </c>
      <c r="C17" t="s">
        <v>37</v>
      </c>
    </row>
    <row r="18" spans="1:3">
      <c r="A18">
        <f>HYPERLINK("https://leetcode.com/problems/number-of-islands", "Number of Islands")</f>
        <v>0</v>
      </c>
      <c r="B18" t="s">
        <v>7</v>
      </c>
      <c r="C18" t="s">
        <v>37</v>
      </c>
    </row>
    <row r="19" spans="1:3">
      <c r="A19">
        <f>HYPERLINK("https://leetcode.com/problems/split-array-with-equal-sum", "Split Array with Equal Sum")</f>
        <v>0</v>
      </c>
      <c r="B19" t="s">
        <v>19</v>
      </c>
      <c r="C19" t="s">
        <v>37</v>
      </c>
    </row>
    <row r="20" spans="1:3">
      <c r="A20">
        <f>HYPERLINK("https://leetcode.com/problems/split-concatenated-strings", "Split Concatenated Strings")</f>
        <v>0</v>
      </c>
      <c r="B20" t="s">
        <v>20</v>
      </c>
      <c r="C20" t="s">
        <v>37</v>
      </c>
    </row>
    <row r="21" spans="1:3">
      <c r="A21">
        <f>HYPERLINK("https://leetcode.com/problems/merge-intervals", "Merge Intervals")</f>
        <v>0</v>
      </c>
      <c r="B21" t="s">
        <v>21</v>
      </c>
      <c r="C21" t="s">
        <v>37</v>
      </c>
    </row>
    <row r="22" spans="1:3">
      <c r="A22">
        <f>HYPERLINK("https://leetcode.com/problems/search-in-rotated-sorted-array", "Search in Rotated Sorted Array")</f>
        <v>0</v>
      </c>
      <c r="B22" t="s">
        <v>22</v>
      </c>
      <c r="C22" t="s">
        <v>37</v>
      </c>
    </row>
    <row r="23" spans="1:3">
      <c r="A23">
        <f>HYPERLINK("https://leetcode.com/problems/add-two-numbers", "Add Two Numbers")</f>
        <v>0</v>
      </c>
      <c r="B23" t="s">
        <v>23</v>
      </c>
      <c r="C23" t="s">
        <v>37</v>
      </c>
    </row>
    <row r="24" spans="1:3">
      <c r="A24">
        <f>HYPERLINK("https://leetcode.com/problems/lru-cache", "LRU Cache")</f>
        <v>0</v>
      </c>
      <c r="B24" t="s">
        <v>24</v>
      </c>
      <c r="C24" t="s">
        <v>37</v>
      </c>
    </row>
    <row r="25" spans="1:3">
      <c r="A25">
        <f>HYPERLINK("https://leetcode.com/problems/maximum-product-subarray", "Maximum Product Subarray")</f>
        <v>0</v>
      </c>
      <c r="B25" t="s">
        <v>25</v>
      </c>
      <c r="C25" t="s">
        <v>37</v>
      </c>
    </row>
    <row r="26" spans="1:3">
      <c r="A26">
        <f>HYPERLINK("https://leetcode.com/problems/valid-parenthesis-string", "Valid Parenthesis String")</f>
        <v>0</v>
      </c>
      <c r="B26" t="s">
        <v>26</v>
      </c>
      <c r="C26" t="s">
        <v>37</v>
      </c>
    </row>
    <row r="27" spans="1:3">
      <c r="A27">
        <f>HYPERLINK("https://leetcode.com/problems/longest-substring-without-repeating-characters", "Longest Substring Without Repeating Characters")</f>
        <v>0</v>
      </c>
      <c r="B27" t="s">
        <v>27</v>
      </c>
      <c r="C27" t="s">
        <v>37</v>
      </c>
    </row>
    <row r="28" spans="1:3">
      <c r="A28">
        <f>HYPERLINK("https://leetcode.com/problems/longest-palindromic-substring", "Longest Palindromic Substring")</f>
        <v>0</v>
      </c>
      <c r="B28" t="s">
        <v>28</v>
      </c>
      <c r="C28" t="s">
        <v>37</v>
      </c>
    </row>
    <row r="29" spans="1:3">
      <c r="A29">
        <f>HYPERLINK("https://leetcode.com/problems/3sum", "3Sum")</f>
        <v>0</v>
      </c>
      <c r="B29" t="s">
        <v>29</v>
      </c>
      <c r="C29" t="s">
        <v>37</v>
      </c>
    </row>
    <row r="30" spans="1:3">
      <c r="A30">
        <f>HYPERLINK("https://leetcode.com/problems/subarrays-with-k-different-integers", "Subarrays with K Different Integers")</f>
        <v>0</v>
      </c>
      <c r="B30" t="s">
        <v>30</v>
      </c>
      <c r="C30" t="s">
        <v>38</v>
      </c>
    </row>
    <row r="31" spans="1:3">
      <c r="A31">
        <f>HYPERLINK("https://leetcode.com/problems/sliding-window-maximum", "Sliding Window Maximum")</f>
        <v>0</v>
      </c>
      <c r="B31" t="s">
        <v>31</v>
      </c>
      <c r="C31" t="s">
        <v>38</v>
      </c>
    </row>
    <row r="32" spans="1:3">
      <c r="A32">
        <f>HYPERLINK("https://leetcode.com/problems/merge-k-sorted-lists", "Merge k Sorted Lists")</f>
        <v>0</v>
      </c>
      <c r="B32" t="s">
        <v>32</v>
      </c>
      <c r="C32" t="s">
        <v>38</v>
      </c>
    </row>
    <row r="33" spans="1:3">
      <c r="A33">
        <f>HYPERLINK("https://leetcode.com/problems/lfu-cache", "LFU Cache")</f>
        <v>0</v>
      </c>
      <c r="B33" t="s">
        <v>33</v>
      </c>
      <c r="C33" t="s">
        <v>38</v>
      </c>
    </row>
    <row r="34" spans="1:3">
      <c r="A34">
        <f>HYPERLINK("https://leetcode.com/problems/arithmetic-slices-ii-subsequence", "Arithmetic Slices II - Subsequence")</f>
        <v>0</v>
      </c>
      <c r="B34" t="s">
        <v>34</v>
      </c>
      <c r="C34" t="s">
        <v>38</v>
      </c>
    </row>
    <row r="35" spans="1:3">
      <c r="A35">
        <f>HYPERLINK("https://leetcode.com/problems/median-of-two-sorted-arrays", "Median of Two Sorted Arrays")</f>
        <v>0</v>
      </c>
      <c r="B35" t="s">
        <v>35</v>
      </c>
      <c r="C35" t="s">
        <v>38</v>
      </c>
    </row>
    <row r="36" spans="1:3">
      <c r="A36">
        <f>HYPERLINK("https://leetcode.com/problems/regular-expression-matching", "Regular Expression Matching")</f>
        <v>0</v>
      </c>
      <c r="B36" t="s">
        <v>29</v>
      </c>
      <c r="C3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2022-06-24T18:51:31Z</dcterms:created>
  <dcterms:modified xsi:type="dcterms:W3CDTF">2022-06-24T18:51:31Z</dcterms:modified>
</cp:coreProperties>
</file>