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<sst xmlns="http://schemas.openxmlformats.org/spreadsheetml/2006/main" count="139" uniqueCount="70">
  <si>
    <t>Title</t>
  </si>
  <si>
    <t>Acceptance</t>
  </si>
  <si>
    <t>Level</t>
  </si>
  <si>
    <t>80.4%</t>
  </si>
  <si>
    <t>74.1%</t>
  </si>
  <si>
    <t>68.5%</t>
  </si>
  <si>
    <t>68.4%</t>
  </si>
  <si>
    <t>63.8%</t>
  </si>
  <si>
    <t>62.5%</t>
  </si>
  <si>
    <t>62.3%</t>
  </si>
  <si>
    <t>57.9%</t>
  </si>
  <si>
    <t>56.9%</t>
  </si>
  <si>
    <t>53.5%</t>
  </si>
  <si>
    <t>50.5%</t>
  </si>
  <si>
    <t>49.9%</t>
  </si>
  <si>
    <t>49.8%</t>
  </si>
  <si>
    <t>47.1%</t>
  </si>
  <si>
    <t>46.5%</t>
  </si>
  <si>
    <t>45.6%</t>
  </si>
  <si>
    <t>45.1%</t>
  </si>
  <si>
    <t>45.0%</t>
  </si>
  <si>
    <t>43.5%</t>
  </si>
  <si>
    <t>42.0%</t>
  </si>
  <si>
    <t>41.1%</t>
  </si>
  <si>
    <t>40.6%</t>
  </si>
  <si>
    <t>39.4%</t>
  </si>
  <si>
    <t>39.3%</t>
  </si>
  <si>
    <t>39.0%</t>
  </si>
  <si>
    <t>36.7%</t>
  </si>
  <si>
    <t>35.4%</t>
  </si>
  <si>
    <t>34.7%</t>
  </si>
  <si>
    <t>31.6%</t>
  </si>
  <si>
    <t>25.8%</t>
  </si>
  <si>
    <t>63.5%</t>
  </si>
  <si>
    <t>63.3%</t>
  </si>
  <si>
    <t>62.7%</t>
  </si>
  <si>
    <t>56.7%</t>
  </si>
  <si>
    <t>56.6%</t>
  </si>
  <si>
    <t>55.7%</t>
  </si>
  <si>
    <t>55.2%</t>
  </si>
  <si>
    <t>54.6%</t>
  </si>
  <si>
    <t>54.5%</t>
  </si>
  <si>
    <t>52.8%</t>
  </si>
  <si>
    <t>50.0%</t>
  </si>
  <si>
    <t>47.6%</t>
  </si>
  <si>
    <t>47.4%</t>
  </si>
  <si>
    <t>46.8%</t>
  </si>
  <si>
    <t>45.7%</t>
  </si>
  <si>
    <t>43.1%</t>
  </si>
  <si>
    <t>38.4%</t>
  </si>
  <si>
    <t>37.1%</t>
  </si>
  <si>
    <t>35.2%</t>
  </si>
  <si>
    <t>34.5%</t>
  </si>
  <si>
    <t>34.1%</t>
  </si>
  <si>
    <t>33.9%</t>
  </si>
  <si>
    <t>33.2%</t>
  </si>
  <si>
    <t>30.4%</t>
  </si>
  <si>
    <t>29.5%</t>
  </si>
  <si>
    <t>26.8%</t>
  </si>
  <si>
    <t>24.7%</t>
  </si>
  <si>
    <t>24.1%</t>
  </si>
  <si>
    <t>21.9%</t>
  </si>
  <si>
    <t>15.4%</t>
  </si>
  <si>
    <t>44.0%</t>
  </si>
  <si>
    <t>42.1%</t>
  </si>
  <si>
    <t>40.2%</t>
  </si>
  <si>
    <t>34.9%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</si>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</sst>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HYPERLINK("https://leetcode.com/problems/convert-binary-number-in-a-linked-list-to-integer", "Convert Binary Number in a Linked List to Integer")</f>
        <v>0</v>
      </c>
      <c r="B2" t="s">
        <v>3</v>
      </c>
      <c r="C2" t="s">
        <v>67</v>
      </c>
    </row>
    <row r="3" spans="1:3">
      <c r="A3">
        <f>HYPERLINK("https://leetcode.com/problems/sort-array-by-parity", "Sort Array By Parity")</f>
        <v>0</v>
      </c>
      <c r="B3" t="s">
        <v>4</v>
      </c>
      <c r="C3" t="s">
        <v>67</v>
      </c>
    </row>
    <row r="4" spans="1:3">
      <c r="A4">
        <f>HYPERLINK("https://leetcode.com/problems/reverse-string", "Reverse String")</f>
        <v>0</v>
      </c>
      <c r="B4" t="s">
        <v>5</v>
      </c>
      <c r="C4" t="s">
        <v>67</v>
      </c>
    </row>
    <row r="5" spans="1:3">
      <c r="A5">
        <f>HYPERLINK("https://leetcode.com/problems/middle-of-the-linked-list", "Middle of the Linked List")</f>
        <v>0</v>
      </c>
      <c r="B5" t="s">
        <v>6</v>
      </c>
      <c r="C5" t="s">
        <v>67</v>
      </c>
    </row>
    <row r="6" spans="1:3">
      <c r="A6">
        <f>HYPERLINK("https://leetcode.com/problems/delete-node-in-a-linked-list", "Delete Node in a Linked List")</f>
        <v>0</v>
      </c>
      <c r="B6" t="s">
        <v>7</v>
      </c>
      <c r="C6" t="s">
        <v>67</v>
      </c>
    </row>
    <row r="7" spans="1:3">
      <c r="A7">
        <f>HYPERLINK("https://leetcode.com/problems/reverse-linked-list", "Reverse Linked List")</f>
        <v>0</v>
      </c>
      <c r="B7" t="s">
        <v>8</v>
      </c>
      <c r="C7" t="s">
        <v>67</v>
      </c>
    </row>
    <row r="8" spans="1:3">
      <c r="A8">
        <f>HYPERLINK("https://leetcode.com/problems/fizz-buzz", "Fizz Buzz")</f>
        <v>0</v>
      </c>
      <c r="B8" t="s">
        <v>9</v>
      </c>
      <c r="C8" t="s">
        <v>67</v>
      </c>
    </row>
    <row r="9" spans="1:3">
      <c r="A9">
        <f>HYPERLINK("https://leetcode.com/problems/convert-sorted-array-to-binary-search-tree", "Convert Sorted Array to Binary Search Tree")</f>
        <v>0</v>
      </c>
      <c r="B9" t="s">
        <v>10</v>
      </c>
      <c r="C9" t="s">
        <v>67</v>
      </c>
    </row>
    <row r="10" spans="1:3">
      <c r="A10">
        <f>HYPERLINK("https://leetcode.com/problems/valid-anagram", "Valid Anagram")</f>
        <v>0</v>
      </c>
      <c r="B10" t="s">
        <v>11</v>
      </c>
      <c r="C10" t="s">
        <v>67</v>
      </c>
    </row>
    <row r="11" spans="1:3">
      <c r="A11">
        <f>HYPERLINK("https://leetcode.com/problems/merge-two-sorted-lists", "Merge Two Sorted Lists")</f>
        <v>0</v>
      </c>
      <c r="B11" t="s">
        <v>12</v>
      </c>
      <c r="C11" t="s">
        <v>67</v>
      </c>
    </row>
    <row r="12" spans="1:3">
      <c r="A12">
        <f>HYPERLINK("https://leetcode.com/problems/best-time-to-buy-and-sell-stock", "Best Time to Buy and Sell Stock")</f>
        <v>0</v>
      </c>
      <c r="B12" t="s">
        <v>13</v>
      </c>
      <c r="C12" t="s">
        <v>67</v>
      </c>
    </row>
    <row r="13" spans="1:3">
      <c r="A13">
        <f>HYPERLINK("https://leetcode.com/problems/lowest-common-ancestor-of-a-binary-search-tree", "Lowest Common Ancestor of a Binary Search Tree")</f>
        <v>0</v>
      </c>
      <c r="B13" t="s">
        <v>14</v>
      </c>
      <c r="C13" t="s">
        <v>67</v>
      </c>
    </row>
    <row r="14" spans="1:3">
      <c r="A14">
        <f>HYPERLINK("https://leetcode.com/problems/number-of-1-bits", "Number of 1 Bits")</f>
        <v>0</v>
      </c>
      <c r="B14" t="s">
        <v>15</v>
      </c>
      <c r="C14" t="s">
        <v>67</v>
      </c>
    </row>
    <row r="15" spans="1:3">
      <c r="A15">
        <f>HYPERLINK("https://leetcode.com/problems/maximum-product-of-three-numbers", "Maximum Product of Three Numbers")</f>
        <v>0</v>
      </c>
      <c r="B15" t="s">
        <v>16</v>
      </c>
      <c r="C15" t="s">
        <v>67</v>
      </c>
    </row>
    <row r="16" spans="1:3">
      <c r="A16">
        <f>HYPERLINK("https://leetcode.com/problems/maximum-subarray", "Maximum Subarray")</f>
        <v>0</v>
      </c>
      <c r="B16" t="s">
        <v>17</v>
      </c>
      <c r="C16" t="s">
        <v>67</v>
      </c>
    </row>
    <row r="17" spans="1:3">
      <c r="A17">
        <f>HYPERLINK("https://leetcode.com/problems/two-sum", "Two Sum")</f>
        <v>0</v>
      </c>
      <c r="B17" t="s">
        <v>18</v>
      </c>
      <c r="C17" t="s">
        <v>67</v>
      </c>
    </row>
    <row r="18" spans="1:3">
      <c r="A18">
        <f>HYPERLINK("https://leetcode.com/problems/remove-duplicates-from-sorted-array", "Remove Duplicates from Sorted Array")</f>
        <v>0</v>
      </c>
      <c r="B18" t="s">
        <v>19</v>
      </c>
      <c r="C18" t="s">
        <v>67</v>
      </c>
    </row>
    <row r="19" spans="1:3">
      <c r="A19">
        <f>HYPERLINK("https://leetcode.com/problems/strobogrammatic-number", "Strobogrammatic Number")</f>
        <v>0</v>
      </c>
      <c r="B19" t="s">
        <v>20</v>
      </c>
      <c r="C19" t="s">
        <v>67</v>
      </c>
    </row>
    <row r="20" spans="1:3">
      <c r="A20">
        <f>HYPERLINK("https://leetcode.com/problems/balanced-binary-tree", "Balanced Binary Tree")</f>
        <v>0</v>
      </c>
      <c r="B20" t="s">
        <v>21</v>
      </c>
      <c r="C20" t="s">
        <v>67</v>
      </c>
    </row>
    <row r="21" spans="1:3">
      <c r="A21">
        <f>HYPERLINK("https://leetcode.com/problems/house-robber", "House Robber")</f>
        <v>0</v>
      </c>
      <c r="B21" t="s">
        <v>22</v>
      </c>
      <c r="C21" t="s">
        <v>67</v>
      </c>
    </row>
    <row r="22" spans="1:3">
      <c r="A22">
        <f>HYPERLINK("https://leetcode.com/problems/linked-list-cycle", "Linked List Cycle")</f>
        <v>0</v>
      </c>
      <c r="B22" t="s">
        <v>23</v>
      </c>
      <c r="C22" t="s">
        <v>67</v>
      </c>
    </row>
    <row r="23" spans="1:3">
      <c r="A23">
        <f>HYPERLINK("https://leetcode.com/problems/intersection-of-two-linked-lists", "Intersection of Two Linked Lists")</f>
        <v>0</v>
      </c>
      <c r="B23" t="s">
        <v>24</v>
      </c>
      <c r="C23" t="s">
        <v>67</v>
      </c>
    </row>
    <row r="24" spans="1:3">
      <c r="A24">
        <f>HYPERLINK("https://leetcode.com/problems/merge-sorted-array", "Merge Sorted Array")</f>
        <v>0</v>
      </c>
      <c r="B24" t="s">
        <v>25</v>
      </c>
      <c r="C24" t="s">
        <v>67</v>
      </c>
    </row>
    <row r="25" spans="1:3">
      <c r="A25">
        <f>HYPERLINK("https://leetcode.com/problems/palindrome-linked-list", "Palindrome Linked List")</f>
        <v>0</v>
      </c>
      <c r="B25" t="s">
        <v>26</v>
      </c>
      <c r="C25" t="s">
        <v>67</v>
      </c>
    </row>
    <row r="26" spans="1:3">
      <c r="A26">
        <f>HYPERLINK("https://leetcode.com/problems/valid-parentheses", "Valid Parentheses")</f>
        <v>0</v>
      </c>
      <c r="B26" t="s">
        <v>27</v>
      </c>
      <c r="C26" t="s">
        <v>67</v>
      </c>
    </row>
    <row r="27" spans="1:3">
      <c r="A27">
        <f>HYPERLINK("https://leetcode.com/problems/valid-palindrome", "Valid Palindrome")</f>
        <v>0</v>
      </c>
      <c r="B27" t="s">
        <v>28</v>
      </c>
      <c r="C27" t="s">
        <v>67</v>
      </c>
    </row>
    <row r="28" spans="1:3">
      <c r="A28">
        <f>HYPERLINK("https://leetcode.com/problems/longest-common-prefix", "Longest Common Prefix")</f>
        <v>0</v>
      </c>
      <c r="B28" t="s">
        <v>29</v>
      </c>
      <c r="C28" t="s">
        <v>67</v>
      </c>
    </row>
    <row r="29" spans="1:3">
      <c r="A29">
        <f>HYPERLINK("https://leetcode.com/problems/rotate-array", "Rotate Array")</f>
        <v>0</v>
      </c>
      <c r="B29" t="s">
        <v>30</v>
      </c>
      <c r="C29" t="s">
        <v>67</v>
      </c>
    </row>
    <row r="30" spans="1:3">
      <c r="A30">
        <f>HYPERLINK("https://leetcode.com/problems/can-place-flowers", "Can Place Flowers")</f>
        <v>0</v>
      </c>
      <c r="B30" t="s">
        <v>31</v>
      </c>
      <c r="C30" t="s">
        <v>67</v>
      </c>
    </row>
    <row r="31" spans="1:3">
      <c r="A31">
        <f>HYPERLINK("https://leetcode.com/problems/reverse-integer", "Reverse Integer")</f>
        <v>0</v>
      </c>
      <c r="B31" t="s">
        <v>32</v>
      </c>
      <c r="C31" t="s">
        <v>67</v>
      </c>
    </row>
    <row r="32" spans="1:3">
      <c r="A32">
        <f>HYPERLINK("https://leetcode.com/problems/permutations", "Permutations")</f>
        <v>0</v>
      </c>
      <c r="B32" t="s">
        <v>33</v>
      </c>
      <c r="C32" t="s">
        <v>68</v>
      </c>
    </row>
    <row r="33" spans="1:3">
      <c r="A33">
        <f>HYPERLINK("https://leetcode.com/problems/daily-temperatures", "Daily Temperatures")</f>
        <v>0</v>
      </c>
      <c r="B33" t="s">
        <v>34</v>
      </c>
      <c r="C33" t="s">
        <v>68</v>
      </c>
    </row>
    <row r="34" spans="1:3">
      <c r="A34">
        <f>HYPERLINK("https://leetcode.com/problems/generate-parentheses", "Generate Parentheses")</f>
        <v>0</v>
      </c>
      <c r="B34" t="s">
        <v>35</v>
      </c>
      <c r="C34" t="s">
        <v>68</v>
      </c>
    </row>
    <row r="35" spans="1:3">
      <c r="A35">
        <f>HYPERLINK("https://leetcode.com/problems/group-anagrams", "Group Anagrams")</f>
        <v>0</v>
      </c>
      <c r="B35" t="s">
        <v>11</v>
      </c>
      <c r="C35" t="s">
        <v>68</v>
      </c>
    </row>
    <row r="36" spans="1:3">
      <c r="A36">
        <f>HYPERLINK("https://leetcode.com/problems/rotate-image", "Rotate Image")</f>
        <v>0</v>
      </c>
      <c r="B36" t="s">
        <v>36</v>
      </c>
      <c r="C36" t="s">
        <v>68</v>
      </c>
    </row>
    <row r="37" spans="1:3">
      <c r="A37">
        <f>HYPERLINK("https://leetcode.com/problems/binary-search-tree-iterator", "Binary Search Tree Iterator")</f>
        <v>0</v>
      </c>
      <c r="B37" t="s">
        <v>37</v>
      </c>
      <c r="C37" t="s">
        <v>68</v>
      </c>
    </row>
    <row r="38" spans="1:3">
      <c r="A38">
        <f>HYPERLINK("https://leetcode.com/problems/binary-tree-preorder-traversal", "Binary Tree Preorder Traversal")</f>
        <v>0</v>
      </c>
      <c r="B38" t="s">
        <v>38</v>
      </c>
      <c r="C38" t="s">
        <v>68</v>
      </c>
    </row>
    <row r="39" spans="1:3">
      <c r="A39">
        <f>HYPERLINK("https://leetcode.com/problems/different-ways-to-add-parentheses", "Different Ways to Add Parentheses")</f>
        <v>0</v>
      </c>
      <c r="B39" t="s">
        <v>39</v>
      </c>
      <c r="C39" t="s">
        <v>68</v>
      </c>
    </row>
    <row r="40" spans="1:3">
      <c r="A40">
        <f>HYPERLINK("https://leetcode.com/problems/binary-tree-level-order-traversal", "Binary Tree Level Order Traversal")</f>
        <v>0</v>
      </c>
      <c r="B40" t="s">
        <v>40</v>
      </c>
      <c r="C40" t="s">
        <v>68</v>
      </c>
    </row>
    <row r="41" spans="1:3">
      <c r="A41">
        <f>HYPERLINK("https://leetcode.com/problems/add-two-numbers-ii", "Add Two Numbers II")</f>
        <v>0</v>
      </c>
      <c r="B41" t="s">
        <v>41</v>
      </c>
      <c r="C41" t="s">
        <v>68</v>
      </c>
    </row>
    <row r="42" spans="1:3">
      <c r="A42">
        <f>HYPERLINK("https://leetcode.com/problems/shuffle-an-array", "Shuffle an Array")</f>
        <v>0</v>
      </c>
      <c r="B42" t="s">
        <v>42</v>
      </c>
      <c r="C42" t="s">
        <v>68</v>
      </c>
    </row>
    <row r="43" spans="1:3">
      <c r="A43">
        <f>HYPERLINK("https://leetcode.com/problems/decode-string", "Decode String")</f>
        <v>0</v>
      </c>
      <c r="B43" t="s">
        <v>43</v>
      </c>
      <c r="C43" t="s">
        <v>68</v>
      </c>
    </row>
    <row r="44" spans="1:3">
      <c r="A44">
        <f>HYPERLINK("https://leetcode.com/problems/strobogrammatic-number-ii", "Strobogrammatic Number II")</f>
        <v>0</v>
      </c>
      <c r="B44" t="s">
        <v>44</v>
      </c>
      <c r="C44" t="s">
        <v>68</v>
      </c>
    </row>
    <row r="45" spans="1:3">
      <c r="A45">
        <f>HYPERLINK("https://leetcode.com/problems/perfect-squares", "Perfect Squares")</f>
        <v>0</v>
      </c>
      <c r="B45" t="s">
        <v>45</v>
      </c>
      <c r="C45" t="s">
        <v>68</v>
      </c>
    </row>
    <row r="46" spans="1:3">
      <c r="A46">
        <f>HYPERLINK("https://leetcode.com/problems/number-of-islands", "Number of Islands")</f>
        <v>0</v>
      </c>
      <c r="B46" t="s">
        <v>46</v>
      </c>
      <c r="C46" t="s">
        <v>68</v>
      </c>
    </row>
    <row r="47" spans="1:3">
      <c r="A47">
        <f>HYPERLINK("https://leetcode.com/problems/letter-combinations-of-a-phone-number", "Letter Combinations of a Phone Number")</f>
        <v>0</v>
      </c>
      <c r="B47" t="s">
        <v>46</v>
      </c>
      <c r="C47" t="s">
        <v>68</v>
      </c>
    </row>
    <row r="48" spans="1:3">
      <c r="A48">
        <f>HYPERLINK("https://leetcode.com/problems/meeting-rooms-ii", "Meeting Rooms II")</f>
        <v>0</v>
      </c>
      <c r="B48" t="s">
        <v>47</v>
      </c>
      <c r="C48" t="s">
        <v>68</v>
      </c>
    </row>
    <row r="49" spans="1:3">
      <c r="A49">
        <f>HYPERLINK("https://leetcode.com/problems/delete-node-in-a-bst", "Delete Node in a BST")</f>
        <v>0</v>
      </c>
      <c r="B49" t="s">
        <v>48</v>
      </c>
      <c r="C49" t="s">
        <v>68</v>
      </c>
    </row>
    <row r="50" spans="1:3">
      <c r="A50">
        <f>HYPERLINK("https://leetcode.com/problems/course-schedule", "Course Schedule")</f>
        <v>0</v>
      </c>
      <c r="B50" t="s">
        <v>48</v>
      </c>
      <c r="C50" t="s">
        <v>68</v>
      </c>
    </row>
    <row r="51" spans="1:3">
      <c r="A51">
        <f>HYPERLINK("https://leetcode.com/problems/merge-intervals", "Merge Intervals")</f>
        <v>0</v>
      </c>
      <c r="B51" t="s">
        <v>26</v>
      </c>
      <c r="C51" t="s">
        <v>68</v>
      </c>
    </row>
    <row r="52" spans="1:3">
      <c r="A52">
        <f>HYPERLINK("https://leetcode.com/problems/snakes-and-ladders", "Snakes and Ladders")</f>
        <v>0</v>
      </c>
      <c r="B52" t="s">
        <v>49</v>
      </c>
      <c r="C52" t="s">
        <v>68</v>
      </c>
    </row>
    <row r="53" spans="1:3">
      <c r="A53">
        <f>HYPERLINK("https://leetcode.com/problems/reorder-list", "Reorder List")</f>
        <v>0</v>
      </c>
      <c r="B53" t="s">
        <v>50</v>
      </c>
      <c r="C53" t="s">
        <v>68</v>
      </c>
    </row>
    <row r="54" spans="1:3">
      <c r="A54">
        <f>HYPERLINK("https://leetcode.com/problems/remove-nth-node-from-end-of-list", "Remove Nth Node From End of List")</f>
        <v>0</v>
      </c>
      <c r="B54" t="s">
        <v>51</v>
      </c>
      <c r="C54" t="s">
        <v>68</v>
      </c>
    </row>
    <row r="55" spans="1:3">
      <c r="A55">
        <f>HYPERLINK("https://leetcode.com/problems/search-in-rotated-sorted-array", "Search in Rotated Sorted Array")</f>
        <v>0</v>
      </c>
      <c r="B55" t="s">
        <v>52</v>
      </c>
      <c r="C55" t="s">
        <v>68</v>
      </c>
    </row>
    <row r="56" spans="1:3">
      <c r="A56">
        <f>HYPERLINK("https://leetcode.com/problems/spiral-matrix", "Spiral Matrix")</f>
        <v>0</v>
      </c>
      <c r="B56" t="s">
        <v>53</v>
      </c>
      <c r="C56" t="s">
        <v>68</v>
      </c>
    </row>
    <row r="57" spans="1:3">
      <c r="A57">
        <f>HYPERLINK("https://leetcode.com/problems/add-two-numbers", "Add Two Numbers")</f>
        <v>0</v>
      </c>
      <c r="B57" t="s">
        <v>54</v>
      </c>
      <c r="C57" t="s">
        <v>68</v>
      </c>
    </row>
    <row r="58" spans="1:3">
      <c r="A58">
        <f>HYPERLINK("https://leetcode.com/problems/lru-cache", "LRU Cache")</f>
        <v>0</v>
      </c>
      <c r="B58" t="s">
        <v>55</v>
      </c>
      <c r="C58" t="s">
        <v>68</v>
      </c>
    </row>
    <row r="59" spans="1:3">
      <c r="A59">
        <f>HYPERLINK("https://leetcode.com/problems/longest-substring-without-repeating-characters", "Longest Substring Without Repeating Characters")</f>
        <v>0</v>
      </c>
      <c r="B59" t="s">
        <v>56</v>
      </c>
      <c r="C59" t="s">
        <v>68</v>
      </c>
    </row>
    <row r="60" spans="1:3">
      <c r="A60">
        <f>HYPERLINK("https://leetcode.com/problems/longest-palindromic-substring", "Longest Palindromic Substring")</f>
        <v>0</v>
      </c>
      <c r="B60" t="s">
        <v>57</v>
      </c>
      <c r="C60" t="s">
        <v>68</v>
      </c>
    </row>
    <row r="61" spans="1:3">
      <c r="A61">
        <f>HYPERLINK("https://leetcode.com/problems/3sum", "3Sum")</f>
        <v>0</v>
      </c>
      <c r="B61" t="s">
        <v>58</v>
      </c>
      <c r="C61" t="s">
        <v>68</v>
      </c>
    </row>
    <row r="62" spans="1:3">
      <c r="A62">
        <f>HYPERLINK("https://leetcode.com/problems/decode-ways", "Decode Ways")</f>
        <v>0</v>
      </c>
      <c r="B62" t="s">
        <v>59</v>
      </c>
      <c r="C62" t="s">
        <v>68</v>
      </c>
    </row>
    <row r="63" spans="1:3">
      <c r="A63">
        <f>HYPERLINK("https://leetcode.com/problems/validate-ip-address", "Validate IP Address")</f>
        <v>0</v>
      </c>
      <c r="B63" t="s">
        <v>60</v>
      </c>
      <c r="C63" t="s">
        <v>68</v>
      </c>
    </row>
    <row r="64" spans="1:3">
      <c r="A64">
        <f>HYPERLINK("https://leetcode.com/problems/reverse-words-in-a-string", "Reverse Words in a String")</f>
        <v>0</v>
      </c>
      <c r="B64" t="s">
        <v>61</v>
      </c>
      <c r="C64" t="s">
        <v>68</v>
      </c>
    </row>
    <row r="65" spans="1:3">
      <c r="A65">
        <f>HYPERLINK("https://leetcode.com/problems/string-to-integer-atoi", "String to Integer (atoi)")</f>
        <v>0</v>
      </c>
      <c r="B65" t="s">
        <v>62</v>
      </c>
      <c r="C65" t="s">
        <v>68</v>
      </c>
    </row>
    <row r="66" spans="1:3">
      <c r="A66">
        <f>HYPERLINK("https://leetcode.com/problems/maximum-profit-in-job-scheduling", "Maximum Profit in Job Scheduling")</f>
        <v>0</v>
      </c>
      <c r="B66" t="s">
        <v>63</v>
      </c>
      <c r="C66" t="s">
        <v>69</v>
      </c>
    </row>
    <row r="67" spans="1:3">
      <c r="A67">
        <f>HYPERLINK("https://leetcode.com/problems/reverse-nodes-in-k-group", "Reverse Nodes in k-Group")</f>
        <v>0</v>
      </c>
      <c r="B67" t="s">
        <v>64</v>
      </c>
      <c r="C67" t="s">
        <v>69</v>
      </c>
    </row>
    <row r="68" spans="1:3">
      <c r="A68">
        <f>HYPERLINK("https://leetcode.com/problems/merge-k-sorted-lists", "Merge k Sorted Lists")</f>
        <v>0</v>
      </c>
      <c r="B68" t="s">
        <v>65</v>
      </c>
      <c r="C68" t="s">
        <v>69</v>
      </c>
    </row>
    <row r="69" spans="1:3">
      <c r="A69">
        <f>HYPERLINK("https://leetcode.com/problems/word-search-ii", "Word Search II")</f>
        <v>0</v>
      </c>
      <c r="B69" t="s">
        <v>66</v>
      </c>
      <c r="C6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2022-06-24T18:51:34Z</dcterms:created>
  <dcterms:modified xsi:type="dcterms:W3CDTF">2022-06-24T18:51:34Z</dcterms:modified>
</cp:coreProperties>
</file>