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<sst xmlns="http://schemas.openxmlformats.org/spreadsheetml/2006/main" count="79" uniqueCount="44">
  <si>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Title</t>
  </si>
  <si>
    <t>Acceptance</t>
  </si>
  <si>
    <t>Level</t>
  </si>
  <si>
    <t>68.7%</t>
  </si>
  <si>
    <t>67.2%</t>
  </si>
  <si>
    <t>66.0%</t>
  </si>
  <si>
    <t>58.0%</t>
  </si>
  <si>
    <t>57.8%</t>
  </si>
  <si>
    <t>50.5%</t>
  </si>
  <si>
    <t>46.8%</t>
  </si>
  <si>
    <t>46.5%</t>
  </si>
  <si>
    <t>45.6%</t>
  </si>
  <si>
    <t>42.6%</t>
  </si>
  <si>
    <t>40.6%</t>
  </si>
  <si>
    <t>39.0%</t>
  </si>
  <si>
    <t>63.5%</t>
  </si>
  <si>
    <t>63.3%</t>
  </si>
  <si>
    <t>62.7%</t>
  </si>
  <si>
    <t>60.1%</t>
  </si>
  <si>
    <t>56.6%</t>
  </si>
  <si>
    <t>54.7%</t>
  </si>
  <si>
    <t>54.6%</t>
  </si>
  <si>
    <t>54.1%</t>
  </si>
  <si>
    <t>50.4%</t>
  </si>
  <si>
    <t>47.6%</t>
  </si>
  <si>
    <t>46.0%</t>
  </si>
  <si>
    <t>45.2%</t>
  </si>
  <si>
    <t>44.3%</t>
  </si>
  <si>
    <t>43.2%</t>
  </si>
  <si>
    <t>39.3%</t>
  </si>
  <si>
    <t>38.2%</t>
  </si>
  <si>
    <t>35.5%</t>
  </si>
  <si>
    <t>33.2%</t>
  </si>
  <si>
    <t>30.4%</t>
  </si>
  <si>
    <t>29.5%</t>
  </si>
  <si>
    <t>27.8%</t>
  </si>
  <si>
    <t>15.4%</t>
  </si>
  <si>
    <t>42.0%</t>
  </si>
  <si>
    <t>40.2%</t>
  </si>
  <si>
    <t>32.0%</t>
  </si>
  <si>
    <t>27.1%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</si>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</sst>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HYPERLINK("https://leetcode.com/problems/maximum-depth-of-n-ary-tree", "Maximum Depth of N-ary Tree")</f>
        <v>0</v>
      </c>
      <c r="B2" t="s">
        <v>3</v>
      </c>
      <c r="C2" t="s">
        <v>41</v>
      </c>
    </row>
    <row r="3" spans="1:3">
      <c r="A3">
        <f>HYPERLINK("https://leetcode.com/problems/fibonacci-number", "Fibonacci Number")</f>
        <v>0</v>
      </c>
      <c r="B3" t="s">
        <v>4</v>
      </c>
      <c r="C3" t="s">
        <v>41</v>
      </c>
    </row>
    <row r="4" spans="1:3">
      <c r="A4">
        <f>HYPERLINK("https://leetcode.com/problems/maximum-depth-of-binary-tree", "Maximum Depth of Binary Tree")</f>
        <v>0</v>
      </c>
      <c r="B4" t="s">
        <v>5</v>
      </c>
      <c r="C4" t="s">
        <v>41</v>
      </c>
    </row>
    <row r="5" spans="1:3">
      <c r="A5">
        <f>HYPERLINK("https://leetcode.com/problems/reverse-only-letters", "Reverse Only Letters")</f>
        <v>0</v>
      </c>
      <c r="B5" t="s">
        <v>6</v>
      </c>
      <c r="C5" t="s">
        <v>41</v>
      </c>
    </row>
    <row r="6" spans="1:3">
      <c r="A6">
        <f>HYPERLINK("https://leetcode.com/problems/move-zeroes", "Move Zeroes")</f>
        <v>0</v>
      </c>
      <c r="B6" t="s">
        <v>7</v>
      </c>
      <c r="C6" t="s">
        <v>41</v>
      </c>
    </row>
    <row r="7" spans="1:3">
      <c r="A7">
        <f>HYPERLINK("https://leetcode.com/problems/best-time-to-buy-and-sell-stock", "Best Time to Buy and Sell Stock")</f>
        <v>0</v>
      </c>
      <c r="B7" t="s">
        <v>8</v>
      </c>
      <c r="C7" t="s">
        <v>41</v>
      </c>
    </row>
    <row r="8" spans="1:3">
      <c r="A8">
        <f>HYPERLINK("https://leetcode.com/problems/symmetric-tree", "Symmetric Tree")</f>
        <v>0</v>
      </c>
      <c r="B8" t="s">
        <v>9</v>
      </c>
      <c r="C8" t="s">
        <v>41</v>
      </c>
    </row>
    <row r="9" spans="1:3">
      <c r="A9">
        <f>HYPERLINK("https://leetcode.com/problems/maximum-subarray", "Maximum Subarray")</f>
        <v>0</v>
      </c>
      <c r="B9" t="s">
        <v>10</v>
      </c>
      <c r="C9" t="s">
        <v>41</v>
      </c>
    </row>
    <row r="10" spans="1:3">
      <c r="A10">
        <f>HYPERLINK("https://leetcode.com/problems/two-sum", "Two Sum")</f>
        <v>0</v>
      </c>
      <c r="B10" t="s">
        <v>11</v>
      </c>
      <c r="C10" t="s">
        <v>41</v>
      </c>
    </row>
    <row r="11" spans="1:3">
      <c r="A11">
        <f>HYPERLINK("https://leetcode.com/problems/search-insert-position", "Search Insert Position")</f>
        <v>0</v>
      </c>
      <c r="B11" t="s">
        <v>12</v>
      </c>
      <c r="C11" t="s">
        <v>41</v>
      </c>
    </row>
    <row r="12" spans="1:3">
      <c r="A12">
        <f>HYPERLINK("https://leetcode.com/problems/intersection-of-two-linked-lists", "Intersection of Two Linked Lists")</f>
        <v>0</v>
      </c>
      <c r="B12" t="s">
        <v>13</v>
      </c>
      <c r="C12" t="s">
        <v>41</v>
      </c>
    </row>
    <row r="13" spans="1:3">
      <c r="A13">
        <f>HYPERLINK("https://leetcode.com/problems/valid-parentheses", "Valid Parentheses")</f>
        <v>0</v>
      </c>
      <c r="B13" t="s">
        <v>14</v>
      </c>
      <c r="C13" t="s">
        <v>41</v>
      </c>
    </row>
    <row r="14" spans="1:3">
      <c r="A14">
        <f>HYPERLINK("https://leetcode.com/problems/permutations", "Permutations")</f>
        <v>0</v>
      </c>
      <c r="B14" t="s">
        <v>15</v>
      </c>
      <c r="C14" t="s">
        <v>42</v>
      </c>
    </row>
    <row r="15" spans="1:3">
      <c r="A15">
        <f>HYPERLINK("https://leetcode.com/problems/binary-tree-inorder-traversal", "Binary Tree Inorder Traversal")</f>
        <v>0</v>
      </c>
      <c r="B15" t="s">
        <v>16</v>
      </c>
      <c r="C15" t="s">
        <v>42</v>
      </c>
    </row>
    <row r="16" spans="1:3">
      <c r="A16">
        <f>HYPERLINK("https://leetcode.com/problems/generate-parentheses", "Generate Parentheses")</f>
        <v>0</v>
      </c>
      <c r="B16" t="s">
        <v>17</v>
      </c>
      <c r="C16" t="s">
        <v>42</v>
      </c>
    </row>
    <row r="17" spans="1:3">
      <c r="A17">
        <f>HYPERLINK("https://leetcode.com/problems/product-of-array-except-self", "Product of Array Except Self")</f>
        <v>0</v>
      </c>
      <c r="B17" t="s">
        <v>18</v>
      </c>
      <c r="C17" t="s">
        <v>42</v>
      </c>
    </row>
    <row r="18" spans="1:3">
      <c r="A18">
        <f>HYPERLINK("https://leetcode.com/problems/movie-rating", "Movie Rating")</f>
        <v>0</v>
      </c>
      <c r="B18" t="s">
        <v>19</v>
      </c>
      <c r="C18" t="s">
        <v>42</v>
      </c>
    </row>
    <row r="19" spans="1:3">
      <c r="A19">
        <f>HYPERLINK("https://leetcode.com/problems/longest-string-chain", "Longest String Chain")</f>
        <v>0</v>
      </c>
      <c r="B19" t="s">
        <v>20</v>
      </c>
      <c r="C19" t="s">
        <v>42</v>
      </c>
    </row>
    <row r="20" spans="1:3">
      <c r="A20">
        <f>HYPERLINK("https://leetcode.com/problems/binary-tree-level-order-traversal", "Binary Tree Level Order Traversal")</f>
        <v>0</v>
      </c>
      <c r="B20" t="s">
        <v>21</v>
      </c>
      <c r="C20" t="s">
        <v>42</v>
      </c>
    </row>
    <row r="21" spans="1:3">
      <c r="A21">
        <f>HYPERLINK("https://leetcode.com/problems/binary-tree-right-side-view", "Binary Tree Right Side View")</f>
        <v>0</v>
      </c>
      <c r="B21" t="s">
        <v>22</v>
      </c>
      <c r="C21" t="s">
        <v>42</v>
      </c>
    </row>
    <row r="22" spans="1:3">
      <c r="A22">
        <f>HYPERLINK("https://leetcode.com/problems/swap-nodes-in-pairs", "Swap Nodes in Pairs")</f>
        <v>0</v>
      </c>
      <c r="B22" t="s">
        <v>23</v>
      </c>
      <c r="C22" t="s">
        <v>42</v>
      </c>
    </row>
    <row r="23" spans="1:3">
      <c r="A23">
        <f>HYPERLINK("https://leetcode.com/problems/find-the-smallest-divisor-given-a-threshold", "Find the Smallest Divisor Given a Threshold")</f>
        <v>0</v>
      </c>
      <c r="B23" t="s">
        <v>24</v>
      </c>
      <c r="C23" t="s">
        <v>42</v>
      </c>
    </row>
    <row r="24" spans="1:3">
      <c r="A24">
        <f>HYPERLINK("https://leetcode.com/problems/3sum-closest", "3Sum Closest")</f>
        <v>0</v>
      </c>
      <c r="B24" t="s">
        <v>25</v>
      </c>
      <c r="C24" t="s">
        <v>42</v>
      </c>
    </row>
    <row r="25" spans="1:3">
      <c r="A25">
        <f>HYPERLINK("https://leetcode.com/problems/populating-next-right-pointers-in-each-node", "Populating Next Right Pointers in Each Node")</f>
        <v>0</v>
      </c>
      <c r="B25" t="s">
        <v>26</v>
      </c>
      <c r="C25" t="s">
        <v>42</v>
      </c>
    </row>
    <row r="26" spans="1:3">
      <c r="A26">
        <f>HYPERLINK("https://leetcode.com/problems/monotone-increasing-digits", "Monotone Increasing Digits")</f>
        <v>0</v>
      </c>
      <c r="B26" t="s">
        <v>27</v>
      </c>
      <c r="C26" t="s">
        <v>42</v>
      </c>
    </row>
    <row r="27" spans="1:3">
      <c r="A27">
        <f>HYPERLINK("https://leetcode.com/problems/search-a-2d-matrix-ii", "Search a 2D Matrix II")</f>
        <v>0</v>
      </c>
      <c r="B27" t="s">
        <v>28</v>
      </c>
      <c r="C27" t="s">
        <v>42</v>
      </c>
    </row>
    <row r="28" spans="1:3">
      <c r="A28">
        <f>HYPERLINK("https://leetcode.com/problems/merge-intervals", "Merge Intervals")</f>
        <v>0</v>
      </c>
      <c r="B28" t="s">
        <v>29</v>
      </c>
      <c r="C28" t="s">
        <v>42</v>
      </c>
    </row>
    <row r="29" spans="1:3">
      <c r="A29">
        <f>HYPERLINK("https://leetcode.com/problems/minimum-size-subarray-sum", "Minimum Size Subarray Sum")</f>
        <v>0</v>
      </c>
      <c r="B29" t="s">
        <v>30</v>
      </c>
      <c r="C29" t="s">
        <v>42</v>
      </c>
    </row>
    <row r="30" spans="1:3">
      <c r="A30">
        <f>HYPERLINK("https://leetcode.com/problems/coin-change", "Coin Change")</f>
        <v>0</v>
      </c>
      <c r="B30" t="s">
        <v>31</v>
      </c>
      <c r="C30" t="s">
        <v>42</v>
      </c>
    </row>
    <row r="31" spans="1:3">
      <c r="A31">
        <f>HYPERLINK("https://leetcode.com/problems/lru-cache", "LRU Cache")</f>
        <v>0</v>
      </c>
      <c r="B31" t="s">
        <v>32</v>
      </c>
      <c r="C31" t="s">
        <v>42</v>
      </c>
    </row>
    <row r="32" spans="1:3">
      <c r="A32">
        <f>HYPERLINK("https://leetcode.com/problems/longest-substring-without-repeating-characters", "Longest Substring Without Repeating Characters")</f>
        <v>0</v>
      </c>
      <c r="B32" t="s">
        <v>33</v>
      </c>
      <c r="C32" t="s">
        <v>42</v>
      </c>
    </row>
    <row r="33" spans="1:3">
      <c r="A33">
        <f>HYPERLINK("https://leetcode.com/problems/longest-palindromic-substring", "Longest Palindromic Substring")</f>
        <v>0</v>
      </c>
      <c r="B33" t="s">
        <v>34</v>
      </c>
      <c r="C33" t="s">
        <v>42</v>
      </c>
    </row>
    <row r="34" spans="1:3">
      <c r="A34">
        <f>HYPERLINK("https://leetcode.com/problems/validate-binary-search-tree", "Validate Binary Search Tree")</f>
        <v>0</v>
      </c>
      <c r="B34" t="s">
        <v>35</v>
      </c>
      <c r="C34" t="s">
        <v>42</v>
      </c>
    </row>
    <row r="35" spans="1:3">
      <c r="A35">
        <f>HYPERLINK("https://leetcode.com/problems/string-to-integer-atoi", "String to Integer (atoi)")</f>
        <v>0</v>
      </c>
      <c r="B35" t="s">
        <v>36</v>
      </c>
      <c r="C35" t="s">
        <v>42</v>
      </c>
    </row>
    <row r="36" spans="1:3">
      <c r="A36">
        <f>HYPERLINK("https://leetcode.com/problems/maximum-students-taking-exam", "Maximum Students Taking Exam")</f>
        <v>0</v>
      </c>
      <c r="B36" t="s">
        <v>37</v>
      </c>
      <c r="C36" t="s">
        <v>43</v>
      </c>
    </row>
    <row r="37" spans="1:3">
      <c r="A37">
        <f>HYPERLINK("https://leetcode.com/problems/merge-k-sorted-lists", "Merge k Sorted Lists")</f>
        <v>0</v>
      </c>
      <c r="B37" t="s">
        <v>38</v>
      </c>
      <c r="C37" t="s">
        <v>43</v>
      </c>
    </row>
    <row r="38" spans="1:3">
      <c r="A38">
        <f>HYPERLINK("https://leetcode.com/problems/first-missing-positive", "First Missing Positive")</f>
        <v>0</v>
      </c>
      <c r="B38" t="s">
        <v>39</v>
      </c>
      <c r="C38" t="s">
        <v>43</v>
      </c>
    </row>
    <row r="39" spans="1:3">
      <c r="A39">
        <f>HYPERLINK("https://leetcode.com/problems/integer-to-english-words", "Integer to English Words")</f>
        <v>0</v>
      </c>
      <c r="B39" t="s">
        <v>40</v>
      </c>
      <c r="C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2022-06-24T18:51:31Z</dcterms:created>
  <dcterms:modified xsi:type="dcterms:W3CDTF">2022-06-24T18:51:31Z</dcterms:modified>
</cp:coreProperties>
</file>