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<sst xmlns="http://schemas.openxmlformats.org/spreadsheetml/2006/main" count="51" uniqueCount="28">
  <si>
    <t>Title</t>
  </si>
  <si>
    <t>Acceptance</t>
  </si>
  <si>
    <t>Level</t>
  </si>
  <si>
    <t>66.7%</t>
  </si>
  <si>
    <t>63.4%</t>
  </si>
  <si>
    <t>47.5%</t>
  </si>
  <si>
    <t>67.5%</t>
  </si>
  <si>
    <t>56.1%</t>
  </si>
  <si>
    <t>55.6%</t>
  </si>
  <si>
    <t>53.1%</t>
  </si>
  <si>
    <t>49.4%</t>
  </si>
  <si>
    <t>48.8%</t>
  </si>
  <si>
    <t>46.8%</t>
  </si>
  <si>
    <t>41.8%</t>
  </si>
  <si>
    <t>40.1%</t>
  </si>
  <si>
    <t>36.7%</t>
  </si>
  <si>
    <t>31.5%</t>
  </si>
  <si>
    <t>29.6%</t>
  </si>
  <si>
    <t>27.4%</t>
  </si>
  <si>
    <t>26.8%</t>
  </si>
  <si>
    <t>24.7%</t>
  </si>
  <si>
    <t>44.8%</t>
  </si>
  <si>
    <t>33.7%</t>
  </si>
  <si>
    <t>33.3%</t>
  </si>
  <si>
    <t>27.1%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</si>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</sst>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HYPERLINK("https://leetcode.com/problems/available-captures-for-rook", "Available Captures for Rook")</f>
        <v>0</v>
      </c>
      <c r="B2" t="s">
        <v>3</v>
      </c>
      <c r="C2" t="s">
        <v>25</v>
      </c>
    </row>
    <row r="3" spans="1:3">
      <c r="A3">
        <f>HYPERLINK("https://leetcode.com/problems/goat-latin", "Goat Latin")</f>
        <v>0</v>
      </c>
      <c r="B3" t="s">
        <v>4</v>
      </c>
      <c r="C3" t="s">
        <v>25</v>
      </c>
    </row>
    <row r="4" spans="1:3">
      <c r="A4">
        <f>HYPERLINK("https://leetcode.com/problems/add-strings", "Add Strings")</f>
        <v>0</v>
      </c>
      <c r="B4" t="s">
        <v>5</v>
      </c>
      <c r="C4" t="s">
        <v>25</v>
      </c>
    </row>
    <row r="5" spans="1:3">
      <c r="A5">
        <f>HYPERLINK("https://leetcode.com/problems/pancake-sorting", "Pancake Sorting")</f>
        <v>0</v>
      </c>
      <c r="B5" t="s">
        <v>6</v>
      </c>
      <c r="C5" t="s">
        <v>26</v>
      </c>
    </row>
    <row r="6" spans="1:3">
      <c r="A6">
        <f>HYPERLINK("https://leetcode.com/problems/combination-sum", "Combination Sum")</f>
        <v>0</v>
      </c>
      <c r="B6" t="s">
        <v>7</v>
      </c>
      <c r="C6" t="s">
        <v>26</v>
      </c>
    </row>
    <row r="7" spans="1:3">
      <c r="A7">
        <f>HYPERLINK("https://leetcode.com/problems/squirrel-simulation", "Squirrel Simulation")</f>
        <v>0</v>
      </c>
      <c r="B7" t="s">
        <v>8</v>
      </c>
      <c r="C7" t="s">
        <v>26</v>
      </c>
    </row>
    <row r="8" spans="1:3">
      <c r="A8">
        <f>HYPERLINK("https://leetcode.com/problems/time-based-key-value-store", "Time Based Key-Value Store")</f>
        <v>0</v>
      </c>
      <c r="B8" t="s">
        <v>9</v>
      </c>
      <c r="C8" t="s">
        <v>26</v>
      </c>
    </row>
    <row r="9" spans="1:3">
      <c r="A9">
        <f>HYPERLINK("https://leetcode.com/problems/implement-trie-prefix-tree", "Implement Trie (Prefix Tree)")</f>
        <v>0</v>
      </c>
      <c r="B9" t="s">
        <v>10</v>
      </c>
      <c r="C9" t="s">
        <v>26</v>
      </c>
    </row>
    <row r="10" spans="1:3">
      <c r="A10">
        <f>HYPERLINK("https://leetcode.com/problems/construct-binary-tree-from-preorder-and-inorder-traversal", "Construct Binary Tree from Preorder and Inorder Traversal")</f>
        <v>0</v>
      </c>
      <c r="B10" t="s">
        <v>11</v>
      </c>
      <c r="C10" t="s">
        <v>26</v>
      </c>
    </row>
    <row r="11" spans="1:3">
      <c r="A11">
        <f>HYPERLINK("https://leetcode.com/problems/number-of-islands", "Number of Islands")</f>
        <v>0</v>
      </c>
      <c r="B11" t="s">
        <v>12</v>
      </c>
      <c r="C11" t="s">
        <v>26</v>
      </c>
    </row>
    <row r="12" spans="1:3">
      <c r="A12">
        <f>HYPERLINK("https://leetcode.com/problems/letter-combinations-of-a-phone-number", "Letter Combinations of a Phone Number")</f>
        <v>0</v>
      </c>
      <c r="B12" t="s">
        <v>12</v>
      </c>
      <c r="C12" t="s">
        <v>26</v>
      </c>
    </row>
    <row r="13" spans="1:3">
      <c r="A13">
        <f>HYPERLINK("https://leetcode.com/problems/find-the-celebrity", "Find the Celebrity")</f>
        <v>0</v>
      </c>
      <c r="B13" t="s">
        <v>13</v>
      </c>
      <c r="C13" t="s">
        <v>26</v>
      </c>
    </row>
    <row r="14" spans="1:3">
      <c r="A14">
        <f>HYPERLINK("https://leetcode.com/problems/word-break", "Word Break")</f>
        <v>0</v>
      </c>
      <c r="B14" t="s">
        <v>14</v>
      </c>
      <c r="C14" t="s">
        <v>26</v>
      </c>
    </row>
    <row r="15" spans="1:3">
      <c r="A15">
        <f>HYPERLINK("https://leetcode.com/problems/reconstruct-itinerary", "Reconstruct Itinerary")</f>
        <v>0</v>
      </c>
      <c r="B15" t="s">
        <v>15</v>
      </c>
      <c r="C15" t="s">
        <v>26</v>
      </c>
    </row>
    <row r="16" spans="1:3">
      <c r="A16">
        <f>HYPERLINK("https://leetcode.com/problems/encode-and-decode-strings", "Encode and Decode Strings")</f>
        <v>0</v>
      </c>
      <c r="B16" t="s">
        <v>16</v>
      </c>
      <c r="C16" t="s">
        <v>26</v>
      </c>
    </row>
    <row r="17" spans="1:3">
      <c r="A17">
        <f>HYPERLINK("https://leetcode.com/problems/word-ladder", "Word Ladder")</f>
        <v>0</v>
      </c>
      <c r="B17" t="s">
        <v>17</v>
      </c>
      <c r="C17" t="s">
        <v>26</v>
      </c>
    </row>
    <row r="18" spans="1:3">
      <c r="A18">
        <f>HYPERLINK("https://leetcode.com/problems/compare-version-numbers", "Compare Version Numbers")</f>
        <v>0</v>
      </c>
      <c r="B18" t="s">
        <v>18</v>
      </c>
      <c r="C18" t="s">
        <v>26</v>
      </c>
    </row>
    <row r="19" spans="1:3">
      <c r="A19">
        <f>HYPERLINK("https://leetcode.com/problems/3sum", "3Sum")</f>
        <v>0</v>
      </c>
      <c r="B19" t="s">
        <v>19</v>
      </c>
      <c r="C19" t="s">
        <v>26</v>
      </c>
    </row>
    <row r="20" spans="1:3">
      <c r="A20">
        <f>HYPERLINK("https://leetcode.com/problems/decode-ways", "Decode Ways")</f>
        <v>0</v>
      </c>
      <c r="B20" t="s">
        <v>20</v>
      </c>
      <c r="C20" t="s">
        <v>26</v>
      </c>
    </row>
    <row r="21" spans="1:3">
      <c r="A21">
        <f>HYPERLINK("https://leetcode.com/problems/edit-distance", "Edit Distance")</f>
        <v>0</v>
      </c>
      <c r="B21" t="s">
        <v>21</v>
      </c>
      <c r="C21" t="s">
        <v>27</v>
      </c>
    </row>
    <row r="22" spans="1:3">
      <c r="A22">
        <f>HYPERLINK("https://leetcode.com/problems/falling-squares", "Falling Squares")</f>
        <v>0</v>
      </c>
      <c r="B22" t="s">
        <v>13</v>
      </c>
      <c r="C22" t="s">
        <v>27</v>
      </c>
    </row>
    <row r="23" spans="1:3">
      <c r="A23">
        <f>HYPERLINK("https://leetcode.com/problems/palindrome-pairs", "Palindrome Pairs")</f>
        <v>0</v>
      </c>
      <c r="B23" t="s">
        <v>22</v>
      </c>
      <c r="C23" t="s">
        <v>27</v>
      </c>
    </row>
    <row r="24" spans="1:3">
      <c r="A24">
        <f>HYPERLINK("https://leetcode.com/problems/alien-dictionary", "Alien Dictionary")</f>
        <v>0</v>
      </c>
      <c r="B24" t="s">
        <v>23</v>
      </c>
      <c r="C24" t="s">
        <v>27</v>
      </c>
    </row>
    <row r="25" spans="1:3">
      <c r="A25">
        <f>HYPERLINK("https://leetcode.com/problems/integer-to-english-words", "Integer to English Words")</f>
        <v>0</v>
      </c>
      <c r="B25" t="s">
        <v>24</v>
      </c>
      <c r="C2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2022-06-24T18:51:29Z</dcterms:created>
  <dcterms:modified xsi:type="dcterms:W3CDTF">2022-06-24T18:51:29Z</dcterms:modified>
</cp:coreProperties>
</file>