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<sst xmlns="http://schemas.openxmlformats.org/spreadsheetml/2006/main" count="69" uniqueCount="35">
  <si>
    <t>Title</t>
  </si>
  <si>
    <t>Acceptance</t>
  </si>
  <si>
    <t>Level</t>
  </si>
  <si>
    <t>45.6%</t>
  </si>
  <si>
    <t>44.5%</t>
  </si>
  <si>
    <t>37.8%</t>
  </si>
  <si>
    <t>36.7%</t>
  </si>
  <si>
    <t>68.3%</t>
  </si>
  <si>
    <t>62.7%</t>
  </si>
  <si>
    <t>56.9%</t>
  </si>
  <si>
    <t>56.7%</t>
  </si>
  <si>
    <t>54.5%</t>
  </si>
  <si>
    <t>53.5%</t>
  </si>
  <si>
    <t>52.9%</t>
  </si>
  <si>
    <t>46.8%</t>
  </si>
  <si>
    <t>45.3%</t>
  </si>
  <si>
    <t>45.1%</t>
  </si>
  <si>
    <t>45.0%</t>
  </si>
  <si>
    <t>43.9%</t>
  </si>
  <si>
    <t>43.1%</t>
  </si>
  <si>
    <t>41.8%</t>
  </si>
  <si>
    <t>39.3%</t>
  </si>
  <si>
    <t>37.2%</t>
  </si>
  <si>
    <t>36.3%</t>
  </si>
  <si>
    <t>33.9%</t>
  </si>
  <si>
    <t>33.2%</t>
  </si>
  <si>
    <t>48.9%</t>
  </si>
  <si>
    <t>44.1%</t>
  </si>
  <si>
    <t>43.6%</t>
  </si>
  <si>
    <t>43.0%</t>
  </si>
  <si>
    <t>40.2%</t>
  </si>
  <si>
    <t>32.0%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</si>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</sst>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HYPERLINK("https://leetcode.com/problems/two-sum", "Two Sum")</f>
        <v>0</v>
      </c>
      <c r="B2" t="s">
        <v>3</v>
      </c>
      <c r="C2" t="s">
        <v>32</v>
      </c>
    </row>
    <row r="3" spans="1:3">
      <c r="A3">
        <f>HYPERLINK("https://leetcode.com/problems/min-stack", "Min Stack")</f>
        <v>0</v>
      </c>
      <c r="B3" t="s">
        <v>4</v>
      </c>
      <c r="C3" t="s">
        <v>32</v>
      </c>
    </row>
    <row r="4" spans="1:3">
      <c r="A4">
        <f>HYPERLINK("https://leetcode.com/problems/factorial-trailing-zeroes", "Factorial Trailing Zeroes")</f>
        <v>0</v>
      </c>
      <c r="B4" t="s">
        <v>5</v>
      </c>
      <c r="C4" t="s">
        <v>32</v>
      </c>
    </row>
    <row r="5" spans="1:3">
      <c r="A5">
        <f>HYPERLINK("https://leetcode.com/problems/valid-palindrome", "Valid Palindrome")</f>
        <v>0</v>
      </c>
      <c r="B5" t="s">
        <v>6</v>
      </c>
      <c r="C5" t="s">
        <v>32</v>
      </c>
    </row>
    <row r="6" spans="1:3">
      <c r="A6">
        <f>HYPERLINK("https://leetcode.com/problems/monthly-transactions-i", "Monthly Transactions I")</f>
        <v>0</v>
      </c>
      <c r="B6" t="s">
        <v>7</v>
      </c>
      <c r="C6" t="s">
        <v>33</v>
      </c>
    </row>
    <row r="7" spans="1:3">
      <c r="A7">
        <f>HYPERLINK("https://leetcode.com/problems/max-area-of-island", "Max Area of Island")</f>
        <v>0</v>
      </c>
      <c r="B7" t="s">
        <v>8</v>
      </c>
      <c r="C7" t="s">
        <v>33</v>
      </c>
    </row>
    <row r="8" spans="1:3">
      <c r="A8">
        <f>HYPERLINK("https://leetcode.com/problems/group-anagrams", "Group Anagrams")</f>
        <v>0</v>
      </c>
      <c r="B8" t="s">
        <v>9</v>
      </c>
      <c r="C8" t="s">
        <v>33</v>
      </c>
    </row>
    <row r="9" spans="1:3">
      <c r="A9">
        <f>HYPERLINK("https://leetcode.com/problems/rotate-image", "Rotate Image")</f>
        <v>0</v>
      </c>
      <c r="B9" t="s">
        <v>10</v>
      </c>
      <c r="C9" t="s">
        <v>33</v>
      </c>
    </row>
    <row r="10" spans="1:3">
      <c r="A10">
        <f>HYPERLINK("https://leetcode.com/problems/rabbits-in-forest", "Rabbits in Forest")</f>
        <v>0</v>
      </c>
      <c r="B10" t="s">
        <v>11</v>
      </c>
      <c r="C10" t="s">
        <v>33</v>
      </c>
    </row>
    <row r="11" spans="1:3">
      <c r="A11">
        <f>HYPERLINK("https://leetcode.com/problems/minimum-path-sum", "Minimum Path Sum")</f>
        <v>0</v>
      </c>
      <c r="B11" t="s">
        <v>11</v>
      </c>
      <c r="C11" t="s">
        <v>33</v>
      </c>
    </row>
    <row r="12" spans="1:3">
      <c r="A12">
        <f>HYPERLINK("https://leetcode.com/problems/rle-iterator", "RLE Iterator")</f>
        <v>0</v>
      </c>
      <c r="B12" t="s">
        <v>12</v>
      </c>
      <c r="C12" t="s">
        <v>33</v>
      </c>
    </row>
    <row r="13" spans="1:3">
      <c r="A13">
        <f>HYPERLINK("https://leetcode.com/problems/unique-binary-search-trees", "Unique Binary Search Trees")</f>
        <v>0</v>
      </c>
      <c r="B13" t="s">
        <v>13</v>
      </c>
      <c r="C13" t="s">
        <v>33</v>
      </c>
    </row>
    <row r="14" spans="1:3">
      <c r="A14">
        <f>HYPERLINK("https://leetcode.com/problems/number-of-islands", "Number of Islands")</f>
        <v>0</v>
      </c>
      <c r="B14" t="s">
        <v>14</v>
      </c>
      <c r="C14" t="s">
        <v>33</v>
      </c>
    </row>
    <row r="15" spans="1:3">
      <c r="A15">
        <f>HYPERLINK("https://leetcode.com/problems/binary-tree-vertical-order-traversal", "Binary Tree Vertical Order Traversal")</f>
        <v>0</v>
      </c>
      <c r="B15" t="s">
        <v>15</v>
      </c>
      <c r="C15" t="s">
        <v>33</v>
      </c>
    </row>
    <row r="16" spans="1:3">
      <c r="A16">
        <f>HYPERLINK("https://leetcode.com/problems/find-minimum-in-rotated-sorted-array", "Find Minimum in Rotated Sorted Array")</f>
        <v>0</v>
      </c>
      <c r="B16" t="s">
        <v>16</v>
      </c>
      <c r="C16" t="s">
        <v>33</v>
      </c>
    </row>
    <row r="17" spans="1:3">
      <c r="A17">
        <f>HYPERLINK("https://leetcode.com/problems/monthly-transactions-ii", "Monthly Transactions II")</f>
        <v>0</v>
      </c>
      <c r="B17" t="s">
        <v>17</v>
      </c>
      <c r="C17" t="s">
        <v>33</v>
      </c>
    </row>
    <row r="18" spans="1:3">
      <c r="A18">
        <f>HYPERLINK("https://leetcode.com/problems/subarray-sum-equals-k", "Subarray Sum Equals K")</f>
        <v>0</v>
      </c>
      <c r="B18" t="s">
        <v>18</v>
      </c>
      <c r="C18" t="s">
        <v>33</v>
      </c>
    </row>
    <row r="19" spans="1:3">
      <c r="A19">
        <f>HYPERLINK("https://leetcode.com/problems/random-pick-with-weight", "Random Pick with Weight")</f>
        <v>0</v>
      </c>
      <c r="B19" t="s">
        <v>18</v>
      </c>
      <c r="C19" t="s">
        <v>33</v>
      </c>
    </row>
    <row r="20" spans="1:3">
      <c r="A20">
        <f>HYPERLINK("https://leetcode.com/problems/course-schedule", "Course Schedule")</f>
        <v>0</v>
      </c>
      <c r="B20" t="s">
        <v>19</v>
      </c>
      <c r="C20" t="s">
        <v>33</v>
      </c>
    </row>
    <row r="21" spans="1:3">
      <c r="A21">
        <f>HYPERLINK("https://leetcode.com/problems/add-bold-tag-in-string", "Add Bold Tag in String")</f>
        <v>0</v>
      </c>
      <c r="B21" t="s">
        <v>19</v>
      </c>
      <c r="C21" t="s">
        <v>33</v>
      </c>
    </row>
    <row r="22" spans="1:3">
      <c r="A22">
        <f>HYPERLINK("https://leetcode.com/problems/longest-absolute-file-path", "Longest Absolute File Path")</f>
        <v>0</v>
      </c>
      <c r="B22" t="s">
        <v>20</v>
      </c>
      <c r="C22" t="s">
        <v>33</v>
      </c>
    </row>
    <row r="23" spans="1:3">
      <c r="A23">
        <f>HYPERLINK("https://leetcode.com/problems/merge-intervals", "Merge Intervals")</f>
        <v>0</v>
      </c>
      <c r="B23" t="s">
        <v>21</v>
      </c>
      <c r="C23" t="s">
        <v>33</v>
      </c>
    </row>
    <row r="24" spans="1:3">
      <c r="A24">
        <f>HYPERLINK("https://leetcode.com/problems/longest-mountain-in-array", "Longest Mountain in Array")</f>
        <v>0</v>
      </c>
      <c r="B24" t="s">
        <v>22</v>
      </c>
      <c r="C24" t="s">
        <v>33</v>
      </c>
    </row>
    <row r="25" spans="1:3">
      <c r="A25">
        <f>HYPERLINK("https://leetcode.com/problems/zigzag-conversion", "ZigZag Conversion")</f>
        <v>0</v>
      </c>
      <c r="B25" t="s">
        <v>23</v>
      </c>
      <c r="C25" t="s">
        <v>33</v>
      </c>
    </row>
    <row r="26" spans="1:3">
      <c r="A26">
        <f>HYPERLINK("https://leetcode.com/problems/add-two-numbers", "Add Two Numbers")</f>
        <v>0</v>
      </c>
      <c r="B26" t="s">
        <v>24</v>
      </c>
      <c r="C26" t="s">
        <v>33</v>
      </c>
    </row>
    <row r="27" spans="1:3">
      <c r="A27">
        <f>HYPERLINK("https://leetcode.com/problems/lru-cache", "LRU Cache")</f>
        <v>0</v>
      </c>
      <c r="B27" t="s">
        <v>25</v>
      </c>
      <c r="C27" t="s">
        <v>33</v>
      </c>
    </row>
    <row r="28" spans="1:3">
      <c r="A28">
        <f>HYPERLINK("https://leetcode.com/problems/trapping-rain-water", "Trapping Rain Water")</f>
        <v>0</v>
      </c>
      <c r="B28" t="s">
        <v>26</v>
      </c>
      <c r="C28" t="s">
        <v>34</v>
      </c>
    </row>
    <row r="29" spans="1:3">
      <c r="A29">
        <f>HYPERLINK("https://leetcode.com/problems/longest-consecutive-sequence", "Longest Consecutive Sequence")</f>
        <v>0</v>
      </c>
      <c r="B29" t="s">
        <v>16</v>
      </c>
      <c r="C29" t="s">
        <v>34</v>
      </c>
    </row>
    <row r="30" spans="1:3">
      <c r="A30">
        <f>HYPERLINK("https://leetcode.com/problems/longest-substring-with-at-most-k-distinct-characters", "Longest Substring with At Most K Distinct Characters")</f>
        <v>0</v>
      </c>
      <c r="B30" t="s">
        <v>27</v>
      </c>
      <c r="C30" t="s">
        <v>34</v>
      </c>
    </row>
    <row r="31" spans="1:3">
      <c r="A31">
        <f>HYPERLINK("https://leetcode.com/problems/sudoku-solver", "Sudoku Solver")</f>
        <v>0</v>
      </c>
      <c r="B31" t="s">
        <v>28</v>
      </c>
      <c r="C31" t="s">
        <v>34</v>
      </c>
    </row>
    <row r="32" spans="1:3">
      <c r="A32">
        <f>HYPERLINK("https://leetcode.com/problems/sliding-window-maximum", "Sliding Window Maximum")</f>
        <v>0</v>
      </c>
      <c r="B32" t="s">
        <v>29</v>
      </c>
      <c r="C32" t="s">
        <v>34</v>
      </c>
    </row>
    <row r="33" spans="1:3">
      <c r="A33">
        <f>HYPERLINK("https://leetcode.com/problems/merge-k-sorted-lists", "Merge k Sorted Lists")</f>
        <v>0</v>
      </c>
      <c r="B33" t="s">
        <v>30</v>
      </c>
      <c r="C33" t="s">
        <v>34</v>
      </c>
    </row>
    <row r="34" spans="1:3">
      <c r="A34">
        <f>HYPERLINK("https://leetcode.com/problems/first-missing-positive", "First Missing Positive")</f>
        <v>0</v>
      </c>
      <c r="B34" t="s">
        <v>31</v>
      </c>
      <c r="C3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2022-06-24T18:51:30Z</dcterms:created>
  <dcterms:modified xsi:type="dcterms:W3CDTF">2022-06-24T18:51:30Z</dcterms:modified>
</cp:coreProperties>
</file>