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_constrained_dnn_matern_202_zero_E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<sst xmlns="http://schemas.openxmlformats.org/spreadsheetml/2006/main" count="441" uniqueCount="144">
  <si>
    <t xml:space="preserve">arm_name </t>
  </si>
  <si>
    <t xml:space="preserve">metric_name </t>
  </si>
  <si>
    <t xml:space="preserve">mean </t>
  </si>
  <si>
    <t xml:space="preserve">sem </t>
  </si>
  <si>
    <t xml:space="preserve">trial_index </t>
  </si>
  <si>
    <t xml:space="preserve">arm_name   </t>
  </si>
  <si>
    <t xml:space="preserve">metric_name   </t>
  </si>
  <si>
    <t xml:space="preserve">mean   </t>
  </si>
  <si>
    <t xml:space="preserve">sem   </t>
  </si>
  <si>
    <t xml:space="preserve">trial_index   </t>
  </si>
  <si>
    <t xml:space="preserve">arm_name</t>
  </si>
  <si>
    <t xml:space="preserve">metric_name</t>
  </si>
  <si>
    <t xml:space="preserve">mean</t>
  </si>
  <si>
    <t xml:space="preserve">sem</t>
  </si>
  <si>
    <t xml:space="preserve">trial_index</t>
  </si>
  <si>
    <t xml:space="preserve">parameters</t>
  </si>
  <si>
    <t xml:space="preserve">pred_cl_cd</t>
  </si>
  <si>
    <t xml:space="preserve">pred_cd</t>
  </si>
  <si>
    <t xml:space="preserve">pred_xcp</t>
  </si>
  <si>
    <t xml:space="preserve">cl_cd</t>
  </si>
  <si>
    <t xml:space="preserve">valids</t>
  </si>
  <si>
    <t xml:space="preserve">21_0</t>
  </si>
  <si>
    <t xml:space="preserve">objective</t>
  </si>
  <si>
    <t xml:space="preserve">CD</t>
  </si>
  <si>
    <t xml:space="preserve">XCP</t>
  </si>
  <si>
    <t xml:space="preserve">{'XLE1': 1.25, 'XLE2': 3.2, 'CHORD1_1': 0.4, 'CHORD1_2': 0.03800264802983119, 'CHORD2_1': 0.15548041656964903, 'CHORD2_2': 0.25, 'SSPAN1_2': 0.24636423744325417, 'SSPAN2_2': 0.2254301388760171}</t>
  </si>
  <si>
    <t xml:space="preserve">13_0</t>
  </si>
  <si>
    <t xml:space="preserve">{'XLE1': 1.25, 'XLE2': 3.2, 'CHORD1_1': 0.28989977945944195, 'CHORD1_2': 0.09, 'CHORD2_1': 0.16443725495794786, 'CHORD2_2': 0.24486807927572607, 'SSPAN1_2': 0.280895795436736, 'SSPAN2_2': 0.2910932156464849}</t>
  </si>
  <si>
    <t xml:space="preserve">15_0</t>
  </si>
  <si>
    <t xml:space="preserve">{'XLE1': 1.25, 'XLE2': 3.2, 'CHORD1_1': 0.4, 'CHORD1_2': 0.0, 'CHORD2_1': 0.15848286357462413, 'CHORD2_2': 0.23515059818546724, 'SSPAN1_2': 0.24661948403473102, 'SSPAN2_2': 0.29203084420763065}</t>
  </si>
  <si>
    <t xml:space="preserve">9_0</t>
  </si>
  <si>
    <t xml:space="preserve">{'XLE1': 1.25, 'XLE2': 3.140667466588704, 'CHORD1_1': 0.4, 'CHORD1_2': 0.0, 'CHORD2_1': 0.1523836804599665, 'CHORD2_2': 0.23507030895107683, 'SSPAN1_2': 0.2461915537750224, 'SSPAN2_2': 0.2982083580207623}</t>
  </si>
  <si>
    <t xml:space="preserve">18_0</t>
  </si>
  <si>
    <t xml:space="preserve">{'XLE1': 1.25, 'XLE2': 3.2, 'CHORD1_1': 0.4, 'CHORD1_2': 0.0, 'CHORD2_1': 0.15778403354673137, 'CHORD2_2': 0.23151404340800738, 'SSPAN1_2': 0.2471032012076534, 'SSPAN2_2': 0.28919690380191965}</t>
  </si>
  <si>
    <t xml:space="preserve">7_0</t>
  </si>
  <si>
    <t xml:space="preserve">{'XLE1': 1.25, 'XLE2': 3.1230079580096564, 'CHORD1_1': 0.4, 'CHORD1_2': 0.0, 'CHORD2_1': 0.15390747282813377, 'CHORD2_2': 0.22641703087797455, 'SSPAN1_2': 0.2466789786332584, 'SSPAN2_2': 0.29271753899074815}</t>
  </si>
  <si>
    <t xml:space="preserve">2_0</t>
  </si>
  <si>
    <t xml:space="preserve">{'XLE1': 1.3659907615271216, 'XLE2': 3.2, 'CHORD1_1': 0.38994850597348035, 'CHORD1_2': 0.023165050027577683, 'CHORD2_1': 0.16967391650295557, 'CHORD2_2': 0.24081721108564247, 'SSPAN1_2': 0.24341326766644808, 'SSPAN2_2': 0.2152566323088949}</t>
  </si>
  <si>
    <t xml:space="preserve">8_0</t>
  </si>
  <si>
    <t xml:space="preserve">{'XLE1': 1.25, 'XLE2': 3.0, 'CHORD1_1': 0.4, 'CHORD1_2': 0.0, 'CHORD2_1': 0.31403237315642646, 'CHORD2_2': 0.19450614193225155, 'SSPAN1_2': 0.24364759767719613, 'SSPAN2_2': 0.28201530208575737}</t>
  </si>
  <si>
    <t xml:space="preserve">16_0</t>
  </si>
  <si>
    <t xml:space="preserve">{'XLE1': 1.25, 'XLE2': 3.2, 'CHORD1_1': 0.2179784495315771, 'CHORD1_2': 0.07168526480558657, 'CHORD2_1': 0.1582051445593692, 'CHORD2_2': 0.2371149898980972, 'SSPAN1_2': 0.2954049242384401, 'SSPAN2_2': 0.294018175319733}</t>
  </si>
  <si>
    <t xml:space="preserve">3_0</t>
  </si>
  <si>
    <t xml:space="preserve">{'XLE1': 1.25, 'XLE2': 3.1145145746723903, 'CHORD1_1': 0.4, 'CHORD1_2': 0.0, 'CHORD2_1': 0.1518186342273566, 'CHORD2_2': 0.21054894120776557, 'SSPAN1_2': 0.24711594474982634, 'SSPAN2_2': 0.2892140797654026}</t>
  </si>
  <si>
    <t xml:space="preserve">5_0</t>
  </si>
  <si>
    <t xml:space="preserve">{'XLE1': 1.25, 'XLE2': 3.2, 'CHORD1_1': 0.21812927126582696, 'CHORD1_2': 0.06737097895695704, 'CHORD2_1': 0.15177824802010134, 'CHORD2_2': 0.21668091066900888, 'SSPAN1_2': 0.2943621269019918, 'SSPAN2_2': 0.29340072635161407}</t>
  </si>
  <si>
    <t xml:space="preserve">6_0</t>
  </si>
  <si>
    <t xml:space="preserve">{'XLE1': 1.25, 'XLE2': 3.2, 'CHORD1_1': 0.2190012281930918, 'CHORD1_2': 0.07006347060546074, 'CHORD2_1': 0.1522547525557709, 'CHORD2_2': 0.21320152379520785, 'SSPAN1_2': 0.2951688840905837, 'SSPAN2_2': 0.28943018367249124}</t>
  </si>
  <si>
    <t xml:space="preserve">10_0</t>
  </si>
  <si>
    <t xml:space="preserve">{'XLE1': 1.4500090833246988, 'XLE2': 3.0002784801546145, 'CHORD1_1': 0.21664494653464272, 'CHORD1_2': 0.06513184054141267, 'CHORD2_1': 0.15122462520655444, 'CHORD2_2': 0.2354968060421917, 'SSPAN1_2': 0.2909558094295875, 'SSPAN2_2': 0.29961148499032725}</t>
  </si>
  <si>
    <t xml:space="preserve">4_0</t>
  </si>
  <si>
    <t xml:space="preserve">{'XLE1': 1.25, 'XLE2': 3.2, 'CHORD1_1': 0.22151834726919464, 'CHORD1_2': 0.06960157675924125, 'CHORD2_1': 0.15495011435209727, 'CHORD2_2': 0.18300379785006968, 'SSPAN1_2': 0.29693209898486794, 'SSPAN2_2': 0.29435322722515866}</t>
  </si>
  <si>
    <t xml:space="preserve">0_8</t>
  </si>
  <si>
    <t xml:space="preserve">{'XLE1': 1.4038811917416751, 'XLE2': 3.182344935834408, 'CHORD1_1': 0.20267670592293147, 'CHORD1_2': 0.046765675060451026, 'CHORD2_1': 0.2344398304820061, 'CHORD2_2': 0.24609513184987009, 'SSPAN1_2': 0.20403806343674658, 'SSPAN2_2': 0.21155540104955434}</t>
  </si>
  <si>
    <t xml:space="preserve">11_0</t>
  </si>
  <si>
    <t xml:space="preserve">{'XLE1': 1.25, 'XLE2': 3.0782019885664935, 'CHORD1_1': 0.3557718191536745, 'CHORD1_2': 0.09, 'CHORD2_1': 0.16598045994869934, 'CHORD2_2': 0.24875259968976335, 'SSPAN1_2': 0.21275840333494112, 'SSPAN2_2': 0.29002706046932275}</t>
  </si>
  <si>
    <t xml:space="preserve">12_0</t>
  </si>
  <si>
    <t xml:space="preserve">{'XLE1': 1.7049559574779432, 'XLE2': 3.2, 'CHORD1_1': 0.3193688107791933, 'CHORD1_2': 0.09, 'CHORD2_1': 0.15149789104999012, 'CHORD2_2': 0.219720263629148, 'SSPAN1_2': 0.3, 'SSPAN2_2': 0.23072483487862896}</t>
  </si>
  <si>
    <t xml:space="preserve">29_0</t>
  </si>
  <si>
    <t xml:space="preserve">{'XLE1': 1.6347964406013489, 'XLE2': 3.084097289852798, 'CHORD1_1': 0.3195323219522834, 'CHORD1_2': 0.03686233459040522, 'CHORD2_1': 0.36544918995350606, 'CHORD2_2': 0.18923964351415634, 'SSPAN1_2': 0.16721257977187634, 'SSPAN2_2': 0.2949075194075703}</t>
  </si>
  <si>
    <t xml:space="preserve">41_0</t>
  </si>
  <si>
    <t xml:space="preserve">{'XLE1': 1.5558255491778255, 'XLE2': 3.0514162331819534, 'CHORD1_1': 0.2837465013377369, 'CHORD1_2': 0.010602189442142845, 'CHORD2_1': 0.35870949355885395, 'CHORD2_2': 0.21195936994627118, 'SSPAN1_2': 0.12097299005836248, 'SSPAN2_2': 0.28949165418744083}</t>
  </si>
  <si>
    <t xml:space="preserve">45_0</t>
  </si>
  <si>
    <t xml:space="preserve">{'XLE1': 1.6704315026290715, 'XLE2': 3.118286480382085, 'CHORD1_1': 0.3103027194738388, 'CHORD1_2': 0.07587469733320176, 'CHORD2_1': 0.38860707944259054, 'CHORD2_2': 0.16997665097005665, 'SSPAN1_2': 0.2752451064065099, 'SSPAN2_2': 0.2846473203971982}</t>
  </si>
  <si>
    <t xml:space="preserve">39_0</t>
  </si>
  <si>
    <t xml:space="preserve">{'XLE1': 1.339830068871379, 'XLE2': 3.1529300177469852, 'CHORD1_1': 0.3693592030555011, 'CHORD1_2': 0.007764345165342092, 'CHORD2_1': 0.3848714705556632, 'CHORD2_2': 0.1895570931956172, 'SSPAN1_2': 0.21223960295319555, 'SSPAN2_2': 0.2669472575187683}</t>
  </si>
  <si>
    <t xml:space="preserve">42_0</t>
  </si>
  <si>
    <t xml:space="preserve">{'XLE1': 1.4516194523312151, 'XLE2': 3.19230003990233, 'CHORD1_1': 0.14224359951913357, 'CHORD1_2': 0.03276004660874605, 'CHORD2_1': 0.399652411416173, 'CHORD2_2': 0.2142486609518528, 'SSPAN1_2': 0.12156244199723006, 'SSPAN2_2': 0.28926833048462863}</t>
  </si>
  <si>
    <t xml:space="preserve">1_0</t>
  </si>
  <si>
    <t xml:space="preserve">{'XLE1': 1.446667360912422, 'XLE2': 3.1241802203208264, 'CHORD1_1': 0.34628995848591787, 'CHORD1_2': 0.03539221047326413, 'CHORD2_1': 0.16881116140877553, 'CHORD2_2': 0.24170301065995964, 'SSPAN1_2': 0.22771900015642857, 'SSPAN2_2': 0.19545233880439364}</t>
  </si>
  <si>
    <t xml:space="preserve">37_0</t>
  </si>
  <si>
    <t xml:space="preserve">{'XLE1': 1.6725224223919213, 'XLE2': 3.0472153512760998, 'CHORD1_1': 0.2361497775651515, 'CHORD1_2': 0.055857918877154585, 'CHORD2_1': 0.3587752300314606, 'CHORD2_2': 0.0527099568862468, 'SSPAN1_2': 0.2909121191129088, 'SSPAN2_2': 0.2857732303440571}</t>
  </si>
  <si>
    <t xml:space="preserve">0_7</t>
  </si>
  <si>
    <t xml:space="preserve">{'XLE1': 1.414499819278717, 'XLE2': 3.0154315875843167, 'CHORD1_1': 0.29768703207373626, 'CHORD1_2': 0.07928858622908593, 'CHORD2_1': 0.2532591499388218, 'CHORD2_2': 0.19718088768422604, 'SSPAN1_2': 0.10007073711603881, 'SSPAN2_2': 0.29989009276032447}</t>
  </si>
  <si>
    <t xml:space="preserve">50_0</t>
  </si>
  <si>
    <t xml:space="preserve">{'XLE1': 1.2610654588788748, 'XLE2': 3.0341911217197777, 'CHORD1_1': 0.1385633623227477, 'CHORD1_2': 0.08629341177642345, 'CHORD2_1': 0.16732845557853582, 'CHORD2_2': 0.18167235027067363, 'SSPAN1_2': 0.14821248259395362, 'SSPAN2_2': 0.2881386274471879}</t>
  </si>
  <si>
    <t xml:space="preserve">49_0</t>
  </si>
  <si>
    <t xml:space="preserve">{'XLE1': 1.6368007995188236, 'XLE2': 3.132336097583175, 'CHORD1_1': 0.2871577182784677, 'CHORD1_2': 0.05927267387509346, 'CHORD2_1': 0.14970209803432227, 'CHORD2_2': 0.09768977877683938, 'SSPAN1_2': 0.25985134206712246, 'SSPAN2_2': 0.2734655747190118}</t>
  </si>
  <si>
    <t xml:space="preserve">36_0</t>
  </si>
  <si>
    <t xml:space="preserve">{'XLE1': 1.6910577239468694, 'XLE2': 3.082105993852019, 'CHORD1_1': 0.38395689819008116, 'CHORD1_2': 0.07826938644982874, 'CHORD2_1': 0.21925967438146474, 'CHORD2_2': 0.2114721965044737, 'SSPAN1_2': 0.1701117381453514, 'SSPAN2_2': 0.20595075991004705}</t>
  </si>
  <si>
    <t xml:space="preserve">31_0</t>
  </si>
  <si>
    <t xml:space="preserve">{'XLE1': 1.273761689197272, 'XLE2': 3.0894961616024377, 'CHORD1_1': 0.12999741546809673, 'CHORD1_2': 0.03896074413321912, 'CHORD2_1': 0.2897157141938806, 'CHORD2_2': 0.1673552910797298, 'SSPAN1_2': 0.23255652524530887, 'SSPAN2_2': 0.23329045660793782}</t>
  </si>
  <si>
    <t xml:space="preserve">14_0</t>
  </si>
  <si>
    <t xml:space="preserve">{'XLE1': 1.734412869438529, 'XLE2': 3.038985691778362, 'CHORD1_1': 0.15337935239076617, 'CHORD1_2': 0.018235213989391923, 'CHORD2_1': 0.1651929195970297, 'CHORD2_2': 0.19925855402834713, 'SSPAN1_2': 0.17002145275473596, 'SSPAN2_2': 0.2583875922486186}</t>
  </si>
  <si>
    <t xml:space="preserve">30_0</t>
  </si>
  <si>
    <t xml:space="preserve">{'XLE1': 1.3812606604769826, 'XLE2': 3.173674091696739, 'CHORD1_1': 0.1298563251271844, 'CHORD1_2': 0.041740974895656105, 'CHORD2_1': 0.20558247566223148, 'CHORD2_2': 0.06373999291099608, 'SSPAN1_2': 0.22240562438964845, 'SSPAN2_2': 0.2769238786771894}</t>
  </si>
  <si>
    <t xml:space="preserve">0_2</t>
  </si>
  <si>
    <t xml:space="preserve">{'XLE1': 1.6414756062440574, 'XLE2': 3.189953653141856, 'CHORD1_1': 0.2604131045751274, 'CHORD1_2': 0.06533693673089147, 'CHORD2_1': 0.16542004877701405, 'CHORD2_2': 0.020294232293963432, 'SSPAN1_2': 0.24489782992750406, 'SSPAN2_2': 0.2463386045768857}</t>
  </si>
  <si>
    <t xml:space="preserve">17_0</t>
  </si>
  <si>
    <t xml:space="preserve">{'XLE1': 1.7370045715942979, 'XLE2': 3.1802116855978966, 'CHORD1_1': 0.19390080440789464, 'CHORD1_2': 0.0517598829511553, 'CHORD2_1': 0.3200225615873933, 'CHORD2_2': 0.04372506635263562, 'SSPAN1_2': 0.2525995057076216, 'SSPAN2_2': 0.24367816504091025}</t>
  </si>
  <si>
    <t xml:space="preserve">23_0</t>
  </si>
  <si>
    <t xml:space="preserve">{'XLE1': 1.3060385645367205, 'XLE2': 3.0371820226311685, 'CHORD1_1': 0.1538511705584824, 'CHORD1_2': 0.05496840423904359, 'CHORD2_1': 0.18856035890057685, 'CHORD2_2': 0.08015261380933225, 'SSPAN1_2': 0.2221550837159157, 'SSPAN2_2': 0.2554066786542535}</t>
  </si>
  <si>
    <t xml:space="preserve">0_4</t>
  </si>
  <si>
    <t xml:space="preserve">{'XLE1': 1.3392587737180293, 'XLE2': 3.1666974959895016, 'CHORD1_1': 0.12672845451161266, 'CHORD1_2': 0.010725174257531762, 'CHORD2_1': 0.3541060760617256, 'CHORD2_2': 0.18730939226225019, 'SSPAN1_2': 0.2168121265247464, 'SSPAN2_2': 0.22398947272449732}</t>
  </si>
  <si>
    <t xml:space="preserve">0_1</t>
  </si>
  <si>
    <t xml:space="preserve">{'XLE1': 1.597453978843987, 'XLE2': 3.0419798284769057, 'CHORD1_1': 0.1640012376010418, 'CHORD1_2': 0.024896550653502342, 'CHORD2_1': 0.22862507263198498, 'CHORD2_2': 0.09661774383857846, 'SSPAN1_2': 0.13509459849447011, 'SSPAN2_2': 0.27050506323575974}</t>
  </si>
  <si>
    <t xml:space="preserve">38_0</t>
  </si>
  <si>
    <t xml:space="preserve">{'XLE1': 1.323063023854047, 'XLE2': 3.0660493468865755, 'CHORD1_1': 0.3103209249675274, 'CHORD1_2': 0.07036715847440064, 'CHORD2_1': 0.235465382039547, 'CHORD2_2': 0.2102679752279073, 'SSPAN1_2': 0.28208948113024235, 'SSPAN2_2': 0.14824806172400712}</t>
  </si>
  <si>
    <t xml:space="preserve">48_0</t>
  </si>
  <si>
    <t xml:space="preserve">{'XLE1': 1.3293998735025525, 'XLE2': 3.038541395030916, 'CHORD1_1': 0.38612928995862605, 'CHORD1_2': 0.0688385359570384, 'CHORD2_1': 0.28412675084546213, 'CHORD2_2': 0.08308827318251133, 'SSPAN1_2': 0.21621888782829046, 'SSPAN2_2': 0.178315625526011}</t>
  </si>
  <si>
    <t xml:space="preserve">22_0</t>
  </si>
  <si>
    <t xml:space="preserve">{'XLE1': 1.410896007437259, 'XLE2': 3.033632784150541, 'CHORD1_1': 0.35914756506681444, 'CHORD1_2': 0.03622922396287322, 'CHORD2_1': 0.39212505528703334, 'CHORD2_2': 0.009976634522899985, 'SSPAN1_2': 0.2503892414271831, 'SSPAN2_2': 0.18224046397954224}</t>
  </si>
  <si>
    <t xml:space="preserve">34_0</t>
  </si>
  <si>
    <t xml:space="preserve">{'XLE1': 1.5356417638249695, 'XLE2': 3.017468468286097, 'CHORD1_1': 0.34018972516059875, 'CHORD1_2': 0.06561588898301124, 'CHORD2_1': 0.3518817634321749, 'CHORD2_2': 0.017497265711426735, 'SSPAN1_2': 0.10996784307062626, 'SSPAN2_2': 0.28426939249038696}</t>
  </si>
  <si>
    <t xml:space="preserve">33_0</t>
  </si>
  <si>
    <t xml:space="preserve">{'XLE1': 1.2833379828371108, 'XLE2': 3.0470674434676766, 'CHORD1_1': 0.12575793294236065, 'CHORD1_2': 0.07865008905529976, 'CHORD2_1': 0.27892456064000726, 'CHORD2_2': 0.039392683655023575, 'SSPAN1_2': 0.2438535537570715, 'SSPAN2_2': 0.21200892608612776}</t>
  </si>
  <si>
    <t xml:space="preserve">40_0</t>
  </si>
  <si>
    <t xml:space="preserve">{'XLE1': 1.7005983861163259, 'XLE2': 3.0759389331564306, 'CHORD1_1': 0.28922079075127843, 'CHORD1_2': 0.020458940528333188, 'CHORD2_1': 0.2506795521825552, 'CHORD2_2': 0.06684718583710492, 'SSPAN1_2': 0.2505775589495897, 'SSPAN2_2': 0.20015197210013866}</t>
  </si>
  <si>
    <t xml:space="preserve">35_0</t>
  </si>
  <si>
    <t xml:space="preserve">{'XLE1': 1.3689115513116121, 'XLE2': 3.1237442305311562, 'CHORD1_1': 0.2260839369148016, 'CHORD1_2': 0.012923932531848549, 'CHORD2_1': 0.25276128053665164, 'CHORD2_2': 0.0035596878733485937, 'SSPAN1_2': 0.15021627265959978, 'SSPAN2_2': 0.2569906728342175}</t>
  </si>
  <si>
    <t xml:space="preserve">32_0</t>
  </si>
  <si>
    <t xml:space="preserve">{'XLE1': 1.6919828285463154, 'XLE2': 3.068236428126693, 'CHORD1_1': 0.15852676490321757, 'CHORD1_2': 0.0014759523980319498, 'CHORD2_1': 0.26746197165921337, 'CHORD2_2': 0.08331350143998861, 'SSPAN1_2': 0.21559722237288953, 'SSPAN2_2': 0.21787390038371085}</t>
  </si>
  <si>
    <t xml:space="preserve">0_6</t>
  </si>
  <si>
    <t xml:space="preserve">{'XLE1': 1.539994162041694, 'XLE2': 3.1243497487157583, 'CHORD1_1': 0.17698235195130113, 'CHORD1_2': 0.03380639009177685, 'CHORD2_1': 0.20635008532553914, 'CHORD2_2': 0.05725907860323787, 'SSPAN1_2': 0.2793431807309389, 'SSPAN2_2': 0.18941566944122312}</t>
  </si>
  <si>
    <t xml:space="preserve">0_0</t>
  </si>
  <si>
    <t xml:space="preserve">{'XLE1': 1.4719711393117905, 'XLE2': 3.1447799801826477, 'CHORD1_1': 0.3620474219322205, 'CHORD1_2': 0.07011507332324982, 'CHORD2_1': 0.3130153894424439, 'CHORD2_2': 0.14222750067710876, 'SSPAN1_2': 0.25738465785980225, 'SSPAN2_2': 0.16843069791793824}</t>
  </si>
  <si>
    <t xml:space="preserve">27_0</t>
  </si>
  <si>
    <t xml:space="preserve">{'XLE1': 1.6967726238071918, 'XLE2': 3.016331264190376, 'CHORD1_1': 0.19162189960479736, 'CHORD1_2': 0.04887000323273241, 'CHORD2_1': 0.3625432662665844, 'CHORD2_2': 0.15812035975977778, 'SSPAN1_2': 0.26184855215251446, 'SSPAN2_2': 0.165689355134964}</t>
  </si>
  <si>
    <t xml:space="preserve">46_0</t>
  </si>
  <si>
    <t xml:space="preserve">{'XLE1': 1.4824528908357024, 'XLE2': 3.131170914694667, 'CHORD1_1': 0.3138955269940198, 'CHORD1_2': 0.007735831355676055, 'CHORD2_1': 0.3816701462492347, 'CHORD2_2': 0.08858646941371262, 'SSPAN1_2': 0.19705965910106898, 'SSPAN2_2': 0.1638167453929782}</t>
  </si>
  <si>
    <t xml:space="preserve">25_0</t>
  </si>
  <si>
    <t xml:space="preserve">{'XLE1': 1.5710869836620986, 'XLE2': 3.140780294314027, 'CHORD1_1': 0.10090802917256952, 'CHORD1_2': 0.07638110032305122, 'CHORD2_1': 0.2957611551508308, 'CHORD2_2': 0.13364079035818577, 'SSPAN1_2': 0.23246191274374722, 'SSPAN2_2': 0.1926710095256567}</t>
  </si>
  <si>
    <t xml:space="preserve">24_0</t>
  </si>
  <si>
    <t xml:space="preserve">{'XLE1': 1.4998447867110372, 'XLE2': 3.1137723105028274, 'CHORD1_1': 0.1342820697464049, 'CHORD1_2': 0.07047414525412023, 'CHORD2_1': 0.1432627344503999, 'CHORD2_2': 0.1206144078169018, 'SSPAN1_2': 0.10806575510650873, 'SSPAN2_2': 0.2835577696561813}</t>
  </si>
  <si>
    <t xml:space="preserve">44_0</t>
  </si>
  <si>
    <t xml:space="preserve">{'XLE1': 1.2830620161257684, 'XLE2': 3.1922171749174595, 'CHORD1_1': 0.25623867791146043, 'CHORD1_2': 0.016258444720879197, 'CHORD2_1': 0.13690035361796618, 'CHORD2_2': 0.06603628979064524, 'SSPAN1_2': 0.13624374829232694, 'SSPAN2_2': 0.23220140766352415}</t>
  </si>
  <si>
    <t xml:space="preserve">26_0</t>
  </si>
  <si>
    <t xml:space="preserve">{'XLE1': 1.5502426596358418, 'XLE2': 3.0354299573227763, 'CHORD1_1': 0.23258055783808235, 'CHORD1_2': 0.08494657228700817, 'CHORD2_1': 0.2816059524193406, 'CHORD2_2': 0.24344442854635417, 'SSPAN1_2': 0.17703302893787623, 'SSPAN2_2': 0.1599041460081935}</t>
  </si>
  <si>
    <t xml:space="preserve">20_0</t>
  </si>
  <si>
    <t xml:space="preserve">{'XLE1': 1.338826882187277, 'XLE2': 3.0605363599956035, 'CHORD1_1': 0.29363340567797425, 'CHORD1_2': 0.07127794881351292, 'CHORD2_1': 0.24728533178567888, 'CHORD2_2': 0.11979155684821308, 'SSPAN1_2': 0.13803209755569695, 'SSPAN2_2': 0.16964953076094388}</t>
  </si>
  <si>
    <t xml:space="preserve">0_5</t>
  </si>
  <si>
    <t xml:space="preserve">{'XLE1': 1.714722516015172, 'XLE2': 3.070083962380886, 'CHORD1_1': 0.3997734525240958, 'CHORD1_2': 0.05594369851984084, 'CHORD2_1': 0.10095756594091654, 'CHORD2_2': 0.07472941745072603, 'SSPAN1_2': 0.18758848682045937, 'SSPAN2_2': 0.11493101734668017}</t>
  </si>
  <si>
    <t xml:space="preserve">0_3</t>
  </si>
  <si>
    <t xml:space="preserve">{'XLE1': 1.2659622123464942, 'XLE2': 3.0998487563803794, 'CHORD1_1': 0.2147095330990851, 'CHORD1_2': 0.01985474059358239, 'CHORD2_1': 0.38104982590302827, 'CHORD2_2': 0.22608882514759898, 'SSPAN1_2': 0.17255896627902984, 'SSPAN2_2': 0.14294583443552256}</t>
  </si>
  <si>
    <t xml:space="preserve">47_0</t>
  </si>
  <si>
    <t xml:space="preserve">{'XLE1': 1.2557051489129663, 'XLE2': 3.128278423845768, 'CHORD1_1': 0.1545167800039053, 'CHORD1_2': 0.06469586287625134, 'CHORD2_1': 0.33889947924762964, 'CHORD2_2': 0.11889647599309683, 'SSPAN1_2': 0.14467941019684077, 'SSPAN2_2': 0.14698112551122905}</t>
  </si>
  <si>
    <t xml:space="preserve">28_0</t>
  </si>
  <si>
    <t xml:space="preserve">{'XLE1': 1.7447800617665052, 'XLE2': 3.078281553834677, 'CHORD1_1': 0.12970479652285577, 'CHORD1_2': 0.04733481743372977, 'CHORD2_1': 0.17272756434977055, 'CHORD2_2': 0.11322201834991574, 'SSPAN1_2': 0.1635742776095867, 'SSPAN2_2': 0.15148032195866107}</t>
  </si>
  <si>
    <t xml:space="preserve">43_0</t>
  </si>
  <si>
    <t xml:space="preserve">{'XLE1': 1.685641466639936, 'XLE2': 3.0338372902944686, 'CHORD1_1': 0.19380160681903363, 'CHORD1_2': 0.03299837563186884, 'CHORD2_1': 0.269643787201494, 'CHORD2_2': 0.0575004774145782, 'SSPAN1_2': 0.10973049886524677, 'SSPAN2_2': 0.1659525351598859}</t>
  </si>
  <si>
    <t xml:space="preserve">19_0</t>
  </si>
  <si>
    <t xml:space="preserve">{'XLE1': 1.4283747100271285, 'XLE2': 3.0597564384341243, 'CHORD1_1': 0.21516373725607993, 'CHORD1_2': 0.011971968775615096, 'CHORD2_1': 0.28105751443654303, 'CHORD2_2': 0.019119937671348453, 'SSPAN1_2': 0.1289761183783412, 'SSPAN2_2': 0.15857385769486426}</t>
  </si>
  <si>
    <t xml:space="preserve">0_9</t>
  </si>
  <si>
    <t xml:space="preserve">{'XLE1': 1.5284027038142085, 'XLE2': 3.079335719160736, 'CHORD1_1': 0.3233816732652486, 'CHORD1_2': 0.001632293500006199, 'CHORD2_1': 0.30009614471346147, 'CHORD2_2': 0.014936601975932717, 'SSPAN1_2': 0.17554684747010468, 'SSPAN2_2': 0.10264357458800077}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</si>
</sst>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sz val="15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results_constrained_dnn_matern_202_zero_EI!$U$1</c:f>
              <c:strCache>
                <c:ptCount val="1"/>
                <c:pt idx="0">
                  <c:v>cl_cd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results_constrained_dnn_matern_202_zero_EI!$P$2:$P$61</c:f>
              <c:strCache>
                <c:ptCount val="60"/>
                <c:pt idx="0">
                  <c:v>21</c:v>
                </c:pt>
                <c:pt idx="1">
                  <c:v>13</c:v>
                </c:pt>
                <c:pt idx="2">
                  <c:v>15</c:v>
                </c:pt>
                <c:pt idx="3">
                  <c:v>9</c:v>
                </c:pt>
                <c:pt idx="4">
                  <c:v>18</c:v>
                </c:pt>
                <c:pt idx="5">
                  <c:v>7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11</c:v>
                </c:pt>
                <c:pt idx="16">
                  <c:v>12</c:v>
                </c:pt>
                <c:pt idx="17">
                  <c:v>29</c:v>
                </c:pt>
                <c:pt idx="18">
                  <c:v>41</c:v>
                </c:pt>
                <c:pt idx="19">
                  <c:v>45</c:v>
                </c:pt>
                <c:pt idx="20">
                  <c:v>39</c:v>
                </c:pt>
                <c:pt idx="21">
                  <c:v>42</c:v>
                </c:pt>
                <c:pt idx="22">
                  <c:v>1</c:v>
                </c:pt>
                <c:pt idx="23">
                  <c:v>37</c:v>
                </c:pt>
                <c:pt idx="24">
                  <c:v>0</c:v>
                </c:pt>
                <c:pt idx="25">
                  <c:v>50</c:v>
                </c:pt>
                <c:pt idx="26">
                  <c:v>49</c:v>
                </c:pt>
                <c:pt idx="27">
                  <c:v>36</c:v>
                </c:pt>
                <c:pt idx="28">
                  <c:v>31</c:v>
                </c:pt>
                <c:pt idx="29">
                  <c:v>14</c:v>
                </c:pt>
                <c:pt idx="30">
                  <c:v>30</c:v>
                </c:pt>
                <c:pt idx="31">
                  <c:v>0</c:v>
                </c:pt>
                <c:pt idx="32">
                  <c:v>17</c:v>
                </c:pt>
                <c:pt idx="33">
                  <c:v>23</c:v>
                </c:pt>
                <c:pt idx="34">
                  <c:v>0</c:v>
                </c:pt>
                <c:pt idx="35">
                  <c:v>0</c:v>
                </c:pt>
                <c:pt idx="36">
                  <c:v>38</c:v>
                </c:pt>
                <c:pt idx="37">
                  <c:v>48</c:v>
                </c:pt>
                <c:pt idx="38">
                  <c:v>22</c:v>
                </c:pt>
                <c:pt idx="39">
                  <c:v>34</c:v>
                </c:pt>
                <c:pt idx="40">
                  <c:v>33</c:v>
                </c:pt>
                <c:pt idx="41">
                  <c:v>40</c:v>
                </c:pt>
                <c:pt idx="42">
                  <c:v>35</c:v>
                </c:pt>
                <c:pt idx="43">
                  <c:v>32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46</c:v>
                </c:pt>
                <c:pt idx="48">
                  <c:v>25</c:v>
                </c:pt>
                <c:pt idx="49">
                  <c:v>24</c:v>
                </c:pt>
                <c:pt idx="50">
                  <c:v>44</c:v>
                </c:pt>
                <c:pt idx="51">
                  <c:v>26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28</c:v>
                </c:pt>
                <c:pt idx="57">
                  <c:v>43</c:v>
                </c:pt>
                <c:pt idx="58">
                  <c:v>19</c:v>
                </c:pt>
                <c:pt idx="59">
                  <c:v>0</c:v>
                </c:pt>
              </c:strCache>
            </c:strRef>
          </c:cat>
          <c:val>
            <c:numRef>
              <c:f>results_constrained_dnn_matern_202_zero_EI!$U$2:$U$61</c:f>
              <c:numCache>
                <c:formatCode>General</c:formatCode>
                <c:ptCount val="60"/>
                <c:pt idx="0">
                  <c:v>3.03600001335144</c:v>
                </c:pt>
                <c:pt idx="1">
                  <c:v>3.01200008392334</c:v>
                </c:pt>
                <c:pt idx="2">
                  <c:v>3.00200009346008</c:v>
                </c:pt>
                <c:pt idx="3">
                  <c:v>2.99600005149841</c:v>
                </c:pt>
                <c:pt idx="4">
                  <c:v>2.99300003051758</c:v>
                </c:pt>
                <c:pt idx="5">
                  <c:v>2.98000001907349</c:v>
                </c:pt>
                <c:pt idx="6">
                  <c:v>2.96300005912781</c:v>
                </c:pt>
                <c:pt idx="7">
                  <c:v>2.96300005912781</c:v>
                </c:pt>
                <c:pt idx="8">
                  <c:v>2.96000003814697</c:v>
                </c:pt>
                <c:pt idx="9">
                  <c:v>2.95700001716614</c:v>
                </c:pt>
                <c:pt idx="10">
                  <c:v>2.92499995231628</c:v>
                </c:pt>
                <c:pt idx="11">
                  <c:v>2.91899991035461</c:v>
                </c:pt>
                <c:pt idx="12">
                  <c:v>2.91300010681152</c:v>
                </c:pt>
                <c:pt idx="13">
                  <c:v>2.91100001335144</c:v>
                </c:pt>
                <c:pt idx="14">
                  <c:v>2.88199996948242</c:v>
                </c:pt>
                <c:pt idx="15">
                  <c:v>2.87199997901917</c:v>
                </c:pt>
                <c:pt idx="16">
                  <c:v>2.86700010299683</c:v>
                </c:pt>
                <c:pt idx="17">
                  <c:v>2.86100006103516</c:v>
                </c:pt>
                <c:pt idx="18">
                  <c:v>2.84999990463257</c:v>
                </c:pt>
                <c:pt idx="19">
                  <c:v>2.84299993515015</c:v>
                </c:pt>
                <c:pt idx="20">
                  <c:v>2.83599996566772</c:v>
                </c:pt>
                <c:pt idx="21">
                  <c:v>2.77900004386902</c:v>
                </c:pt>
                <c:pt idx="22">
                  <c:v>2.74699997901916</c:v>
                </c:pt>
                <c:pt idx="23">
                  <c:v>2.73300004005432</c:v>
                </c:pt>
                <c:pt idx="24">
                  <c:v>2.67499995231628</c:v>
                </c:pt>
                <c:pt idx="25">
                  <c:v>2.65100002288818</c:v>
                </c:pt>
                <c:pt idx="26">
                  <c:v>2.6470000743866</c:v>
                </c:pt>
                <c:pt idx="27">
                  <c:v>2.59999990463257</c:v>
                </c:pt>
                <c:pt idx="28">
                  <c:v>2.57100009918213</c:v>
                </c:pt>
                <c:pt idx="29">
                  <c:v>2.55100011825562</c:v>
                </c:pt>
                <c:pt idx="30">
                  <c:v>2.51099991798401</c:v>
                </c:pt>
                <c:pt idx="31">
                  <c:v>2.49799990653992</c:v>
                </c:pt>
                <c:pt idx="32">
                  <c:v>2.48699998855591</c:v>
                </c:pt>
                <c:pt idx="33">
                  <c:v>2.47199988365173</c:v>
                </c:pt>
                <c:pt idx="34">
                  <c:v>2.47099995613098</c:v>
                </c:pt>
                <c:pt idx="35">
                  <c:v>2.4539999961853</c:v>
                </c:pt>
                <c:pt idx="36">
                  <c:v>2.44799995422363</c:v>
                </c:pt>
                <c:pt idx="37">
                  <c:v>2.43600010871887</c:v>
                </c:pt>
                <c:pt idx="38">
                  <c:v>2.43499994277954</c:v>
                </c:pt>
                <c:pt idx="39">
                  <c:v>2.41599988937378</c:v>
                </c:pt>
                <c:pt idx="40">
                  <c:v>2.34999990463257</c:v>
                </c:pt>
                <c:pt idx="41">
                  <c:v>2.33200001716614</c:v>
                </c:pt>
                <c:pt idx="42">
                  <c:v>2.33100008964539</c:v>
                </c:pt>
                <c:pt idx="43">
                  <c:v>2.31699991226196</c:v>
                </c:pt>
                <c:pt idx="44">
                  <c:v>2.31299996376038</c:v>
                </c:pt>
                <c:pt idx="45">
                  <c:v>2.30999994277954</c:v>
                </c:pt>
                <c:pt idx="46">
                  <c:v>2.26399993896484</c:v>
                </c:pt>
                <c:pt idx="47">
                  <c:v>2.26099991798401</c:v>
                </c:pt>
                <c:pt idx="48">
                  <c:v>2.24600005149841</c:v>
                </c:pt>
                <c:pt idx="49">
                  <c:v>2.20099997520447</c:v>
                </c:pt>
                <c:pt idx="50">
                  <c:v>2.08999991416931</c:v>
                </c:pt>
                <c:pt idx="51">
                  <c:v>2.08299994468689</c:v>
                </c:pt>
                <c:pt idx="52">
                  <c:v>2.03699994087219</c:v>
                </c:pt>
                <c:pt idx="53">
                  <c:v>2.01399993896484</c:v>
                </c:pt>
                <c:pt idx="54">
                  <c:v>1.95899999141693</c:v>
                </c:pt>
                <c:pt idx="55">
                  <c:v>1.91100001335144</c:v>
                </c:pt>
                <c:pt idx="56">
                  <c:v>1.88499999046326</c:v>
                </c:pt>
                <c:pt idx="57">
                  <c:v>1.88100004196167</c:v>
                </c:pt>
                <c:pt idx="58">
                  <c:v>1.85800004005432</c:v>
                </c:pt>
                <c:pt idx="59">
                  <c:v>1.79299998283386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results_constrained_dnn_matern_202_zero_EI!$V$1</c:f>
              <c:strCache>
                <c:ptCount val="1"/>
                <c:pt idx="0">
                  <c:v>valids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1"/>
            <c:showSerName val="0"/>
            <c:showPercent val="0"/>
            <c:showLeaderLines val="0"/>
          </c:dLbls>
          <c:cat>
            <c:strRef>
              <c:f>results_constrained_dnn_matern_202_zero_EI!$P$2:$P$61</c:f>
              <c:strCache>
                <c:ptCount val="60"/>
                <c:pt idx="0">
                  <c:v>21</c:v>
                </c:pt>
                <c:pt idx="1">
                  <c:v>13</c:v>
                </c:pt>
                <c:pt idx="2">
                  <c:v>15</c:v>
                </c:pt>
                <c:pt idx="3">
                  <c:v>9</c:v>
                </c:pt>
                <c:pt idx="4">
                  <c:v>18</c:v>
                </c:pt>
                <c:pt idx="5">
                  <c:v>7</c:v>
                </c:pt>
                <c:pt idx="6">
                  <c:v>2</c:v>
                </c:pt>
                <c:pt idx="7">
                  <c:v>8</c:v>
                </c:pt>
                <c:pt idx="8">
                  <c:v>16</c:v>
                </c:pt>
                <c:pt idx="9">
                  <c:v>3</c:v>
                </c:pt>
                <c:pt idx="10">
                  <c:v>5</c:v>
                </c:pt>
                <c:pt idx="11">
                  <c:v>6</c:v>
                </c:pt>
                <c:pt idx="12">
                  <c:v>10</c:v>
                </c:pt>
                <c:pt idx="13">
                  <c:v>4</c:v>
                </c:pt>
                <c:pt idx="14">
                  <c:v>0</c:v>
                </c:pt>
                <c:pt idx="15">
                  <c:v>11</c:v>
                </c:pt>
                <c:pt idx="16">
                  <c:v>12</c:v>
                </c:pt>
                <c:pt idx="17">
                  <c:v>29</c:v>
                </c:pt>
                <c:pt idx="18">
                  <c:v>41</c:v>
                </c:pt>
                <c:pt idx="19">
                  <c:v>45</c:v>
                </c:pt>
                <c:pt idx="20">
                  <c:v>39</c:v>
                </c:pt>
                <c:pt idx="21">
                  <c:v>42</c:v>
                </c:pt>
                <c:pt idx="22">
                  <c:v>1</c:v>
                </c:pt>
                <c:pt idx="23">
                  <c:v>37</c:v>
                </c:pt>
                <c:pt idx="24">
                  <c:v>0</c:v>
                </c:pt>
                <c:pt idx="25">
                  <c:v>50</c:v>
                </c:pt>
                <c:pt idx="26">
                  <c:v>49</c:v>
                </c:pt>
                <c:pt idx="27">
                  <c:v>36</c:v>
                </c:pt>
                <c:pt idx="28">
                  <c:v>31</c:v>
                </c:pt>
                <c:pt idx="29">
                  <c:v>14</c:v>
                </c:pt>
                <c:pt idx="30">
                  <c:v>30</c:v>
                </c:pt>
                <c:pt idx="31">
                  <c:v>0</c:v>
                </c:pt>
                <c:pt idx="32">
                  <c:v>17</c:v>
                </c:pt>
                <c:pt idx="33">
                  <c:v>23</c:v>
                </c:pt>
                <c:pt idx="34">
                  <c:v>0</c:v>
                </c:pt>
                <c:pt idx="35">
                  <c:v>0</c:v>
                </c:pt>
                <c:pt idx="36">
                  <c:v>38</c:v>
                </c:pt>
                <c:pt idx="37">
                  <c:v>48</c:v>
                </c:pt>
                <c:pt idx="38">
                  <c:v>22</c:v>
                </c:pt>
                <c:pt idx="39">
                  <c:v>34</c:v>
                </c:pt>
                <c:pt idx="40">
                  <c:v>33</c:v>
                </c:pt>
                <c:pt idx="41">
                  <c:v>40</c:v>
                </c:pt>
                <c:pt idx="42">
                  <c:v>35</c:v>
                </c:pt>
                <c:pt idx="43">
                  <c:v>32</c:v>
                </c:pt>
                <c:pt idx="44">
                  <c:v>0</c:v>
                </c:pt>
                <c:pt idx="45">
                  <c:v>0</c:v>
                </c:pt>
                <c:pt idx="46">
                  <c:v>27</c:v>
                </c:pt>
                <c:pt idx="47">
                  <c:v>46</c:v>
                </c:pt>
                <c:pt idx="48">
                  <c:v>25</c:v>
                </c:pt>
                <c:pt idx="49">
                  <c:v>24</c:v>
                </c:pt>
                <c:pt idx="50">
                  <c:v>44</c:v>
                </c:pt>
                <c:pt idx="51">
                  <c:v>26</c:v>
                </c:pt>
                <c:pt idx="52">
                  <c:v>20</c:v>
                </c:pt>
                <c:pt idx="53">
                  <c:v>0</c:v>
                </c:pt>
                <c:pt idx="54">
                  <c:v>0</c:v>
                </c:pt>
                <c:pt idx="55">
                  <c:v>47</c:v>
                </c:pt>
                <c:pt idx="56">
                  <c:v>28</c:v>
                </c:pt>
                <c:pt idx="57">
                  <c:v>43</c:v>
                </c:pt>
                <c:pt idx="58">
                  <c:v>19</c:v>
                </c:pt>
                <c:pt idx="59">
                  <c:v>0</c:v>
                </c:pt>
              </c:strCache>
            </c:strRef>
          </c:cat>
          <c:val>
            <c:numRef>
              <c:f>results_constrained_dnn_matern_202_zero_EI!$V$2:$V$61</c:f>
              <c:numCache>
                <c:formatCode>General</c:formatCode>
                <c:ptCount val="60"/>
                <c:pt idx="0">
                  <c:v>3.03600001335144</c:v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>2.96300005912781</c:v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>2.74699997901916</c:v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>2.6470000743866</c:v>
                </c:pt>
                <c:pt idx="27">
                  <c:v>2.59999990463257</c:v>
                </c:pt>
                <c:pt idx="28">
                  <c:v>2.57100009918213</c:v>
                </c:pt>
                <c:pt idx="29">
                  <c:v/>
                </c:pt>
                <c:pt idx="30">
                  <c:v>2.51099991798401</c:v>
                </c:pt>
                <c:pt idx="31">
                  <c:v/>
                </c:pt>
                <c:pt idx="32">
                  <c:v>2.48699998855591</c:v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>2.33100008964539</c:v>
                </c:pt>
                <c:pt idx="43">
                  <c:v>2.31699991226196</c:v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>2.24600005149841</c:v>
                </c:pt>
                <c:pt idx="49">
                  <c:v/>
                </c:pt>
                <c:pt idx="50">
                  <c:v>2.08999991416931</c:v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5578139"/>
        <c:axId val="45786254"/>
      </c:lineChart>
      <c:catAx>
        <c:axId val="355781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786254"/>
        <c:crosses val="autoZero"/>
        <c:auto val="1"/>
        <c:lblAlgn val="ctr"/>
        <c:lblOffset val="100"/>
      </c:catAx>
      <c:valAx>
        <c:axId val="45786254"/>
        <c:scaling>
          <c:orientation val="minMax"/>
          <c:max val="3.5"/>
          <c:min val="1.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500" spc="-1" strike="noStrike">
                <a:latin typeface="Arial"/>
              </a:defRPr>
            </a:pPr>
          </a:p>
        </c:txPr>
        <c:crossAx val="35578139"/>
        <c:crossesAt val="1"/>
        <c:crossBetween val="midCat"/>
        <c:majorUnit val="0.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36360</xdr:colOff>
      <xdr:row>0</xdr:row>
      <xdr:rowOff>36000</xdr:rowOff>
    </xdr:from>
    <xdr:to>
      <xdr:col>47</xdr:col>
      <xdr:colOff>336600</xdr:colOff>
      <xdr:row>71</xdr:row>
      <xdr:rowOff>92520</xdr:rowOff>
    </xdr:to>
    <xdr:graphicFrame>
      <xdr:nvGraphicFramePr>
        <xdr:cNvPr id="0" name=""/>
        <xdr:cNvGraphicFramePr/>
      </xdr:nvGraphicFramePr>
      <xdr:xfrm>
        <a:off x="18469080" y="36000"/>
        <a:ext cx="20620080" cy="1159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1"/>
  <sheetViews>
    <sheetView showFormulas="false" showGridLines="true" showRowColHeaders="true" showZeros="true" rightToLeft="false" tabSelected="true" showOutlineSymbols="true" defaultGridColor="true" view="normal" topLeftCell="N1" colorId="64" zoomScale="100" zoomScaleNormal="100" zoomScalePageLayoutView="100" workbookViewId="0">
      <selection pane="topLeft" activeCell="AN79" activeCellId="0" sqref="AN79"/>
    </sheetView>
  </sheetViews>
  <sheetFormatPr defaultRowHeight="12.8" zeroHeight="false" outlineLevelRow="0" outlineLevelCol="0"/>
  <cols>
    <col collapsed="false" customWidth="true" hidden="false" outlineLevel="0" max="1" min="1" style="0" width="3.51"/>
    <col collapsed="false" customWidth="true" hidden="false" outlineLevel="0" max="2" min="2" style="0" width="10.6"/>
    <col collapsed="false" customWidth="true" hidden="false" outlineLevel="0" max="3" min="3" style="0" width="12.55"/>
    <col collapsed="false" customWidth="true" hidden="false" outlineLevel="0" max="4" min="4" style="0" width="18.24"/>
    <col collapsed="false" customWidth="true" hidden="false" outlineLevel="0" max="5" min="5" style="0" width="5.6"/>
    <col collapsed="false" customWidth="true" hidden="false" outlineLevel="0" max="6" min="6" style="0" width="10.32"/>
    <col collapsed="false" customWidth="true" hidden="false" outlineLevel="0" max="7" min="7" style="0" width="11.71"/>
    <col collapsed="false" customWidth="true" hidden="false" outlineLevel="0" max="8" min="8" style="0" width="13.65"/>
    <col collapsed="false" customWidth="true" hidden="false" outlineLevel="0" max="9" min="9" style="0" width="18.24"/>
    <col collapsed="false" customWidth="true" hidden="false" outlineLevel="0" max="10" min="10" style="0" width="6.71"/>
    <col collapsed="false" customWidth="true" hidden="false" outlineLevel="0" max="11" min="11" style="0" width="11.43"/>
    <col collapsed="false" customWidth="true" hidden="false" outlineLevel="0" max="12" min="12" style="0" width="10.05"/>
    <col collapsed="false" customWidth="true" hidden="false" outlineLevel="0" max="13" min="13" style="0" width="11.99"/>
    <col collapsed="false" customWidth="true" hidden="false" outlineLevel="0" max="14" min="14" style="0" width="18.24"/>
    <col collapsed="false" customWidth="true" hidden="false" outlineLevel="0" max="15" min="15" style="0" width="5.04"/>
    <col collapsed="false" customWidth="true" hidden="false" outlineLevel="0" max="16" min="16" style="0" width="9.77"/>
    <col collapsed="false" customWidth="true" hidden="false" outlineLevel="0" max="17" min="17" style="0" width="8.61"/>
    <col collapsed="false" customWidth="true" hidden="false" outlineLevel="0" max="18" min="18" style="0" width="16.71"/>
    <col collapsed="false" customWidth="true" hidden="false" outlineLevel="0" max="19" min="19" style="0" width="17.55"/>
    <col collapsed="false" customWidth="true" hidden="false" outlineLevel="0" max="20" min="20" style="0" width="17.68"/>
    <col collapsed="false" customWidth="false" hidden="false" outlineLevel="0" max="1025" min="2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8" hidden="false" customHeight="false" outlineLevel="0" collapsed="false">
      <c r="A2" s="0" t="n">
        <v>30</v>
      </c>
      <c r="B2" s="0" t="s">
        <v>21</v>
      </c>
      <c r="C2" s="0" t="s">
        <v>22</v>
      </c>
      <c r="D2" s="0" t="n">
        <v>0.154536008834839</v>
      </c>
      <c r="E2" s="0" t="n">
        <v>0</v>
      </c>
      <c r="F2" s="0" t="n">
        <v>21</v>
      </c>
      <c r="G2" s="0" t="s">
        <v>21</v>
      </c>
      <c r="H2" s="0" t="s">
        <v>23</v>
      </c>
      <c r="I2" s="0" t="n">
        <v>0.0280267298221588</v>
      </c>
      <c r="J2" s="0" t="n">
        <v>0</v>
      </c>
      <c r="K2" s="0" t="n">
        <v>21</v>
      </c>
      <c r="L2" s="0" t="s">
        <v>21</v>
      </c>
      <c r="M2" s="0" t="s">
        <v>24</v>
      </c>
      <c r="N2" s="0" t="n">
        <v>-0.0244462490081787</v>
      </c>
      <c r="O2" s="0" t="n">
        <v>0</v>
      </c>
      <c r="P2" s="0" t="n">
        <v>21</v>
      </c>
      <c r="Q2" s="0" t="s">
        <v>25</v>
      </c>
      <c r="R2" s="0" t="n">
        <v>2.8814640045166</v>
      </c>
      <c r="S2" s="0" t="n">
        <v>0.435973256826401</v>
      </c>
      <c r="T2" s="0" t="n">
        <v>0.56088525056839</v>
      </c>
      <c r="U2" s="0" t="n">
        <f aca="false">D2+R2</f>
        <v>3.03600001335144</v>
      </c>
      <c r="V2" s="1" t="n">
        <f aca="false">IF(AND(I2+S2&lt;0.479,T2+N2&lt;0.6,N2+T2&gt;0.53),R2+D2,"")</f>
        <v>3.03600001335144</v>
      </c>
    </row>
    <row r="3" customFormat="false" ht="12.8" hidden="false" customHeight="false" outlineLevel="0" collapsed="false">
      <c r="A3" s="0" t="n">
        <v>22</v>
      </c>
      <c r="B3" s="0" t="s">
        <v>26</v>
      </c>
      <c r="C3" s="0" t="s">
        <v>22</v>
      </c>
      <c r="D3" s="0" t="n">
        <v>0.0295789241790772</v>
      </c>
      <c r="E3" s="0" t="n">
        <v>0</v>
      </c>
      <c r="F3" s="0" t="n">
        <v>13</v>
      </c>
      <c r="G3" s="0" t="s">
        <v>26</v>
      </c>
      <c r="H3" s="0" t="s">
        <v>23</v>
      </c>
      <c r="I3" s="0" t="n">
        <v>0.0244095921516418</v>
      </c>
      <c r="J3" s="0" t="n">
        <v>0</v>
      </c>
      <c r="K3" s="0" t="n">
        <v>13</v>
      </c>
      <c r="L3" s="0" t="s">
        <v>26</v>
      </c>
      <c r="M3" s="0" t="s">
        <v>24</v>
      </c>
      <c r="N3" s="0" t="n">
        <v>-0.036899745464325</v>
      </c>
      <c r="O3" s="0" t="n">
        <v>0</v>
      </c>
      <c r="P3" s="0" t="n">
        <v>13</v>
      </c>
      <c r="Q3" s="0" t="s">
        <v>27</v>
      </c>
      <c r="R3" s="0" t="n">
        <v>2.98242115974426</v>
      </c>
      <c r="S3" s="0" t="n">
        <v>0.508590400218964</v>
      </c>
      <c r="T3" s="0" t="n">
        <v>0.58158266544342</v>
      </c>
      <c r="U3" s="0" t="n">
        <f aca="false">D3+R3</f>
        <v>3.01200008392334</v>
      </c>
      <c r="V3" s="1" t="str">
        <f aca="false">IF(AND(I3+S3&lt;0.479,T3+N3&lt;0.6,N3+T3&gt;0.53),R3+D3,"")</f>
        <v/>
      </c>
    </row>
    <row r="4" customFormat="false" ht="12.8" hidden="false" customHeight="false" outlineLevel="0" collapsed="false">
      <c r="A4" s="0" t="n">
        <v>24</v>
      </c>
      <c r="B4" s="0" t="s">
        <v>28</v>
      </c>
      <c r="C4" s="0" t="s">
        <v>22</v>
      </c>
      <c r="D4" s="0" t="n">
        <v>0.076021671295166</v>
      </c>
      <c r="E4" s="0" t="n">
        <v>0</v>
      </c>
      <c r="F4" s="0" t="n">
        <v>15</v>
      </c>
      <c r="G4" s="0" t="s">
        <v>28</v>
      </c>
      <c r="H4" s="0" t="s">
        <v>23</v>
      </c>
      <c r="I4" s="0" t="n">
        <v>0.0282596349716186</v>
      </c>
      <c r="J4" s="0" t="n">
        <v>0</v>
      </c>
      <c r="K4" s="0" t="n">
        <v>15</v>
      </c>
      <c r="L4" s="0" t="s">
        <v>28</v>
      </c>
      <c r="M4" s="0" t="s">
        <v>24</v>
      </c>
      <c r="N4" s="0" t="n">
        <v>-0.0282249450683594</v>
      </c>
      <c r="O4" s="0" t="n">
        <v>0</v>
      </c>
      <c r="P4" s="0" t="n">
        <v>15</v>
      </c>
      <c r="Q4" s="0" t="s">
        <v>29</v>
      </c>
      <c r="R4" s="0" t="n">
        <v>2.92597842216492</v>
      </c>
      <c r="S4" s="0" t="n">
        <v>0.462740361690521</v>
      </c>
      <c r="T4" s="0" t="n">
        <v>0.596176147460938</v>
      </c>
      <c r="U4" s="0" t="n">
        <f aca="false">D4+R4</f>
        <v>3.00200009346008</v>
      </c>
      <c r="V4" s="1" t="str">
        <f aca="false">IF(AND(I4+S4&lt;0.479,T4+N4&lt;0.6,N4+T4&gt;0.53),R4+D4,"")</f>
        <v/>
      </c>
    </row>
    <row r="5" customFormat="false" ht="12.8" hidden="false" customHeight="false" outlineLevel="0" collapsed="false">
      <c r="A5" s="0" t="n">
        <v>18</v>
      </c>
      <c r="B5" s="0" t="s">
        <v>30</v>
      </c>
      <c r="C5" s="0" t="s">
        <v>22</v>
      </c>
      <c r="D5" s="0" t="n">
        <v>0.0702261924743652</v>
      </c>
      <c r="E5" s="0" t="n">
        <v>0</v>
      </c>
      <c r="F5" s="0" t="n">
        <v>9</v>
      </c>
      <c r="G5" s="0" t="s">
        <v>30</v>
      </c>
      <c r="H5" s="0" t="s">
        <v>23</v>
      </c>
      <c r="I5" s="0" t="n">
        <v>0.0287769138813019</v>
      </c>
      <c r="J5" s="0" t="n">
        <v>0</v>
      </c>
      <c r="K5" s="0" t="n">
        <v>9</v>
      </c>
      <c r="L5" s="0" t="s">
        <v>30</v>
      </c>
      <c r="M5" s="0" t="s">
        <v>24</v>
      </c>
      <c r="N5" s="0" t="n">
        <v>-0.0277690291404724</v>
      </c>
      <c r="O5" s="0" t="n">
        <v>0</v>
      </c>
      <c r="P5" s="0" t="n">
        <v>9</v>
      </c>
      <c r="Q5" s="0" t="s">
        <v>31</v>
      </c>
      <c r="R5" s="0" t="n">
        <v>2.92577385902405</v>
      </c>
      <c r="S5" s="0" t="n">
        <v>0.463223099708557</v>
      </c>
      <c r="T5" s="0" t="n">
        <v>0.589378774166107</v>
      </c>
      <c r="U5" s="0" t="n">
        <f aca="false">D5+R5</f>
        <v>2.99600005149841</v>
      </c>
      <c r="V5" s="1" t="str">
        <f aca="false">IF(AND(I5+S5&lt;0.479,T5+N5&lt;0.6,N5+T5&gt;0.53),R5+D5,"")</f>
        <v/>
      </c>
    </row>
    <row r="6" customFormat="false" ht="12.8" hidden="false" customHeight="false" outlineLevel="0" collapsed="false">
      <c r="A6" s="0" t="n">
        <v>27</v>
      </c>
      <c r="B6" s="0" t="s">
        <v>32</v>
      </c>
      <c r="C6" s="0" t="s">
        <v>22</v>
      </c>
      <c r="D6" s="0" t="n">
        <v>0.0700395107269287</v>
      </c>
      <c r="E6" s="0" t="n">
        <v>0</v>
      </c>
      <c r="F6" s="0" t="n">
        <v>18</v>
      </c>
      <c r="G6" s="0" t="s">
        <v>32</v>
      </c>
      <c r="H6" s="0" t="s">
        <v>23</v>
      </c>
      <c r="I6" s="0" t="n">
        <v>0.0266231298446655</v>
      </c>
      <c r="J6" s="0" t="n">
        <v>0</v>
      </c>
      <c r="K6" s="0" t="n">
        <v>18</v>
      </c>
      <c r="L6" s="0" t="s">
        <v>32</v>
      </c>
      <c r="M6" s="0" t="s">
        <v>24</v>
      </c>
      <c r="N6" s="0" t="n">
        <v>-0.0305010676383972</v>
      </c>
      <c r="O6" s="0" t="n">
        <v>0</v>
      </c>
      <c r="P6" s="0" t="n">
        <v>18</v>
      </c>
      <c r="Q6" s="0" t="s">
        <v>33</v>
      </c>
      <c r="R6" s="0" t="n">
        <v>2.92296051979065</v>
      </c>
      <c r="S6" s="0" t="n">
        <v>0.461376875638962</v>
      </c>
      <c r="T6" s="0" t="n">
        <v>0.595281541347504</v>
      </c>
      <c r="U6" s="0" t="n">
        <f aca="false">D6+R6</f>
        <v>2.99300003051758</v>
      </c>
      <c r="V6" s="1" t="str">
        <f aca="false">IF(AND(I6+S6&lt;0.479,T6+N6&lt;0.6,N6+T6&gt;0.53),R6+D6,"")</f>
        <v/>
      </c>
    </row>
    <row r="7" customFormat="false" ht="12.8" hidden="false" customHeight="false" outlineLevel="0" collapsed="false">
      <c r="A7" s="0" t="n">
        <v>16</v>
      </c>
      <c r="B7" s="0" t="s">
        <v>34</v>
      </c>
      <c r="C7" s="0" t="s">
        <v>22</v>
      </c>
      <c r="D7" s="0" t="n">
        <v>0.0612807273864746</v>
      </c>
      <c r="E7" s="0" t="n">
        <v>0</v>
      </c>
      <c r="F7" s="0" t="n">
        <v>7</v>
      </c>
      <c r="G7" s="0" t="s">
        <v>34</v>
      </c>
      <c r="H7" s="0" t="s">
        <v>23</v>
      </c>
      <c r="I7" s="0" t="n">
        <v>0.0251626968383789</v>
      </c>
      <c r="J7" s="0" t="n">
        <v>0</v>
      </c>
      <c r="K7" s="0" t="n">
        <v>7</v>
      </c>
      <c r="L7" s="0" t="s">
        <v>34</v>
      </c>
      <c r="M7" s="0" t="s">
        <v>24</v>
      </c>
      <c r="N7" s="0" t="n">
        <v>-0.0312358736991882</v>
      </c>
      <c r="O7" s="0" t="n">
        <v>0</v>
      </c>
      <c r="P7" s="0" t="n">
        <v>7</v>
      </c>
      <c r="Q7" s="0" t="s">
        <v>35</v>
      </c>
      <c r="R7" s="0" t="n">
        <v>2.91871929168701</v>
      </c>
      <c r="S7" s="0" t="n">
        <v>0.460837304592133</v>
      </c>
      <c r="T7" s="0" t="n">
        <v>0.586065113544464</v>
      </c>
      <c r="U7" s="0" t="n">
        <f aca="false">D7+R7</f>
        <v>2.98000001907349</v>
      </c>
      <c r="V7" s="1" t="str">
        <f aca="false">IF(AND(I7+S7&lt;0.479,T7+N7&lt;0.6,N7+T7&gt;0.53),R7+D7,"")</f>
        <v/>
      </c>
    </row>
    <row r="8" customFormat="false" ht="12.8" hidden="false" customHeight="false" outlineLevel="0" collapsed="false">
      <c r="A8" s="0" t="n">
        <v>11</v>
      </c>
      <c r="B8" s="0" t="s">
        <v>36</v>
      </c>
      <c r="C8" s="0" t="s">
        <v>22</v>
      </c>
      <c r="D8" s="0" t="n">
        <v>0.111277341842651</v>
      </c>
      <c r="E8" s="0" t="n">
        <v>0</v>
      </c>
      <c r="F8" s="0" t="n">
        <v>2</v>
      </c>
      <c r="G8" s="0" t="s">
        <v>36</v>
      </c>
      <c r="H8" s="0" t="s">
        <v>23</v>
      </c>
      <c r="I8" s="0" t="n">
        <v>0.0295659601688385</v>
      </c>
      <c r="J8" s="0" t="n">
        <v>0</v>
      </c>
      <c r="K8" s="0" t="n">
        <v>2</v>
      </c>
      <c r="L8" s="0" t="s">
        <v>36</v>
      </c>
      <c r="M8" s="0" t="s">
        <v>24</v>
      </c>
      <c r="N8" s="0" t="n">
        <v>-0.0220826268196106</v>
      </c>
      <c r="O8" s="0" t="n">
        <v>0</v>
      </c>
      <c r="P8" s="0" t="n">
        <v>2</v>
      </c>
      <c r="Q8" s="0" t="s">
        <v>37</v>
      </c>
      <c r="R8" s="0" t="n">
        <v>2.85172271728516</v>
      </c>
      <c r="S8" s="0" t="n">
        <v>0.421434044837952</v>
      </c>
      <c r="T8" s="0" t="n">
        <v>0.567399680614471</v>
      </c>
      <c r="U8" s="0" t="n">
        <f aca="false">D8+R8</f>
        <v>2.96300005912781</v>
      </c>
      <c r="V8" s="1" t="n">
        <f aca="false">IF(AND(I8+S8&lt;0.479,T8+N8&lt;0.6,N8+T8&gt;0.53),R8+D8,"")</f>
        <v>2.96300005912781</v>
      </c>
    </row>
    <row r="9" customFormat="false" ht="12.8" hidden="false" customHeight="false" outlineLevel="0" collapsed="false">
      <c r="A9" s="0" t="n">
        <v>17</v>
      </c>
      <c r="B9" s="0" t="s">
        <v>38</v>
      </c>
      <c r="C9" s="0" t="s">
        <v>22</v>
      </c>
      <c r="D9" s="0" t="n">
        <v>0.0431506633758545</v>
      </c>
      <c r="E9" s="0" t="n">
        <v>0</v>
      </c>
      <c r="F9" s="0" t="n">
        <v>8</v>
      </c>
      <c r="G9" s="0" t="s">
        <v>38</v>
      </c>
      <c r="H9" s="0" t="s">
        <v>23</v>
      </c>
      <c r="I9" s="0" t="n">
        <v>0.0256392359733582</v>
      </c>
      <c r="J9" s="0" t="n">
        <v>0</v>
      </c>
      <c r="K9" s="0" t="n">
        <v>8</v>
      </c>
      <c r="L9" s="0" t="s">
        <v>38</v>
      </c>
      <c r="M9" s="0" t="s">
        <v>24</v>
      </c>
      <c r="N9" s="0" t="n">
        <v>-0.0330885052680969</v>
      </c>
      <c r="O9" s="0" t="n">
        <v>0</v>
      </c>
      <c r="P9" s="0" t="n">
        <v>8</v>
      </c>
      <c r="Q9" s="0" t="s">
        <v>39</v>
      </c>
      <c r="R9" s="0" t="n">
        <v>2.91984939575195</v>
      </c>
      <c r="S9" s="0" t="n">
        <v>0.485360741615295</v>
      </c>
      <c r="T9" s="0" t="n">
        <v>0.606600701808929</v>
      </c>
      <c r="U9" s="0" t="n">
        <f aca="false">D9+R9</f>
        <v>2.96300005912781</v>
      </c>
      <c r="V9" s="1" t="str">
        <f aca="false">IF(AND(I9+S9&lt;0.479,T9+N9&lt;0.6,N9+T9&gt;0.53),R9+D9,"")</f>
        <v/>
      </c>
    </row>
    <row r="10" customFormat="false" ht="12.8" hidden="false" customHeight="false" outlineLevel="0" collapsed="false">
      <c r="A10" s="0" t="n">
        <v>25</v>
      </c>
      <c r="B10" s="0" t="s">
        <v>40</v>
      </c>
      <c r="C10" s="0" t="s">
        <v>22</v>
      </c>
      <c r="D10" s="0" t="n">
        <v>0.035736083984375</v>
      </c>
      <c r="E10" s="0" t="n">
        <v>0</v>
      </c>
      <c r="F10" s="0" t="n">
        <v>16</v>
      </c>
      <c r="G10" s="0" t="s">
        <v>40</v>
      </c>
      <c r="H10" s="0" t="s">
        <v>23</v>
      </c>
      <c r="I10" s="0" t="n">
        <v>0.0251357555389404</v>
      </c>
      <c r="J10" s="0" t="n">
        <v>0</v>
      </c>
      <c r="K10" s="0" t="n">
        <v>16</v>
      </c>
      <c r="L10" s="0" t="s">
        <v>40</v>
      </c>
      <c r="M10" s="0" t="s">
        <v>24</v>
      </c>
      <c r="N10" s="0" t="n">
        <v>-0.0265843272209168</v>
      </c>
      <c r="O10" s="0" t="n">
        <v>0</v>
      </c>
      <c r="P10" s="0" t="n">
        <v>16</v>
      </c>
      <c r="Q10" s="0" t="s">
        <v>41</v>
      </c>
      <c r="R10" s="0" t="n">
        <v>2.9242639541626</v>
      </c>
      <c r="S10" s="0" t="n">
        <v>0.482864260673523</v>
      </c>
      <c r="T10" s="0" t="n">
        <v>0.584486782550812</v>
      </c>
      <c r="U10" s="0" t="n">
        <f aca="false">D10+R10</f>
        <v>2.96000003814697</v>
      </c>
      <c r="V10" s="1" t="str">
        <f aca="false">IF(AND(I10+S10&lt;0.479,T10+N10&lt;0.6,N10+T10&gt;0.53),R10+D10,"")</f>
        <v/>
      </c>
    </row>
    <row r="11" customFormat="false" ht="12.8" hidden="false" customHeight="false" outlineLevel="0" collapsed="false">
      <c r="A11" s="0" t="n">
        <v>12</v>
      </c>
      <c r="B11" s="0" t="s">
        <v>42</v>
      </c>
      <c r="C11" s="0" t="s">
        <v>22</v>
      </c>
      <c r="D11" s="0" t="n">
        <v>0.0505988597869873</v>
      </c>
      <c r="E11" s="0" t="n">
        <v>0</v>
      </c>
      <c r="F11" s="0" t="n">
        <v>3</v>
      </c>
      <c r="G11" s="0" t="s">
        <v>42</v>
      </c>
      <c r="H11" s="0" t="s">
        <v>23</v>
      </c>
      <c r="I11" s="0" t="n">
        <v>0.0228400230407715</v>
      </c>
      <c r="J11" s="0" t="n">
        <v>0</v>
      </c>
      <c r="K11" s="0" t="n">
        <v>3</v>
      </c>
      <c r="L11" s="0" t="s">
        <v>42</v>
      </c>
      <c r="M11" s="0" t="s">
        <v>24</v>
      </c>
      <c r="N11" s="0" t="n">
        <v>-0.0366650819778442</v>
      </c>
      <c r="O11" s="0" t="n">
        <v>0</v>
      </c>
      <c r="P11" s="0" t="n">
        <v>3</v>
      </c>
      <c r="Q11" s="0" t="s">
        <v>43</v>
      </c>
      <c r="R11" s="0" t="n">
        <v>2.90640115737915</v>
      </c>
      <c r="S11" s="0" t="n">
        <v>0.456159979104996</v>
      </c>
      <c r="T11" s="0" t="n">
        <v>0.583494365215302</v>
      </c>
      <c r="U11" s="0" t="n">
        <f aca="false">D11+R11</f>
        <v>2.95700001716614</v>
      </c>
      <c r="V11" s="1" t="str">
        <f aca="false">IF(AND(I11+S11&lt;0.479,T11+N11&lt;0.6,N11+T11&gt;0.53),R11+D11,"")</f>
        <v/>
      </c>
    </row>
    <row r="12" customFormat="false" ht="12.8" hidden="false" customHeight="false" outlineLevel="0" collapsed="false">
      <c r="A12" s="0" t="n">
        <v>14</v>
      </c>
      <c r="B12" s="0" t="s">
        <v>44</v>
      </c>
      <c r="C12" s="0" t="s">
        <v>22</v>
      </c>
      <c r="D12" s="0" t="n">
        <v>0.0206782817840576</v>
      </c>
      <c r="E12" s="0" t="n">
        <v>0</v>
      </c>
      <c r="F12" s="0" t="n">
        <v>5</v>
      </c>
      <c r="G12" s="0" t="s">
        <v>44</v>
      </c>
      <c r="H12" s="0" t="s">
        <v>23</v>
      </c>
      <c r="I12" s="0" t="n">
        <v>0.0217837691307068</v>
      </c>
      <c r="J12" s="0" t="n">
        <v>0</v>
      </c>
      <c r="K12" s="0" t="n">
        <v>5</v>
      </c>
      <c r="L12" s="0" t="s">
        <v>44</v>
      </c>
      <c r="M12" s="0" t="s">
        <v>24</v>
      </c>
      <c r="N12" s="0" t="n">
        <v>-0.0309107899665832</v>
      </c>
      <c r="O12" s="0" t="n">
        <v>0</v>
      </c>
      <c r="P12" s="0" t="n">
        <v>5</v>
      </c>
      <c r="Q12" s="0" t="s">
        <v>45</v>
      </c>
      <c r="R12" s="0" t="n">
        <v>2.90432167053223</v>
      </c>
      <c r="S12" s="0" t="n">
        <v>0.475216239690781</v>
      </c>
      <c r="T12" s="0" t="n">
        <v>0.581398606300354</v>
      </c>
      <c r="U12" s="0" t="n">
        <f aca="false">D12+R12</f>
        <v>2.92499995231628</v>
      </c>
      <c r="V12" s="1" t="str">
        <f aca="false">IF(AND(I12+S12&lt;0.479,T12+N12&lt;0.6,N12+T12&gt;0.53),R12+D12,"")</f>
        <v/>
      </c>
    </row>
    <row r="13" customFormat="false" ht="12.8" hidden="false" customHeight="false" outlineLevel="0" collapsed="false">
      <c r="A13" s="0" t="n">
        <v>15</v>
      </c>
      <c r="B13" s="0" t="s">
        <v>46</v>
      </c>
      <c r="C13" s="0" t="s">
        <v>22</v>
      </c>
      <c r="D13" s="0" t="n">
        <v>0.0172708034515381</v>
      </c>
      <c r="E13" s="0" t="n">
        <v>0</v>
      </c>
      <c r="F13" s="0" t="n">
        <v>6</v>
      </c>
      <c r="G13" s="0" t="s">
        <v>46</v>
      </c>
      <c r="H13" s="0" t="s">
        <v>23</v>
      </c>
      <c r="I13" s="0" t="n">
        <v>0.0208489000797272</v>
      </c>
      <c r="J13" s="0" t="n">
        <v>0</v>
      </c>
      <c r="K13" s="0" t="n">
        <v>6</v>
      </c>
      <c r="L13" s="0" t="s">
        <v>46</v>
      </c>
      <c r="M13" s="0" t="s">
        <v>24</v>
      </c>
      <c r="N13" s="0" t="n">
        <v>-0.0329154133796692</v>
      </c>
      <c r="O13" s="0" t="n">
        <v>0</v>
      </c>
      <c r="P13" s="0" t="n">
        <v>6</v>
      </c>
      <c r="Q13" s="0" t="s">
        <v>47</v>
      </c>
      <c r="R13" s="0" t="n">
        <v>2.90172910690308</v>
      </c>
      <c r="S13" s="0" t="n">
        <v>0.474151104688644</v>
      </c>
      <c r="T13" s="0" t="n">
        <v>0.579110562801361</v>
      </c>
      <c r="U13" s="0" t="n">
        <f aca="false">D13+R13</f>
        <v>2.91899991035461</v>
      </c>
      <c r="V13" s="1" t="str">
        <f aca="false">IF(AND(I13+S13&lt;0.479,T13+N13&lt;0.6,N13+T13&gt;0.53),R13+D13,"")</f>
        <v/>
      </c>
    </row>
    <row r="14" customFormat="false" ht="12.8" hidden="false" customHeight="false" outlineLevel="0" collapsed="false">
      <c r="A14" s="0" t="n">
        <v>19</v>
      </c>
      <c r="B14" s="0" t="s">
        <v>48</v>
      </c>
      <c r="C14" s="0" t="s">
        <v>22</v>
      </c>
      <c r="D14" s="0" t="n">
        <v>0.0152862071990967</v>
      </c>
      <c r="E14" s="0" t="n">
        <v>0</v>
      </c>
      <c r="F14" s="0" t="n">
        <v>10</v>
      </c>
      <c r="G14" s="0" t="s">
        <v>48</v>
      </c>
      <c r="H14" s="0" t="s">
        <v>23</v>
      </c>
      <c r="I14" s="0" t="n">
        <v>0.019118458032608</v>
      </c>
      <c r="J14" s="0" t="n">
        <v>0</v>
      </c>
      <c r="K14" s="0" t="n">
        <v>10</v>
      </c>
      <c r="L14" s="0" t="s">
        <v>48</v>
      </c>
      <c r="M14" s="0" t="s">
        <v>24</v>
      </c>
      <c r="N14" s="0" t="n">
        <v>-0.0264441967010498</v>
      </c>
      <c r="O14" s="0" t="n">
        <v>0</v>
      </c>
      <c r="P14" s="0" t="n">
        <v>10</v>
      </c>
      <c r="Q14" s="0" t="s">
        <v>49</v>
      </c>
      <c r="R14" s="0" t="n">
        <v>2.89771389961243</v>
      </c>
      <c r="S14" s="0" t="n">
        <v>0.483881562948227</v>
      </c>
      <c r="T14" s="0" t="n">
        <v>0.581712484359741</v>
      </c>
      <c r="U14" s="0" t="n">
        <f aca="false">D14+R14</f>
        <v>2.91300010681152</v>
      </c>
      <c r="V14" s="1" t="str">
        <f aca="false">IF(AND(I14+S14&lt;0.479,T14+N14&lt;0.6,N14+T14&gt;0.53),R14+D14,"")</f>
        <v/>
      </c>
    </row>
    <row r="15" customFormat="false" ht="12.8" hidden="false" customHeight="false" outlineLevel="0" collapsed="false">
      <c r="A15" s="0" t="n">
        <v>13</v>
      </c>
      <c r="B15" s="0" t="s">
        <v>50</v>
      </c>
      <c r="C15" s="0" t="s">
        <v>22</v>
      </c>
      <c r="D15" s="0" t="n">
        <v>0.0232553482055664</v>
      </c>
      <c r="E15" s="0" t="n">
        <v>0</v>
      </c>
      <c r="F15" s="0" t="n">
        <v>4</v>
      </c>
      <c r="G15" s="0" t="s">
        <v>50</v>
      </c>
      <c r="H15" s="0" t="s">
        <v>23</v>
      </c>
      <c r="I15" s="0" t="n">
        <v>0.0229650735855103</v>
      </c>
      <c r="J15" s="0" t="n">
        <v>0</v>
      </c>
      <c r="K15" s="0" t="n">
        <v>4</v>
      </c>
      <c r="L15" s="0" t="s">
        <v>50</v>
      </c>
      <c r="M15" s="0" t="s">
        <v>24</v>
      </c>
      <c r="N15" s="0" t="n">
        <v>-0.0337718725204468</v>
      </c>
      <c r="O15" s="0" t="n">
        <v>0</v>
      </c>
      <c r="P15" s="0" t="n">
        <v>4</v>
      </c>
      <c r="Q15" s="0" t="s">
        <v>51</v>
      </c>
      <c r="R15" s="0" t="n">
        <v>2.88774466514587</v>
      </c>
      <c r="S15" s="0" t="n">
        <v>0.469034940004349</v>
      </c>
      <c r="T15" s="0" t="n">
        <v>0.575137734413147</v>
      </c>
      <c r="U15" s="0" t="n">
        <f aca="false">D15+R15</f>
        <v>2.91100001335144</v>
      </c>
      <c r="V15" s="1" t="str">
        <f aca="false">IF(AND(I15+S15&lt;0.479,T15+N15&lt;0.6,N15+T15&gt;0.53),R15+D15,"")</f>
        <v/>
      </c>
    </row>
    <row r="16" customFormat="false" ht="12.8" hidden="false" customHeight="false" outlineLevel="0" collapsed="false">
      <c r="A16" s="0" t="n">
        <v>8</v>
      </c>
      <c r="B16" s="0" t="s">
        <v>52</v>
      </c>
      <c r="C16" s="0" t="s">
        <v>22</v>
      </c>
      <c r="D16" s="0" t="n">
        <v>0.359714031219482</v>
      </c>
      <c r="E16" s="0" t="n">
        <v>0</v>
      </c>
      <c r="F16" s="0" t="n">
        <v>0</v>
      </c>
      <c r="G16" s="0" t="s">
        <v>52</v>
      </c>
      <c r="H16" s="0" t="s">
        <v>23</v>
      </c>
      <c r="I16" s="0" t="n">
        <v>0.0290625691413879</v>
      </c>
      <c r="J16" s="0" t="n">
        <v>0</v>
      </c>
      <c r="K16" s="0" t="n">
        <v>0</v>
      </c>
      <c r="L16" s="0" t="s">
        <v>52</v>
      </c>
      <c r="M16" s="0" t="s">
        <v>24</v>
      </c>
      <c r="N16" s="0" t="n">
        <v>0.0154574513435364</v>
      </c>
      <c r="O16" s="0" t="n">
        <v>0</v>
      </c>
      <c r="P16" s="0" t="n">
        <v>0</v>
      </c>
      <c r="Q16" s="0" t="s">
        <v>53</v>
      </c>
      <c r="R16" s="0" t="n">
        <v>2.52228593826294</v>
      </c>
      <c r="S16" s="0" t="n">
        <v>0.403937429189682</v>
      </c>
      <c r="T16" s="0" t="n">
        <v>0.59420108795166</v>
      </c>
      <c r="U16" s="0" t="n">
        <f aca="false">D16+R16</f>
        <v>2.88199996948242</v>
      </c>
      <c r="V16" s="1" t="str">
        <f aca="false">IF(AND(I16+S16&lt;0.479,T16+N16&lt;0.6,N16+T16&gt;0.53),R16+D16,"")</f>
        <v/>
      </c>
    </row>
    <row r="17" customFormat="false" ht="12.8" hidden="false" customHeight="false" outlineLevel="0" collapsed="false">
      <c r="A17" s="0" t="n">
        <v>20</v>
      </c>
      <c r="B17" s="0" t="s">
        <v>54</v>
      </c>
      <c r="C17" s="0" t="s">
        <v>22</v>
      </c>
      <c r="D17" s="0" t="n">
        <v>-0.0404846668243408</v>
      </c>
      <c r="E17" s="0" t="n">
        <v>0</v>
      </c>
      <c r="F17" s="0" t="n">
        <v>11</v>
      </c>
      <c r="G17" s="0" t="s">
        <v>54</v>
      </c>
      <c r="H17" s="0" t="s">
        <v>23</v>
      </c>
      <c r="I17" s="0" t="n">
        <v>0.0306562483310699</v>
      </c>
      <c r="J17" s="0" t="n">
        <v>0</v>
      </c>
      <c r="K17" s="0" t="n">
        <v>11</v>
      </c>
      <c r="L17" s="0" t="s">
        <v>54</v>
      </c>
      <c r="M17" s="0" t="s">
        <v>24</v>
      </c>
      <c r="N17" s="0" t="n">
        <v>-0.0387768745422363</v>
      </c>
      <c r="O17" s="0" t="n">
        <v>0</v>
      </c>
      <c r="P17" s="0" t="n">
        <v>11</v>
      </c>
      <c r="Q17" s="0" t="s">
        <v>55</v>
      </c>
      <c r="R17" s="0" t="n">
        <v>2.91248464584351</v>
      </c>
      <c r="S17" s="0" t="n">
        <v>0.466343760490418</v>
      </c>
      <c r="T17" s="0" t="n">
        <v>0.606045186519623</v>
      </c>
      <c r="U17" s="0" t="n">
        <f aca="false">D17+R17</f>
        <v>2.87199997901917</v>
      </c>
      <c r="V17" s="1" t="str">
        <f aca="false">IF(AND(I17+S17&lt;0.479,T17+N17&lt;0.6,N17+T17&gt;0.53),R17+D17,"")</f>
        <v/>
      </c>
    </row>
    <row r="18" customFormat="false" ht="12.8" hidden="false" customHeight="false" outlineLevel="0" collapsed="false">
      <c r="A18" s="0" t="n">
        <v>21</v>
      </c>
      <c r="B18" s="0" t="s">
        <v>56</v>
      </c>
      <c r="C18" s="0" t="s">
        <v>22</v>
      </c>
      <c r="D18" s="0" t="n">
        <v>0.0126974582672119</v>
      </c>
      <c r="E18" s="0" t="n">
        <v>0</v>
      </c>
      <c r="F18" s="0" t="n">
        <v>12</v>
      </c>
      <c r="G18" s="0" t="s">
        <v>56</v>
      </c>
      <c r="H18" s="0" t="s">
        <v>23</v>
      </c>
      <c r="I18" s="0" t="n">
        <v>0.0369594097137451</v>
      </c>
      <c r="J18" s="0" t="n">
        <v>0</v>
      </c>
      <c r="K18" s="0" t="n">
        <v>12</v>
      </c>
      <c r="L18" s="0" t="s">
        <v>56</v>
      </c>
      <c r="M18" s="0" t="s">
        <v>24</v>
      </c>
      <c r="N18" s="0" t="n">
        <v>-0.0281819105148315</v>
      </c>
      <c r="O18" s="0" t="n">
        <v>0</v>
      </c>
      <c r="P18" s="0" t="n">
        <v>12</v>
      </c>
      <c r="Q18" s="0" t="s">
        <v>57</v>
      </c>
      <c r="R18" s="0" t="n">
        <v>2.85430264472961</v>
      </c>
      <c r="S18" s="0" t="n">
        <v>0.46904057264328</v>
      </c>
      <c r="T18" s="0" t="n">
        <v>0.569303870201111</v>
      </c>
      <c r="U18" s="0" t="n">
        <f aca="false">D18+R18</f>
        <v>2.86700010299683</v>
      </c>
      <c r="V18" s="1" t="str">
        <f aca="false">IF(AND(I18+S18&lt;0.479,T18+N18&lt;0.6,N18+T18&gt;0.53),R18+D18,"")</f>
        <v/>
      </c>
    </row>
    <row r="19" customFormat="false" ht="12.8" hidden="false" customHeight="false" outlineLevel="0" collapsed="false">
      <c r="A19" s="0" t="n">
        <v>38</v>
      </c>
      <c r="B19" s="0" t="s">
        <v>58</v>
      </c>
      <c r="C19" s="0" t="s">
        <v>22</v>
      </c>
      <c r="D19" s="0" t="n">
        <v>-0.0113861560821533</v>
      </c>
      <c r="E19" s="0" t="n">
        <v>0</v>
      </c>
      <c r="F19" s="0" t="n">
        <v>29</v>
      </c>
      <c r="G19" s="0" t="s">
        <v>58</v>
      </c>
      <c r="H19" s="0" t="s">
        <v>23</v>
      </c>
      <c r="I19" s="0" t="n">
        <v>0.00969135761260987</v>
      </c>
      <c r="J19" s="0" t="n">
        <v>0</v>
      </c>
      <c r="K19" s="0" t="n">
        <v>29</v>
      </c>
      <c r="L19" s="0" t="s">
        <v>58</v>
      </c>
      <c r="M19" s="0" t="s">
        <v>24</v>
      </c>
      <c r="N19" s="0" t="n">
        <v>-0.0180993676185608</v>
      </c>
      <c r="O19" s="0" t="n">
        <v>0</v>
      </c>
      <c r="P19" s="0" t="n">
        <v>29</v>
      </c>
      <c r="Q19" s="0" t="s">
        <v>59</v>
      </c>
      <c r="R19" s="0" t="n">
        <v>2.87238621711731</v>
      </c>
      <c r="S19" s="0" t="n">
        <v>0.483308643102646</v>
      </c>
      <c r="T19" s="0" t="n">
        <v>0.702831089496612</v>
      </c>
      <c r="U19" s="0" t="n">
        <f aca="false">D19+R19</f>
        <v>2.86100006103516</v>
      </c>
      <c r="V19" s="1" t="str">
        <f aca="false">IF(AND(I19+S19&lt;0.479,T19+N19&lt;0.6,N19+T19&gt;0.53),R19+D19,"")</f>
        <v/>
      </c>
    </row>
    <row r="20" customFormat="false" ht="12.8" hidden="false" customHeight="false" outlineLevel="0" collapsed="false">
      <c r="A20" s="0" t="n">
        <v>50</v>
      </c>
      <c r="B20" s="0" t="s">
        <v>60</v>
      </c>
      <c r="C20" s="0" t="s">
        <v>22</v>
      </c>
      <c r="D20" s="0" t="n">
        <v>-0.0233800411224365</v>
      </c>
      <c r="E20" s="0" t="n">
        <v>0</v>
      </c>
      <c r="F20" s="0" t="n">
        <v>41</v>
      </c>
      <c r="G20" s="0" t="s">
        <v>60</v>
      </c>
      <c r="H20" s="0" t="s">
        <v>23</v>
      </c>
      <c r="I20" s="0" t="n">
        <v>-0.00487065315246582</v>
      </c>
      <c r="J20" s="0" t="n">
        <v>0</v>
      </c>
      <c r="K20" s="0" t="n">
        <v>41</v>
      </c>
      <c r="L20" s="0" t="s">
        <v>60</v>
      </c>
      <c r="M20" s="0" t="s">
        <v>24</v>
      </c>
      <c r="N20" s="0" t="n">
        <v>0.00319665670394897</v>
      </c>
      <c r="O20" s="0" t="n">
        <v>0</v>
      </c>
      <c r="P20" s="0" t="n">
        <v>41</v>
      </c>
      <c r="Q20" s="0" t="s">
        <v>61</v>
      </c>
      <c r="R20" s="0" t="n">
        <v>2.873379945755</v>
      </c>
      <c r="S20" s="0" t="n">
        <v>0.474870651960373</v>
      </c>
      <c r="T20" s="0" t="n">
        <v>0.714705765247345</v>
      </c>
      <c r="U20" s="0" t="n">
        <f aca="false">D20+R20</f>
        <v>2.84999990463257</v>
      </c>
      <c r="V20" s="1" t="str">
        <f aca="false">IF(AND(I20+S20&lt;0.479,T20+N20&lt;0.6,N20+T20&gt;0.53),R20+D20,"")</f>
        <v/>
      </c>
    </row>
    <row r="21" customFormat="false" ht="12.8" hidden="false" customHeight="false" outlineLevel="0" collapsed="false">
      <c r="A21" s="0" t="n">
        <v>54</v>
      </c>
      <c r="B21" s="0" t="s">
        <v>62</v>
      </c>
      <c r="C21" s="0" t="s">
        <v>22</v>
      </c>
      <c r="D21" s="0" t="n">
        <v>0.00566935539245606</v>
      </c>
      <c r="E21" s="0" t="n">
        <v>0</v>
      </c>
      <c r="F21" s="0" t="n">
        <v>45</v>
      </c>
      <c r="G21" s="0" t="s">
        <v>62</v>
      </c>
      <c r="H21" s="0" t="s">
        <v>23</v>
      </c>
      <c r="I21" s="0" t="n">
        <v>0.03060382604599</v>
      </c>
      <c r="J21" s="0" t="n">
        <v>0</v>
      </c>
      <c r="K21" s="0" t="n">
        <v>45</v>
      </c>
      <c r="L21" s="0" t="s">
        <v>62</v>
      </c>
      <c r="M21" s="0" t="s">
        <v>24</v>
      </c>
      <c r="N21" s="0" t="n">
        <v>-0.0289205312728882</v>
      </c>
      <c r="O21" s="0" t="n">
        <v>0</v>
      </c>
      <c r="P21" s="0" t="n">
        <v>45</v>
      </c>
      <c r="Q21" s="0" t="s">
        <v>63</v>
      </c>
      <c r="R21" s="0" t="n">
        <v>2.83733057975769</v>
      </c>
      <c r="S21" s="0" t="n">
        <v>0.541396200656891</v>
      </c>
      <c r="T21" s="0" t="n">
        <v>0.6435546875</v>
      </c>
      <c r="U21" s="0" t="n">
        <f aca="false">D21+R21</f>
        <v>2.84299993515015</v>
      </c>
      <c r="V21" s="1" t="str">
        <f aca="false">IF(AND(I21+S21&lt;0.479,T21+N21&lt;0.6,N21+T21&gt;0.53),R21+D21,"")</f>
        <v/>
      </c>
    </row>
    <row r="22" customFormat="false" ht="12.8" hidden="false" customHeight="false" outlineLevel="0" collapsed="false">
      <c r="A22" s="0" t="n">
        <v>48</v>
      </c>
      <c r="B22" s="0" t="s">
        <v>64</v>
      </c>
      <c r="C22" s="0" t="s">
        <v>22</v>
      </c>
      <c r="D22" s="0" t="n">
        <v>0.0915329456329346</v>
      </c>
      <c r="E22" s="0" t="n">
        <v>0</v>
      </c>
      <c r="F22" s="0" t="n">
        <v>39</v>
      </c>
      <c r="G22" s="0" t="s">
        <v>64</v>
      </c>
      <c r="H22" s="0" t="s">
        <v>23</v>
      </c>
      <c r="I22" s="0" t="n">
        <v>0.0248347818851471</v>
      </c>
      <c r="J22" s="0" t="n">
        <v>0</v>
      </c>
      <c r="K22" s="0" t="n">
        <v>39</v>
      </c>
      <c r="L22" s="0" t="s">
        <v>64</v>
      </c>
      <c r="M22" s="0" t="s">
        <v>24</v>
      </c>
      <c r="N22" s="0" t="n">
        <v>-0.0333387851715088</v>
      </c>
      <c r="O22" s="0" t="n">
        <v>0</v>
      </c>
      <c r="P22" s="0" t="n">
        <v>39</v>
      </c>
      <c r="Q22" s="0" t="s">
        <v>65</v>
      </c>
      <c r="R22" s="0" t="n">
        <v>2.74446702003479</v>
      </c>
      <c r="S22" s="0" t="n">
        <v>0.475165218114853</v>
      </c>
      <c r="T22" s="0" t="n">
        <v>0.658558309078217</v>
      </c>
      <c r="U22" s="0" t="n">
        <f aca="false">D22+R22</f>
        <v>2.83599996566772</v>
      </c>
      <c r="V22" s="1" t="str">
        <f aca="false">IF(AND(I22+S22&lt;0.479,T22+N22&lt;0.6,N22+T22&gt;0.53),R22+D22,"")</f>
        <v/>
      </c>
    </row>
    <row r="23" customFormat="false" ht="12.8" hidden="false" customHeight="false" outlineLevel="0" collapsed="false">
      <c r="A23" s="0" t="n">
        <v>51</v>
      </c>
      <c r="B23" s="0" t="s">
        <v>66</v>
      </c>
      <c r="C23" s="0" t="s">
        <v>22</v>
      </c>
      <c r="D23" s="0" t="n">
        <v>-0.0575361251831055</v>
      </c>
      <c r="E23" s="0" t="n">
        <v>0</v>
      </c>
      <c r="F23" s="0" t="n">
        <v>42</v>
      </c>
      <c r="G23" s="0" t="s">
        <v>66</v>
      </c>
      <c r="H23" s="0" t="s">
        <v>23</v>
      </c>
      <c r="I23" s="0" t="n">
        <v>-0.0049317479133606</v>
      </c>
      <c r="J23" s="0" t="n">
        <v>0</v>
      </c>
      <c r="K23" s="0" t="n">
        <v>42</v>
      </c>
      <c r="L23" s="0" t="s">
        <v>66</v>
      </c>
      <c r="M23" s="0" t="s">
        <v>24</v>
      </c>
      <c r="N23" s="0" t="n">
        <v>0.00240379571914673</v>
      </c>
      <c r="O23" s="0" t="n">
        <v>0</v>
      </c>
      <c r="P23" s="0" t="n">
        <v>42</v>
      </c>
      <c r="Q23" s="0" t="s">
        <v>67</v>
      </c>
      <c r="R23" s="0" t="n">
        <v>2.83653616905212</v>
      </c>
      <c r="S23" s="0" t="n">
        <v>0.48693174123764</v>
      </c>
      <c r="T23" s="0" t="n">
        <v>0.743547439575195</v>
      </c>
      <c r="U23" s="0" t="n">
        <f aca="false">D23+R23</f>
        <v>2.77900004386902</v>
      </c>
      <c r="V23" s="1" t="str">
        <f aca="false">IF(AND(I23+S23&lt;0.479,T23+N23&lt;0.6,N23+T23&gt;0.53),R23+D23,"")</f>
        <v/>
      </c>
    </row>
    <row r="24" customFormat="false" ht="12.8" hidden="false" customHeight="false" outlineLevel="0" collapsed="false">
      <c r="A24" s="0" t="n">
        <v>10</v>
      </c>
      <c r="B24" s="0" t="s">
        <v>68</v>
      </c>
      <c r="C24" s="0" t="s">
        <v>22</v>
      </c>
      <c r="D24" s="0" t="n">
        <v>-0.0175247192382813</v>
      </c>
      <c r="E24" s="0" t="n">
        <v>0</v>
      </c>
      <c r="F24" s="0" t="n">
        <v>1</v>
      </c>
      <c r="G24" s="0" t="s">
        <v>68</v>
      </c>
      <c r="H24" s="0" t="s">
        <v>23</v>
      </c>
      <c r="I24" s="0" t="n">
        <v>0.0327025949954987</v>
      </c>
      <c r="J24" s="0" t="n">
        <v>0</v>
      </c>
      <c r="K24" s="0" t="n">
        <v>1</v>
      </c>
      <c r="L24" s="0" t="s">
        <v>68</v>
      </c>
      <c r="M24" s="0" t="s">
        <v>24</v>
      </c>
      <c r="N24" s="0" t="n">
        <v>-0.0325406193733215</v>
      </c>
      <c r="O24" s="0" t="n">
        <v>0</v>
      </c>
      <c r="P24" s="0" t="n">
        <v>1</v>
      </c>
      <c r="Q24" s="0" t="s">
        <v>69</v>
      </c>
      <c r="R24" s="0" t="n">
        <v>2.76452469825745</v>
      </c>
      <c r="S24" s="0" t="n">
        <v>0.401297390460968</v>
      </c>
      <c r="T24" s="0" t="n">
        <v>0.567077219486237</v>
      </c>
      <c r="U24" s="0" t="n">
        <f aca="false">D24+R24</f>
        <v>2.74699997901916</v>
      </c>
      <c r="V24" s="1" t="n">
        <f aca="false">IF(AND(I24+S24&lt;0.479,T24+N24&lt;0.6,N24+T24&gt;0.53),R24+D24,"")</f>
        <v>2.74699997901916</v>
      </c>
    </row>
    <row r="25" customFormat="false" ht="12.8" hidden="false" customHeight="false" outlineLevel="0" collapsed="false">
      <c r="A25" s="0" t="n">
        <v>46</v>
      </c>
      <c r="B25" s="0" t="s">
        <v>70</v>
      </c>
      <c r="C25" s="0" t="s">
        <v>22</v>
      </c>
      <c r="D25" s="0" t="n">
        <v>0.0526430606842041</v>
      </c>
      <c r="E25" s="0" t="n">
        <v>0</v>
      </c>
      <c r="F25" s="0" t="n">
        <v>37</v>
      </c>
      <c r="G25" s="0" t="s">
        <v>70</v>
      </c>
      <c r="H25" s="0" t="s">
        <v>23</v>
      </c>
      <c r="I25" s="0" t="n">
        <v>0.0247233808040619</v>
      </c>
      <c r="J25" s="0" t="n">
        <v>0</v>
      </c>
      <c r="K25" s="0" t="n">
        <v>37</v>
      </c>
      <c r="L25" s="0" t="s">
        <v>70</v>
      </c>
      <c r="M25" s="0" t="s">
        <v>24</v>
      </c>
      <c r="N25" s="0" t="n">
        <v>-0.0219108462333679</v>
      </c>
      <c r="O25" s="0" t="n">
        <v>0</v>
      </c>
      <c r="P25" s="0" t="n">
        <v>37</v>
      </c>
      <c r="Q25" s="0" t="s">
        <v>71</v>
      </c>
      <c r="R25" s="0" t="n">
        <v>2.68035697937012</v>
      </c>
      <c r="S25" s="0" t="n">
        <v>0.492276638746262</v>
      </c>
      <c r="T25" s="0" t="n">
        <v>0.610788881778717</v>
      </c>
      <c r="U25" s="0" t="n">
        <f aca="false">D25+R25</f>
        <v>2.73300004005432</v>
      </c>
      <c r="V25" s="1" t="str">
        <f aca="false">IF(AND(I25+S25&lt;0.479,T25+N25&lt;0.6,N25+T25&gt;0.53),R25+D25,"")</f>
        <v/>
      </c>
    </row>
    <row r="26" customFormat="false" ht="12.8" hidden="false" customHeight="false" outlineLevel="0" collapsed="false">
      <c r="A26" s="0" t="n">
        <v>7</v>
      </c>
      <c r="B26" s="0" t="s">
        <v>72</v>
      </c>
      <c r="C26" s="0" t="s">
        <v>22</v>
      </c>
      <c r="D26" s="0" t="n">
        <v>0.0906038284301758</v>
      </c>
      <c r="E26" s="0" t="n">
        <v>0</v>
      </c>
      <c r="F26" s="0" t="n">
        <v>0</v>
      </c>
      <c r="G26" s="0" t="s">
        <v>72</v>
      </c>
      <c r="H26" s="0" t="s">
        <v>23</v>
      </c>
      <c r="I26" s="0" t="n">
        <v>0.00850790739059448</v>
      </c>
      <c r="J26" s="0" t="n">
        <v>0</v>
      </c>
      <c r="K26" s="0" t="n">
        <v>0</v>
      </c>
      <c r="L26" s="0" t="s">
        <v>72</v>
      </c>
      <c r="M26" s="0" t="s">
        <v>24</v>
      </c>
      <c r="N26" s="0" t="n">
        <v>-0.0155989527702332</v>
      </c>
      <c r="O26" s="0" t="n">
        <v>0</v>
      </c>
      <c r="P26" s="0" t="n">
        <v>0</v>
      </c>
      <c r="Q26" s="0" t="s">
        <v>73</v>
      </c>
      <c r="R26" s="0" t="n">
        <v>2.58439612388611</v>
      </c>
      <c r="S26" s="0" t="n">
        <v>0.42249208688736</v>
      </c>
      <c r="T26" s="0" t="n">
        <v>0.703745305538178</v>
      </c>
      <c r="U26" s="0" t="n">
        <f aca="false">D26+R26</f>
        <v>2.67499995231628</v>
      </c>
      <c r="V26" s="1" t="str">
        <f aca="false">IF(AND(I26+S26&lt;0.479,T26+N26&lt;0.6,N26+T26&gt;0.53),R26+D26,"")</f>
        <v/>
      </c>
    </row>
    <row r="27" customFormat="false" ht="12.8" hidden="false" customHeight="false" outlineLevel="0" collapsed="false">
      <c r="A27" s="0" t="n">
        <v>59</v>
      </c>
      <c r="B27" s="0" t="s">
        <v>74</v>
      </c>
      <c r="C27" s="0" t="s">
        <v>22</v>
      </c>
      <c r="D27" s="0" t="n">
        <v>0.0217604637145996</v>
      </c>
      <c r="E27" s="0" t="n">
        <v>0</v>
      </c>
      <c r="F27" s="0" t="n">
        <v>50</v>
      </c>
      <c r="G27" s="0" t="s">
        <v>74</v>
      </c>
      <c r="H27" s="0" t="s">
        <v>23</v>
      </c>
      <c r="I27" s="0" t="n">
        <v>0.00830268859863281</v>
      </c>
      <c r="J27" s="0" t="n">
        <v>0</v>
      </c>
      <c r="K27" s="0" t="n">
        <v>50</v>
      </c>
      <c r="L27" s="0" t="s">
        <v>74</v>
      </c>
      <c r="M27" s="0" t="s">
        <v>24</v>
      </c>
      <c r="N27" s="0" t="n">
        <v>-0.026896595954895</v>
      </c>
      <c r="O27" s="0" t="n">
        <v>0</v>
      </c>
      <c r="P27" s="0" t="n">
        <v>50</v>
      </c>
      <c r="Q27" s="0" t="s">
        <v>75</v>
      </c>
      <c r="R27" s="0" t="n">
        <v>2.62923955917358</v>
      </c>
      <c r="S27" s="0" t="n">
        <v>0.407697319984436</v>
      </c>
      <c r="T27" s="0" t="n">
        <v>0.638457596302033</v>
      </c>
      <c r="U27" s="0" t="n">
        <f aca="false">D27+R27</f>
        <v>2.65100002288818</v>
      </c>
      <c r="V27" s="1" t="str">
        <f aca="false">IF(AND(I27+S27&lt;0.479,T27+N27&lt;0.6,N27+T27&gt;0.53),R27+D27,"")</f>
        <v/>
      </c>
    </row>
    <row r="28" customFormat="false" ht="12.8" hidden="false" customHeight="false" outlineLevel="0" collapsed="false">
      <c r="A28" s="0" t="n">
        <v>58</v>
      </c>
      <c r="B28" s="0" t="s">
        <v>76</v>
      </c>
      <c r="C28" s="0" t="s">
        <v>22</v>
      </c>
      <c r="D28" s="0" t="n">
        <v>0.0860714912414551</v>
      </c>
      <c r="E28" s="0" t="n">
        <v>0</v>
      </c>
      <c r="F28" s="0" t="n">
        <v>49</v>
      </c>
      <c r="G28" s="0" t="s">
        <v>76</v>
      </c>
      <c r="H28" s="0" t="s">
        <v>23</v>
      </c>
      <c r="I28" s="0" t="n">
        <v>0.028788149356842</v>
      </c>
      <c r="J28" s="0" t="n">
        <v>0</v>
      </c>
      <c r="K28" s="0" t="n">
        <v>49</v>
      </c>
      <c r="L28" s="0" t="s">
        <v>76</v>
      </c>
      <c r="M28" s="0" t="s">
        <v>24</v>
      </c>
      <c r="N28" s="0" t="n">
        <v>-0.0221832394599915</v>
      </c>
      <c r="O28" s="0" t="n">
        <v>0</v>
      </c>
      <c r="P28" s="0" t="n">
        <v>49</v>
      </c>
      <c r="Q28" s="0" t="s">
        <v>77</v>
      </c>
      <c r="R28" s="0" t="n">
        <v>2.56092858314514</v>
      </c>
      <c r="S28" s="0" t="n">
        <v>0.425211846828461</v>
      </c>
      <c r="T28" s="0" t="n">
        <v>0.552573502063751</v>
      </c>
      <c r="U28" s="0" t="n">
        <f aca="false">D28+R28</f>
        <v>2.6470000743866</v>
      </c>
      <c r="V28" s="1" t="n">
        <f aca="false">IF(AND(I28+S28&lt;0.479,T28+N28&lt;0.6,N28+T28&gt;0.53),R28+D28,"")</f>
        <v>2.6470000743866</v>
      </c>
    </row>
    <row r="29" customFormat="false" ht="12.8" hidden="false" customHeight="false" outlineLevel="0" collapsed="false">
      <c r="A29" s="0" t="n">
        <v>45</v>
      </c>
      <c r="B29" s="0" t="s">
        <v>78</v>
      </c>
      <c r="C29" s="0" t="s">
        <v>22</v>
      </c>
      <c r="D29" s="0" t="n">
        <v>0.18795371055603</v>
      </c>
      <c r="E29" s="0" t="n">
        <v>0</v>
      </c>
      <c r="F29" s="0" t="n">
        <v>36</v>
      </c>
      <c r="G29" s="0" t="s">
        <v>78</v>
      </c>
      <c r="H29" s="0" t="s">
        <v>23</v>
      </c>
      <c r="I29" s="0" t="n">
        <v>0.0216491520404816</v>
      </c>
      <c r="J29" s="0" t="n">
        <v>0</v>
      </c>
      <c r="K29" s="0" t="n">
        <v>36</v>
      </c>
      <c r="L29" s="0" t="s">
        <v>78</v>
      </c>
      <c r="M29" s="0" t="s">
        <v>24</v>
      </c>
      <c r="N29" s="0" t="n">
        <v>-0.00559157133102417</v>
      </c>
      <c r="O29" s="0" t="n">
        <v>0</v>
      </c>
      <c r="P29" s="0" t="n">
        <v>36</v>
      </c>
      <c r="Q29" s="0" t="s">
        <v>79</v>
      </c>
      <c r="R29" s="0" t="n">
        <v>2.41204619407654</v>
      </c>
      <c r="S29" s="0" t="n">
        <v>0.378350853919983</v>
      </c>
      <c r="T29" s="0" t="n">
        <v>0.587152540683746</v>
      </c>
      <c r="U29" s="0" t="n">
        <f aca="false">D29+R29</f>
        <v>2.59999990463257</v>
      </c>
      <c r="V29" s="1" t="n">
        <f aca="false">IF(AND(I29+S29&lt;0.479,T29+N29&lt;0.6,N29+T29&gt;0.53),R29+D29,"")</f>
        <v>2.59999990463257</v>
      </c>
    </row>
    <row r="30" customFormat="false" ht="12.8" hidden="false" customHeight="false" outlineLevel="0" collapsed="false">
      <c r="A30" s="0" t="n">
        <v>40</v>
      </c>
      <c r="B30" s="0" t="s">
        <v>80</v>
      </c>
      <c r="C30" s="0" t="s">
        <v>22</v>
      </c>
      <c r="D30" s="0" t="n">
        <v>0.0418694019317627</v>
      </c>
      <c r="E30" s="0" t="n">
        <v>0</v>
      </c>
      <c r="F30" s="0" t="n">
        <v>31</v>
      </c>
      <c r="G30" s="0" t="s">
        <v>80</v>
      </c>
      <c r="H30" s="0" t="s">
        <v>23</v>
      </c>
      <c r="I30" s="0" t="n">
        <v>0.0101378858089447</v>
      </c>
      <c r="J30" s="0" t="n">
        <v>0</v>
      </c>
      <c r="K30" s="0" t="n">
        <v>31</v>
      </c>
      <c r="L30" s="0" t="s">
        <v>80</v>
      </c>
      <c r="M30" s="0" t="s">
        <v>24</v>
      </c>
      <c r="N30" s="0" t="n">
        <v>-0.01954185962677</v>
      </c>
      <c r="O30" s="0" t="n">
        <v>0</v>
      </c>
      <c r="P30" s="0" t="n">
        <v>31</v>
      </c>
      <c r="Q30" s="0" t="s">
        <v>81</v>
      </c>
      <c r="R30" s="0" t="n">
        <v>2.52913069725037</v>
      </c>
      <c r="S30" s="0" t="n">
        <v>0.414862126111984</v>
      </c>
      <c r="T30" s="0" t="n">
        <v>0.602810144424439</v>
      </c>
      <c r="U30" s="0" t="n">
        <f aca="false">D30+R30</f>
        <v>2.57100009918213</v>
      </c>
      <c r="V30" s="1" t="n">
        <f aca="false">IF(AND(I30+S30&lt;0.479,T30+N30&lt;0.6,N30+T30&gt;0.53),R30+D30,"")</f>
        <v>2.57100009918213</v>
      </c>
    </row>
    <row r="31" customFormat="false" ht="12.8" hidden="false" customHeight="false" outlineLevel="0" collapsed="false">
      <c r="A31" s="0" t="n">
        <v>23</v>
      </c>
      <c r="B31" s="0" t="s">
        <v>82</v>
      </c>
      <c r="C31" s="0" t="s">
        <v>22</v>
      </c>
      <c r="D31" s="0" t="n">
        <v>0.0227134227752686</v>
      </c>
      <c r="E31" s="0" t="n">
        <v>0</v>
      </c>
      <c r="F31" s="0" t="n">
        <v>14</v>
      </c>
      <c r="G31" s="0" t="s">
        <v>82</v>
      </c>
      <c r="H31" s="0" t="s">
        <v>23</v>
      </c>
      <c r="I31" s="0" t="n">
        <v>0.0150220394134521</v>
      </c>
      <c r="J31" s="0" t="n">
        <v>0</v>
      </c>
      <c r="K31" s="0" t="n">
        <v>14</v>
      </c>
      <c r="L31" s="0" t="s">
        <v>82</v>
      </c>
      <c r="M31" s="0" t="s">
        <v>24</v>
      </c>
      <c r="N31" s="0" t="n">
        <v>-0.0199127793312073</v>
      </c>
      <c r="O31" s="0" t="n">
        <v>0</v>
      </c>
      <c r="P31" s="0" t="n">
        <v>14</v>
      </c>
      <c r="Q31" s="0" t="s">
        <v>83</v>
      </c>
      <c r="R31" s="0" t="n">
        <v>2.52828669548035</v>
      </c>
      <c r="S31" s="0" t="n">
        <v>0.390977948904037</v>
      </c>
      <c r="T31" s="0" t="n">
        <v>0.631376206874847</v>
      </c>
      <c r="U31" s="0" t="n">
        <f aca="false">D31+R31</f>
        <v>2.55100011825562</v>
      </c>
      <c r="V31" s="1" t="str">
        <f aca="false">IF(AND(I31+S31&lt;0.479,T31+N31&lt;0.6,N31+T31&gt;0.53),R31+D31,"")</f>
        <v/>
      </c>
    </row>
    <row r="32" customFormat="false" ht="12.8" hidden="false" customHeight="false" outlineLevel="0" collapsed="false">
      <c r="A32" s="0" t="n">
        <v>39</v>
      </c>
      <c r="B32" s="0" t="s">
        <v>84</v>
      </c>
      <c r="C32" s="0" t="s">
        <v>22</v>
      </c>
      <c r="D32" s="0" t="n">
        <v>0.0826961994171143</v>
      </c>
      <c r="E32" s="0" t="n">
        <v>0</v>
      </c>
      <c r="F32" s="0" t="n">
        <v>30</v>
      </c>
      <c r="G32" s="0" t="s">
        <v>84</v>
      </c>
      <c r="H32" s="0" t="s">
        <v>23</v>
      </c>
      <c r="I32" s="0" t="n">
        <v>0.016961008310318</v>
      </c>
      <c r="J32" s="0" t="n">
        <v>0</v>
      </c>
      <c r="K32" s="0" t="n">
        <v>30</v>
      </c>
      <c r="L32" s="0" t="s">
        <v>84</v>
      </c>
      <c r="M32" s="0" t="s">
        <v>24</v>
      </c>
      <c r="N32" s="0" t="n">
        <v>-0.00983977317810059</v>
      </c>
      <c r="O32" s="0" t="n">
        <v>0</v>
      </c>
      <c r="P32" s="0" t="n">
        <v>30</v>
      </c>
      <c r="Q32" s="0" t="s">
        <v>85</v>
      </c>
      <c r="R32" s="0" t="n">
        <v>2.42830371856689</v>
      </c>
      <c r="S32" s="0" t="n">
        <v>0.384038984775543</v>
      </c>
      <c r="T32" s="0" t="n">
        <v>0.585498332977295</v>
      </c>
      <c r="U32" s="0" t="n">
        <f aca="false">D32+R32</f>
        <v>2.51099991798401</v>
      </c>
      <c r="V32" s="1" t="n">
        <f aca="false">IF(AND(I32+S32&lt;0.479,T32+N32&lt;0.6,N32+T32&gt;0.53),R32+D32,"")</f>
        <v>2.51099991798401</v>
      </c>
    </row>
    <row r="33" customFormat="false" ht="12.8" hidden="false" customHeight="false" outlineLevel="0" collapsed="false">
      <c r="A33" s="0" t="n">
        <v>2</v>
      </c>
      <c r="B33" s="0" t="s">
        <v>86</v>
      </c>
      <c r="C33" s="0" t="s">
        <v>22</v>
      </c>
      <c r="D33" s="0" t="n">
        <v>0.129526376724243</v>
      </c>
      <c r="E33" s="0" t="n">
        <v>0</v>
      </c>
      <c r="F33" s="0" t="n">
        <v>0</v>
      </c>
      <c r="G33" s="0" t="s">
        <v>86</v>
      </c>
      <c r="H33" s="0" t="s">
        <v>23</v>
      </c>
      <c r="I33" s="0" t="n">
        <v>0.0289876759052277</v>
      </c>
      <c r="J33" s="0" t="n">
        <v>0</v>
      </c>
      <c r="K33" s="0" t="n">
        <v>0</v>
      </c>
      <c r="L33" s="0" t="s">
        <v>86</v>
      </c>
      <c r="M33" s="0" t="s">
        <v>24</v>
      </c>
      <c r="N33" s="0" t="n">
        <v>-0.00612854957580566</v>
      </c>
      <c r="O33" s="0" t="n">
        <v>0</v>
      </c>
      <c r="P33" s="0" t="n">
        <v>0</v>
      </c>
      <c r="Q33" s="0" t="s">
        <v>87</v>
      </c>
      <c r="R33" s="0" t="n">
        <v>2.36847352981567</v>
      </c>
      <c r="S33" s="0" t="n">
        <v>0.386012315750122</v>
      </c>
      <c r="T33" s="0" t="n">
        <v>0.511396825313568</v>
      </c>
      <c r="U33" s="0" t="n">
        <f aca="false">D33+R33</f>
        <v>2.49799990653992</v>
      </c>
      <c r="V33" s="1" t="str">
        <f aca="false">IF(AND(I33+S33&lt;0.479,T33+N33&lt;0.6,N33+T33&gt;0.53),R33+D33,"")</f>
        <v/>
      </c>
    </row>
    <row r="34" customFormat="false" ht="12.8" hidden="false" customHeight="false" outlineLevel="0" collapsed="false">
      <c r="A34" s="0" t="n">
        <v>26</v>
      </c>
      <c r="B34" s="0" t="s">
        <v>88</v>
      </c>
      <c r="C34" s="0" t="s">
        <v>22</v>
      </c>
      <c r="D34" s="0" t="n">
        <v>0.0433380603790283</v>
      </c>
      <c r="E34" s="0" t="n">
        <v>0</v>
      </c>
      <c r="F34" s="0" t="n">
        <v>17</v>
      </c>
      <c r="G34" s="0" t="s">
        <v>88</v>
      </c>
      <c r="H34" s="0" t="s">
        <v>23</v>
      </c>
      <c r="I34" s="0" t="n">
        <v>0.0236376821994782</v>
      </c>
      <c r="J34" s="0" t="n">
        <v>0</v>
      </c>
      <c r="K34" s="0" t="n">
        <v>17</v>
      </c>
      <c r="L34" s="0" t="s">
        <v>88</v>
      </c>
      <c r="M34" s="0" t="s">
        <v>24</v>
      </c>
      <c r="N34" s="0" t="n">
        <v>-0.0235296487808228</v>
      </c>
      <c r="O34" s="0" t="n">
        <v>0</v>
      </c>
      <c r="P34" s="0" t="n">
        <v>17</v>
      </c>
      <c r="Q34" s="0" t="s">
        <v>89</v>
      </c>
      <c r="R34" s="0" t="n">
        <v>2.44366192817688</v>
      </c>
      <c r="S34" s="0" t="n">
        <v>0.422362327575684</v>
      </c>
      <c r="T34" s="0" t="n">
        <v>0.602358937263489</v>
      </c>
      <c r="U34" s="0" t="n">
        <f aca="false">D34+R34</f>
        <v>2.48699998855591</v>
      </c>
      <c r="V34" s="1" t="n">
        <f aca="false">IF(AND(I34+S34&lt;0.479,T34+N34&lt;0.6,N34+T34&gt;0.53),R34+D34,"")</f>
        <v>2.48699998855591</v>
      </c>
    </row>
    <row r="35" customFormat="false" ht="12.8" hidden="false" customHeight="false" outlineLevel="0" collapsed="false">
      <c r="A35" s="0" t="n">
        <v>32</v>
      </c>
      <c r="B35" s="0" t="s">
        <v>90</v>
      </c>
      <c r="C35" s="0" t="s">
        <v>22</v>
      </c>
      <c r="D35" s="0" t="n">
        <v>0.0885481834411621</v>
      </c>
      <c r="E35" s="0" t="n">
        <v>0</v>
      </c>
      <c r="F35" s="0" t="n">
        <v>23</v>
      </c>
      <c r="G35" s="0" t="s">
        <v>90</v>
      </c>
      <c r="H35" s="0" t="s">
        <v>23</v>
      </c>
      <c r="I35" s="0" t="n">
        <v>0.0172847807407379</v>
      </c>
      <c r="J35" s="0" t="n">
        <v>0</v>
      </c>
      <c r="K35" s="0" t="n">
        <v>23</v>
      </c>
      <c r="L35" s="0" t="s">
        <v>90</v>
      </c>
      <c r="M35" s="0" t="s">
        <v>24</v>
      </c>
      <c r="N35" s="0" t="n">
        <v>-0.0131655335426331</v>
      </c>
      <c r="O35" s="0" t="n">
        <v>0</v>
      </c>
      <c r="P35" s="0" t="n">
        <v>23</v>
      </c>
      <c r="Q35" s="0" t="s">
        <v>91</v>
      </c>
      <c r="R35" s="0" t="n">
        <v>2.38345170021057</v>
      </c>
      <c r="S35" s="0" t="n">
        <v>0.380715221166611</v>
      </c>
      <c r="T35" s="0" t="n">
        <v>0.53682404756546</v>
      </c>
      <c r="U35" s="0" t="n">
        <f aca="false">D35+R35</f>
        <v>2.47199988365173</v>
      </c>
      <c r="V35" s="1" t="str">
        <f aca="false">IF(AND(I35+S35&lt;0.479,T35+N35&lt;0.6,N35+T35&gt;0.53),R35+D35,"")</f>
        <v/>
      </c>
    </row>
    <row r="36" customFormat="false" ht="12.8" hidden="false" customHeight="false" outlineLevel="0" collapsed="false">
      <c r="A36" s="0" t="n">
        <v>4</v>
      </c>
      <c r="B36" s="0" t="s">
        <v>92</v>
      </c>
      <c r="C36" s="0" t="s">
        <v>22</v>
      </c>
      <c r="D36" s="0" t="n">
        <v>0.0241110324859619</v>
      </c>
      <c r="E36" s="0" t="n">
        <v>0</v>
      </c>
      <c r="F36" s="0" t="n">
        <v>0</v>
      </c>
      <c r="G36" s="0" t="s">
        <v>92</v>
      </c>
      <c r="H36" s="0" t="s">
        <v>23</v>
      </c>
      <c r="I36" s="0" t="n">
        <v>0.00858014822006226</v>
      </c>
      <c r="J36" s="0" t="n">
        <v>0</v>
      </c>
      <c r="K36" s="0" t="n">
        <v>0</v>
      </c>
      <c r="L36" s="0" t="s">
        <v>92</v>
      </c>
      <c r="M36" s="0" t="s">
        <v>24</v>
      </c>
      <c r="N36" s="0" t="n">
        <v>-0.0179365873336792</v>
      </c>
      <c r="O36" s="0" t="n">
        <v>0</v>
      </c>
      <c r="P36" s="0" t="n">
        <v>0</v>
      </c>
      <c r="Q36" s="0" t="s">
        <v>93</v>
      </c>
      <c r="R36" s="0" t="n">
        <v>2.44688892364502</v>
      </c>
      <c r="S36" s="0" t="n">
        <v>0.416419863700867</v>
      </c>
      <c r="T36" s="0" t="n">
        <v>0.634814620018005</v>
      </c>
      <c r="U36" s="0" t="n">
        <f aca="false">D36+R36</f>
        <v>2.47099995613098</v>
      </c>
      <c r="V36" s="1" t="str">
        <f aca="false">IF(AND(I36+S36&lt;0.479,T36+N36&lt;0.6,N36+T36&gt;0.53),R36+D36,"")</f>
        <v/>
      </c>
    </row>
    <row r="37" customFormat="false" ht="12.8" hidden="false" customHeight="false" outlineLevel="0" collapsed="false">
      <c r="A37" s="0" t="n">
        <v>1</v>
      </c>
      <c r="B37" s="0" t="s">
        <v>94</v>
      </c>
      <c r="C37" s="0" t="s">
        <v>22</v>
      </c>
      <c r="D37" s="0" t="n">
        <v>0.0304718017578125</v>
      </c>
      <c r="E37" s="0" t="n">
        <v>0</v>
      </c>
      <c r="F37" s="0" t="n">
        <v>0</v>
      </c>
      <c r="G37" s="0" t="s">
        <v>94</v>
      </c>
      <c r="H37" s="0" t="s">
        <v>23</v>
      </c>
      <c r="I37" s="0" t="n">
        <v>0.00362694263458252</v>
      </c>
      <c r="J37" s="0" t="n">
        <v>0</v>
      </c>
      <c r="K37" s="0" t="n">
        <v>0</v>
      </c>
      <c r="L37" s="0" t="s">
        <v>94</v>
      </c>
      <c r="M37" s="0" t="s">
        <v>24</v>
      </c>
      <c r="N37" s="0" t="n">
        <v>-0.00446993112564087</v>
      </c>
      <c r="O37" s="0" t="n">
        <v>0</v>
      </c>
      <c r="P37" s="0" t="n">
        <v>0</v>
      </c>
      <c r="Q37" s="0" t="s">
        <v>95</v>
      </c>
      <c r="R37" s="0" t="n">
        <v>2.42352819442749</v>
      </c>
      <c r="S37" s="0" t="n">
        <v>0.38337305188179</v>
      </c>
      <c r="T37" s="0" t="n">
        <v>0.627201616764069</v>
      </c>
      <c r="U37" s="0" t="n">
        <f aca="false">D37+R37</f>
        <v>2.4539999961853</v>
      </c>
      <c r="V37" s="1" t="str">
        <f aca="false">IF(AND(I37+S37&lt;0.479,T37+N37&lt;0.6,N37+T37&gt;0.53),R37+D37,"")</f>
        <v/>
      </c>
    </row>
    <row r="38" customFormat="false" ht="12.8" hidden="false" customHeight="false" outlineLevel="0" collapsed="false">
      <c r="A38" s="0" t="n">
        <v>47</v>
      </c>
      <c r="B38" s="0" t="s">
        <v>96</v>
      </c>
      <c r="C38" s="0" t="s">
        <v>22</v>
      </c>
      <c r="D38" s="0" t="n">
        <v>0.161131620407105</v>
      </c>
      <c r="E38" s="0" t="n">
        <v>0</v>
      </c>
      <c r="F38" s="0" t="n">
        <v>38</v>
      </c>
      <c r="G38" s="0" t="s">
        <v>96</v>
      </c>
      <c r="H38" s="0" t="s">
        <v>23</v>
      </c>
      <c r="I38" s="0" t="n">
        <v>0.0376110970973968</v>
      </c>
      <c r="J38" s="0" t="n">
        <v>0</v>
      </c>
      <c r="K38" s="0" t="n">
        <v>38</v>
      </c>
      <c r="L38" s="0" t="s">
        <v>96</v>
      </c>
      <c r="M38" s="0" t="s">
        <v>24</v>
      </c>
      <c r="N38" s="0" t="n">
        <v>-0.00445374846458435</v>
      </c>
      <c r="O38" s="0" t="n">
        <v>0</v>
      </c>
      <c r="P38" s="0" t="n">
        <v>38</v>
      </c>
      <c r="Q38" s="0" t="s">
        <v>97</v>
      </c>
      <c r="R38" s="0" t="n">
        <v>2.28686833381653</v>
      </c>
      <c r="S38" s="0" t="n">
        <v>0.398388892412186</v>
      </c>
      <c r="T38" s="0" t="n">
        <v>0.393868386745453</v>
      </c>
      <c r="U38" s="0" t="n">
        <f aca="false">D38+R38</f>
        <v>2.44799995422363</v>
      </c>
      <c r="V38" s="1" t="str">
        <f aca="false">IF(AND(I38+S38&lt;0.479,T38+N38&lt;0.6,N38+T38&gt;0.53),R38+D38,"")</f>
        <v/>
      </c>
    </row>
    <row r="39" customFormat="false" ht="12.8" hidden="false" customHeight="false" outlineLevel="0" collapsed="false">
      <c r="A39" s="0" t="n">
        <v>57</v>
      </c>
      <c r="B39" s="0" t="s">
        <v>98</v>
      </c>
      <c r="C39" s="0" t="s">
        <v>22</v>
      </c>
      <c r="D39" s="0" t="n">
        <v>0.105154514312744</v>
      </c>
      <c r="E39" s="0" t="n">
        <v>0</v>
      </c>
      <c r="F39" s="0" t="n">
        <v>48</v>
      </c>
      <c r="G39" s="0" t="s">
        <v>98</v>
      </c>
      <c r="H39" s="0" t="s">
        <v>23</v>
      </c>
      <c r="I39" s="0" t="n">
        <v>0.0234792828559876</v>
      </c>
      <c r="J39" s="0" t="n">
        <v>0</v>
      </c>
      <c r="K39" s="0" t="n">
        <v>48</v>
      </c>
      <c r="L39" s="0" t="s">
        <v>98</v>
      </c>
      <c r="M39" s="0" t="s">
        <v>24</v>
      </c>
      <c r="N39" s="0" t="n">
        <v>-0.0377391874790192</v>
      </c>
      <c r="O39" s="0" t="n">
        <v>0</v>
      </c>
      <c r="P39" s="0" t="n">
        <v>48</v>
      </c>
      <c r="Q39" s="0" t="s">
        <v>99</v>
      </c>
      <c r="R39" s="0" t="n">
        <v>2.33084559440613</v>
      </c>
      <c r="S39" s="0" t="n">
        <v>0.373520731925964</v>
      </c>
      <c r="T39" s="0" t="n">
        <v>0.482519686222076</v>
      </c>
      <c r="U39" s="0" t="n">
        <f aca="false">D39+R39</f>
        <v>2.43600010871887</v>
      </c>
      <c r="V39" s="1" t="str">
        <f aca="false">IF(AND(I39+S39&lt;0.479,T39+N39&lt;0.6,N39+T39&gt;0.53),R39+D39,"")</f>
        <v/>
      </c>
    </row>
    <row r="40" customFormat="false" ht="12.8" hidden="false" customHeight="false" outlineLevel="0" collapsed="false">
      <c r="A40" s="0" t="n">
        <v>31</v>
      </c>
      <c r="B40" s="0" t="s">
        <v>100</v>
      </c>
      <c r="C40" s="0" t="s">
        <v>22</v>
      </c>
      <c r="D40" s="0" t="n">
        <v>0.0332581996917725</v>
      </c>
      <c r="E40" s="0" t="n">
        <v>0</v>
      </c>
      <c r="F40" s="0" t="n">
        <v>22</v>
      </c>
      <c r="G40" s="0" t="s">
        <v>100</v>
      </c>
      <c r="H40" s="0" t="s">
        <v>23</v>
      </c>
      <c r="I40" s="0" t="n">
        <v>0.0307180881500244</v>
      </c>
      <c r="J40" s="0" t="n">
        <v>0</v>
      </c>
      <c r="K40" s="0" t="n">
        <v>22</v>
      </c>
      <c r="L40" s="0" t="s">
        <v>100</v>
      </c>
      <c r="M40" s="0" t="s">
        <v>24</v>
      </c>
      <c r="N40" s="0" t="n">
        <v>-0.0397605001926422</v>
      </c>
      <c r="O40" s="0" t="n">
        <v>0</v>
      </c>
      <c r="P40" s="0" t="n">
        <v>22</v>
      </c>
      <c r="Q40" s="0" t="s">
        <v>101</v>
      </c>
      <c r="R40" s="0" t="n">
        <v>2.40174174308777</v>
      </c>
      <c r="S40" s="0" t="n">
        <v>0.389281898736954</v>
      </c>
      <c r="T40" s="0" t="n">
        <v>0.485419034957886</v>
      </c>
      <c r="U40" s="0" t="n">
        <f aca="false">D40+R40</f>
        <v>2.43499994277954</v>
      </c>
      <c r="V40" s="1" t="str">
        <f aca="false">IF(AND(I40+S40&lt;0.479,T40+N40&lt;0.6,N40+T40&gt;0.53),R40+D40,"")</f>
        <v/>
      </c>
    </row>
    <row r="41" customFormat="false" ht="12.8" hidden="false" customHeight="false" outlineLevel="0" collapsed="false">
      <c r="A41" s="0" t="n">
        <v>43</v>
      </c>
      <c r="B41" s="0" t="s">
        <v>102</v>
      </c>
      <c r="C41" s="0" t="s">
        <v>22</v>
      </c>
      <c r="D41" s="0" t="n">
        <v>0.0458080768585205</v>
      </c>
      <c r="E41" s="0" t="n">
        <v>0</v>
      </c>
      <c r="F41" s="0" t="n">
        <v>34</v>
      </c>
      <c r="G41" s="0" t="s">
        <v>102</v>
      </c>
      <c r="H41" s="0" t="s">
        <v>23</v>
      </c>
      <c r="I41" s="0" t="n">
        <v>0.0175336599349976</v>
      </c>
      <c r="J41" s="0" t="n">
        <v>0</v>
      </c>
      <c r="K41" s="0" t="n">
        <v>34</v>
      </c>
      <c r="L41" s="0" t="s">
        <v>102</v>
      </c>
      <c r="M41" s="0" t="s">
        <v>24</v>
      </c>
      <c r="N41" s="0" t="n">
        <v>-0.0249444842338562</v>
      </c>
      <c r="O41" s="0" t="n">
        <v>0</v>
      </c>
      <c r="P41" s="0" t="n">
        <v>34</v>
      </c>
      <c r="Q41" s="0" t="s">
        <v>103</v>
      </c>
      <c r="R41" s="0" t="n">
        <v>2.37019181251526</v>
      </c>
      <c r="S41" s="0" t="n">
        <v>0.407466351985931</v>
      </c>
      <c r="T41" s="0" t="n">
        <v>0.700115203857422</v>
      </c>
      <c r="U41" s="0" t="n">
        <f aca="false">D41+R41</f>
        <v>2.41599988937378</v>
      </c>
      <c r="V41" s="1" t="str">
        <f aca="false">IF(AND(I41+S41&lt;0.479,T41+N41&lt;0.6,N41+T41&gt;0.53),R41+D41,"")</f>
        <v/>
      </c>
    </row>
    <row r="42" customFormat="false" ht="12.8" hidden="false" customHeight="false" outlineLevel="0" collapsed="false">
      <c r="A42" s="0" t="n">
        <v>42</v>
      </c>
      <c r="B42" s="0" t="s">
        <v>104</v>
      </c>
      <c r="C42" s="0" t="s">
        <v>22</v>
      </c>
      <c r="D42" s="0" t="n">
        <v>0.0370173454284668</v>
      </c>
      <c r="E42" s="0" t="n">
        <v>0</v>
      </c>
      <c r="F42" s="0" t="n">
        <v>33</v>
      </c>
      <c r="G42" s="0" t="s">
        <v>104</v>
      </c>
      <c r="H42" s="0" t="s">
        <v>23</v>
      </c>
      <c r="I42" s="0" t="n">
        <v>0.0215713679790497</v>
      </c>
      <c r="J42" s="0" t="n">
        <v>0</v>
      </c>
      <c r="K42" s="0" t="n">
        <v>33</v>
      </c>
      <c r="L42" s="0" t="s">
        <v>104</v>
      </c>
      <c r="M42" s="0" t="s">
        <v>24</v>
      </c>
      <c r="N42" s="0" t="n">
        <v>-0.014897346496582</v>
      </c>
      <c r="O42" s="0" t="n">
        <v>0</v>
      </c>
      <c r="P42" s="0" t="n">
        <v>33</v>
      </c>
      <c r="Q42" s="0" t="s">
        <v>105</v>
      </c>
      <c r="R42" s="0" t="n">
        <v>2.3129825592041</v>
      </c>
      <c r="S42" s="0" t="n">
        <v>0.373428642749786</v>
      </c>
      <c r="T42" s="0" t="n">
        <v>0.513287603855133</v>
      </c>
      <c r="U42" s="0" t="n">
        <f aca="false">D42+R42</f>
        <v>2.34999990463257</v>
      </c>
      <c r="V42" s="1" t="str">
        <f aca="false">IF(AND(I42+S42&lt;0.479,T42+N42&lt;0.6,N42+T42&gt;0.53),R42+D42,"")</f>
        <v/>
      </c>
    </row>
    <row r="43" customFormat="false" ht="12.8" hidden="false" customHeight="false" outlineLevel="0" collapsed="false">
      <c r="A43" s="0" t="n">
        <v>49</v>
      </c>
      <c r="B43" s="0" t="s">
        <v>106</v>
      </c>
      <c r="C43" s="0" t="s">
        <v>22</v>
      </c>
      <c r="D43" s="0" t="n">
        <v>0.0799887180328369</v>
      </c>
      <c r="E43" s="0" t="n">
        <v>0</v>
      </c>
      <c r="F43" s="0" t="n">
        <v>40</v>
      </c>
      <c r="G43" s="0" t="s">
        <v>106</v>
      </c>
      <c r="H43" s="0" t="s">
        <v>23</v>
      </c>
      <c r="I43" s="0" t="n">
        <v>0.0308815836906433</v>
      </c>
      <c r="J43" s="0" t="n">
        <v>0</v>
      </c>
      <c r="K43" s="0" t="n">
        <v>40</v>
      </c>
      <c r="L43" s="0" t="s">
        <v>106</v>
      </c>
      <c r="M43" s="0" t="s">
        <v>24</v>
      </c>
      <c r="N43" s="0" t="n">
        <v>-0.0105484127998352</v>
      </c>
      <c r="O43" s="0" t="n">
        <v>0</v>
      </c>
      <c r="P43" s="0" t="n">
        <v>40</v>
      </c>
      <c r="Q43" s="0" t="s">
        <v>107</v>
      </c>
      <c r="R43" s="0" t="n">
        <v>2.2520112991333</v>
      </c>
      <c r="S43" s="0" t="n">
        <v>0.400118410587311</v>
      </c>
      <c r="T43" s="0" t="n">
        <v>0.516987442970276</v>
      </c>
      <c r="U43" s="0" t="n">
        <f aca="false">D43+R43</f>
        <v>2.33200001716614</v>
      </c>
      <c r="V43" s="1" t="str">
        <f aca="false">IF(AND(I43+S43&lt;0.479,T43+N43&lt;0.6,N43+T43&gt;0.53),R43+D43,"")</f>
        <v/>
      </c>
    </row>
    <row r="44" customFormat="false" ht="12.8" hidden="false" customHeight="false" outlineLevel="0" collapsed="false">
      <c r="A44" s="0" t="n">
        <v>44</v>
      </c>
      <c r="B44" s="0" t="s">
        <v>108</v>
      </c>
      <c r="C44" s="0" t="s">
        <v>22</v>
      </c>
      <c r="D44" s="0" t="n">
        <v>0.0963602066040039</v>
      </c>
      <c r="E44" s="0" t="n">
        <v>0</v>
      </c>
      <c r="F44" s="0" t="n">
        <v>35</v>
      </c>
      <c r="G44" s="0" t="s">
        <v>108</v>
      </c>
      <c r="H44" s="0" t="s">
        <v>23</v>
      </c>
      <c r="I44" s="0" t="n">
        <v>0.0124055147171021</v>
      </c>
      <c r="J44" s="0" t="n">
        <v>0</v>
      </c>
      <c r="K44" s="0" t="n">
        <v>35</v>
      </c>
      <c r="L44" s="0" t="s">
        <v>108</v>
      </c>
      <c r="M44" s="0" t="s">
        <v>24</v>
      </c>
      <c r="N44" s="0" t="n">
        <v>-0.0173853039741516</v>
      </c>
      <c r="O44" s="0" t="n">
        <v>0</v>
      </c>
      <c r="P44" s="0" t="n">
        <v>35</v>
      </c>
      <c r="Q44" s="0" t="s">
        <v>109</v>
      </c>
      <c r="R44" s="0" t="n">
        <v>2.23463988304138</v>
      </c>
      <c r="S44" s="0" t="n">
        <v>0.362594485282898</v>
      </c>
      <c r="T44" s="0" t="n">
        <v>0.602653622627258</v>
      </c>
      <c r="U44" s="0" t="n">
        <f aca="false">D44+R44</f>
        <v>2.33100008964539</v>
      </c>
      <c r="V44" s="1" t="n">
        <f aca="false">IF(AND(I44+S44&lt;0.479,T44+N44&lt;0.6,N44+T44&gt;0.53),R44+D44,"")</f>
        <v>2.33100008964539</v>
      </c>
    </row>
    <row r="45" customFormat="false" ht="12.8" hidden="false" customHeight="false" outlineLevel="0" collapsed="false">
      <c r="A45" s="0" t="n">
        <v>41</v>
      </c>
      <c r="B45" s="0" t="s">
        <v>110</v>
      </c>
      <c r="C45" s="0" t="s">
        <v>22</v>
      </c>
      <c r="D45" s="0" t="n">
        <v>0.0295438766479492</v>
      </c>
      <c r="E45" s="0" t="n">
        <v>0</v>
      </c>
      <c r="F45" s="0" t="n">
        <v>32</v>
      </c>
      <c r="G45" s="0" t="s">
        <v>110</v>
      </c>
      <c r="H45" s="0" t="s">
        <v>23</v>
      </c>
      <c r="I45" s="0" t="n">
        <v>0.0113055109977722</v>
      </c>
      <c r="J45" s="0" t="n">
        <v>0</v>
      </c>
      <c r="K45" s="0" t="n">
        <v>32</v>
      </c>
      <c r="L45" s="0" t="s">
        <v>110</v>
      </c>
      <c r="M45" s="0" t="s">
        <v>24</v>
      </c>
      <c r="N45" s="0" t="n">
        <v>-0.0133545994758606</v>
      </c>
      <c r="O45" s="0" t="n">
        <v>0</v>
      </c>
      <c r="P45" s="0" t="n">
        <v>32</v>
      </c>
      <c r="Q45" s="0" t="s">
        <v>111</v>
      </c>
      <c r="R45" s="0" t="n">
        <v>2.28745603561401</v>
      </c>
      <c r="S45" s="0" t="n">
        <v>0.380694478750229</v>
      </c>
      <c r="T45" s="0" t="n">
        <v>0.577988743782043</v>
      </c>
      <c r="U45" s="0" t="n">
        <f aca="false">D45+R45</f>
        <v>2.31699991226196</v>
      </c>
      <c r="V45" s="1" t="n">
        <f aca="false">IF(AND(I45+S45&lt;0.479,T45+N45&lt;0.6,N45+T45&gt;0.53),R45+D45,"")</f>
        <v>2.31699991226196</v>
      </c>
    </row>
    <row r="46" customFormat="false" ht="12.8" hidden="false" customHeight="false" outlineLevel="0" collapsed="false">
      <c r="A46" s="0" t="n">
        <v>6</v>
      </c>
      <c r="B46" s="0" t="s">
        <v>112</v>
      </c>
      <c r="C46" s="0" t="s">
        <v>22</v>
      </c>
      <c r="D46" s="0" t="n">
        <v>0.113112211227417</v>
      </c>
      <c r="E46" s="0" t="n">
        <v>0</v>
      </c>
      <c r="F46" s="0" t="n">
        <v>0</v>
      </c>
      <c r="G46" s="0" t="s">
        <v>112</v>
      </c>
      <c r="H46" s="0" t="s">
        <v>23</v>
      </c>
      <c r="I46" s="0" t="n">
        <v>0.021737664937973</v>
      </c>
      <c r="J46" s="0" t="n">
        <v>0</v>
      </c>
      <c r="K46" s="0" t="n">
        <v>0</v>
      </c>
      <c r="L46" s="0" t="s">
        <v>112</v>
      </c>
      <c r="M46" s="0" t="s">
        <v>24</v>
      </c>
      <c r="N46" s="0" t="n">
        <v>-0.0120980441570282</v>
      </c>
      <c r="O46" s="0" t="n">
        <v>0</v>
      </c>
      <c r="P46" s="0" t="n">
        <v>0</v>
      </c>
      <c r="Q46" s="0" t="s">
        <v>113</v>
      </c>
      <c r="R46" s="0" t="n">
        <v>2.19988775253296</v>
      </c>
      <c r="S46" s="0" t="n">
        <v>0.368262320756912</v>
      </c>
      <c r="T46" s="0" t="n">
        <v>0.483171224594116</v>
      </c>
      <c r="U46" s="0" t="n">
        <f aca="false">D46+R46</f>
        <v>2.31299996376038</v>
      </c>
      <c r="V46" s="1" t="str">
        <f aca="false">IF(AND(I46+S46&lt;0.479,T46+N46&lt;0.6,N46+T46&gt;0.53),R46+D46,"")</f>
        <v/>
      </c>
    </row>
    <row r="47" customFormat="false" ht="12.8" hidden="false" customHeight="false" outlineLevel="0" collapsed="false">
      <c r="A47" s="0" t="n">
        <v>0</v>
      </c>
      <c r="B47" s="0" t="s">
        <v>114</v>
      </c>
      <c r="C47" s="0" t="s">
        <v>22</v>
      </c>
      <c r="D47" s="0" t="n">
        <v>0.0949790477752686</v>
      </c>
      <c r="E47" s="0" t="n">
        <v>0</v>
      </c>
      <c r="F47" s="0" t="n">
        <v>0</v>
      </c>
      <c r="G47" s="0" t="s">
        <v>114</v>
      </c>
      <c r="H47" s="0" t="s">
        <v>23</v>
      </c>
      <c r="I47" s="0" t="n">
        <v>0.0534428954124451</v>
      </c>
      <c r="J47" s="0" t="n">
        <v>0</v>
      </c>
      <c r="K47" s="0" t="n">
        <v>0</v>
      </c>
      <c r="L47" s="0" t="s">
        <v>114</v>
      </c>
      <c r="M47" s="0" t="s">
        <v>24</v>
      </c>
      <c r="N47" s="0" t="n">
        <v>-0.00617015361785889</v>
      </c>
      <c r="O47" s="0" t="n">
        <v>0</v>
      </c>
      <c r="P47" s="0" t="n">
        <v>0</v>
      </c>
      <c r="Q47" s="0" t="s">
        <v>115</v>
      </c>
      <c r="R47" s="0" t="n">
        <v>2.21502089500427</v>
      </c>
      <c r="S47" s="0" t="n">
        <v>0.409557104110718</v>
      </c>
      <c r="T47" s="0" t="n">
        <v>0.445779919624329</v>
      </c>
      <c r="U47" s="0" t="n">
        <f aca="false">D47+R47</f>
        <v>2.30999994277954</v>
      </c>
      <c r="V47" s="1" t="str">
        <f aca="false">IF(AND(I47+S47&lt;0.479,T47+N47&lt;0.6,N47+T47&gt;0.53),R47+D47,"")</f>
        <v/>
      </c>
    </row>
    <row r="48" customFormat="false" ht="12.8" hidden="false" customHeight="false" outlineLevel="0" collapsed="false">
      <c r="A48" s="0" t="n">
        <v>36</v>
      </c>
      <c r="B48" s="0" t="s">
        <v>116</v>
      </c>
      <c r="C48" s="0" t="s">
        <v>22</v>
      </c>
      <c r="D48" s="0" t="n">
        <v>0.197329998016357</v>
      </c>
      <c r="E48" s="0" t="n">
        <v>0</v>
      </c>
      <c r="F48" s="0" t="n">
        <v>27</v>
      </c>
      <c r="G48" s="0" t="s">
        <v>116</v>
      </c>
      <c r="H48" s="0" t="s">
        <v>23</v>
      </c>
      <c r="I48" s="0" t="n">
        <v>0.0254525244235992</v>
      </c>
      <c r="J48" s="0" t="n">
        <v>0</v>
      </c>
      <c r="K48" s="0" t="n">
        <v>27</v>
      </c>
      <c r="L48" s="0" t="s">
        <v>116</v>
      </c>
      <c r="M48" s="0" t="s">
        <v>24</v>
      </c>
      <c r="N48" s="0" t="n">
        <v>0.0107636153697968</v>
      </c>
      <c r="O48" s="0" t="n">
        <v>0</v>
      </c>
      <c r="P48" s="0" t="n">
        <v>27</v>
      </c>
      <c r="Q48" s="0" t="s">
        <v>117</v>
      </c>
      <c r="R48" s="0" t="n">
        <v>2.06666994094849</v>
      </c>
      <c r="S48" s="0" t="n">
        <v>0.363547474145889</v>
      </c>
      <c r="T48" s="0" t="n">
        <v>0.459968090057373</v>
      </c>
      <c r="U48" s="0" t="n">
        <f aca="false">D48+R48</f>
        <v>2.26399993896484</v>
      </c>
      <c r="V48" s="1" t="str">
        <f aca="false">IF(AND(I48+S48&lt;0.479,T48+N48&lt;0.6,N48+T48&gt;0.53),R48+D48,"")</f>
        <v/>
      </c>
    </row>
    <row r="49" customFormat="false" ht="12.8" hidden="false" customHeight="false" outlineLevel="0" collapsed="false">
      <c r="A49" s="0" t="n">
        <v>55</v>
      </c>
      <c r="B49" s="0" t="s">
        <v>118</v>
      </c>
      <c r="C49" s="0" t="s">
        <v>22</v>
      </c>
      <c r="D49" s="0" t="n">
        <v>0.148176908493042</v>
      </c>
      <c r="E49" s="0" t="n">
        <v>0</v>
      </c>
      <c r="F49" s="0" t="n">
        <v>46</v>
      </c>
      <c r="G49" s="0" t="s">
        <v>118</v>
      </c>
      <c r="H49" s="0" t="s">
        <v>23</v>
      </c>
      <c r="I49" s="0" t="n">
        <v>0.0247551500797272</v>
      </c>
      <c r="J49" s="0" t="n">
        <v>0</v>
      </c>
      <c r="K49" s="0" t="n">
        <v>46</v>
      </c>
      <c r="L49" s="0" t="s">
        <v>118</v>
      </c>
      <c r="M49" s="0" t="s">
        <v>24</v>
      </c>
      <c r="N49" s="0" t="n">
        <v>-0.00298887491226196</v>
      </c>
      <c r="O49" s="0" t="n">
        <v>0</v>
      </c>
      <c r="P49" s="0" t="n">
        <v>46</v>
      </c>
      <c r="Q49" s="0" t="s">
        <v>119</v>
      </c>
      <c r="R49" s="0" t="n">
        <v>2.11282300949097</v>
      </c>
      <c r="S49" s="0" t="n">
        <v>0.332244843244553</v>
      </c>
      <c r="T49" s="0" t="n">
        <v>0.474891304969788</v>
      </c>
      <c r="U49" s="0" t="n">
        <f aca="false">D49+R49</f>
        <v>2.26099991798401</v>
      </c>
      <c r="V49" s="1" t="str">
        <f aca="false">IF(AND(I49+S49&lt;0.479,T49+N49&lt;0.6,N49+T49&gt;0.53),R49+D49,"")</f>
        <v/>
      </c>
    </row>
    <row r="50" customFormat="false" ht="12.8" hidden="false" customHeight="false" outlineLevel="0" collapsed="false">
      <c r="A50" s="0" t="n">
        <v>34</v>
      </c>
      <c r="B50" s="0" t="s">
        <v>120</v>
      </c>
      <c r="C50" s="0" t="s">
        <v>22</v>
      </c>
      <c r="D50" s="0" t="n">
        <v>-0.0110452175140381</v>
      </c>
      <c r="E50" s="0" t="n">
        <v>0</v>
      </c>
      <c r="F50" s="0" t="n">
        <v>25</v>
      </c>
      <c r="G50" s="0" t="s">
        <v>120</v>
      </c>
      <c r="H50" s="0" t="s">
        <v>23</v>
      </c>
      <c r="I50" s="0" t="n">
        <v>0.00851240754127502</v>
      </c>
      <c r="J50" s="0" t="n">
        <v>0</v>
      </c>
      <c r="K50" s="0" t="n">
        <v>25</v>
      </c>
      <c r="L50" s="0" t="s">
        <v>120</v>
      </c>
      <c r="M50" s="0" t="s">
        <v>24</v>
      </c>
      <c r="N50" s="0" t="n">
        <v>-0.0291271209716797</v>
      </c>
      <c r="O50" s="0" t="n">
        <v>0</v>
      </c>
      <c r="P50" s="0" t="n">
        <v>25</v>
      </c>
      <c r="Q50" s="0" t="s">
        <v>121</v>
      </c>
      <c r="R50" s="0" t="n">
        <v>2.25704526901245</v>
      </c>
      <c r="S50" s="0" t="n">
        <v>0.38148757815361</v>
      </c>
      <c r="T50" s="0" t="n">
        <v>0.569858849048615</v>
      </c>
      <c r="U50" s="0" t="n">
        <f aca="false">D50+R50</f>
        <v>2.24600005149841</v>
      </c>
      <c r="V50" s="1" t="n">
        <f aca="false">IF(AND(I50+S50&lt;0.479,T50+N50&lt;0.6,N50+T50&gt;0.53),R50+D50,"")</f>
        <v>2.24600005149841</v>
      </c>
    </row>
    <row r="51" customFormat="false" ht="12.8" hidden="false" customHeight="false" outlineLevel="0" collapsed="false">
      <c r="A51" s="0" t="n">
        <v>33</v>
      </c>
      <c r="B51" s="0" t="s">
        <v>122</v>
      </c>
      <c r="C51" s="0" t="s">
        <v>22</v>
      </c>
      <c r="D51" s="0" t="n">
        <v>0.0155603885650635</v>
      </c>
      <c r="E51" s="0" t="n">
        <v>0</v>
      </c>
      <c r="F51" s="0" t="n">
        <v>24</v>
      </c>
      <c r="G51" s="0" t="s">
        <v>122</v>
      </c>
      <c r="H51" s="0" t="s">
        <v>23</v>
      </c>
      <c r="I51" s="0" t="n">
        <v>0.00323155522346497</v>
      </c>
      <c r="J51" s="0" t="n">
        <v>0</v>
      </c>
      <c r="K51" s="0" t="n">
        <v>24</v>
      </c>
      <c r="L51" s="0" t="s">
        <v>122</v>
      </c>
      <c r="M51" s="0" t="s">
        <v>24</v>
      </c>
      <c r="N51" s="0" t="n">
        <v>-0.0302466154098511</v>
      </c>
      <c r="O51" s="0" t="n">
        <v>0</v>
      </c>
      <c r="P51" s="0" t="n">
        <v>24</v>
      </c>
      <c r="Q51" s="0" t="s">
        <v>123</v>
      </c>
      <c r="R51" s="0" t="n">
        <v>2.1854395866394</v>
      </c>
      <c r="S51" s="0" t="n">
        <v>0.358768433332443</v>
      </c>
      <c r="T51" s="0" t="n">
        <v>0.641563713550568</v>
      </c>
      <c r="U51" s="0" t="n">
        <f aca="false">D51+R51</f>
        <v>2.20099997520447</v>
      </c>
      <c r="V51" s="1" t="str">
        <f aca="false">IF(AND(I51+S51&lt;0.479,T51+N51&lt;0.6,N51+T51&gt;0.53),R51+D51,"")</f>
        <v/>
      </c>
    </row>
    <row r="52" customFormat="false" ht="12.8" hidden="false" customHeight="false" outlineLevel="0" collapsed="false">
      <c r="A52" s="0" t="n">
        <v>53</v>
      </c>
      <c r="B52" s="0" t="s">
        <v>124</v>
      </c>
      <c r="C52" s="0" t="s">
        <v>22</v>
      </c>
      <c r="D52" s="0" t="n">
        <v>0.0739967823028565</v>
      </c>
      <c r="E52" s="0" t="n">
        <v>0</v>
      </c>
      <c r="F52" s="0" t="n">
        <v>44</v>
      </c>
      <c r="G52" s="0" t="s">
        <v>124</v>
      </c>
      <c r="H52" s="0" t="s">
        <v>23</v>
      </c>
      <c r="I52" s="0" t="n">
        <v>0.00663667917251587</v>
      </c>
      <c r="J52" s="0" t="n">
        <v>0</v>
      </c>
      <c r="K52" s="0" t="n">
        <v>44</v>
      </c>
      <c r="L52" s="0" t="s">
        <v>124</v>
      </c>
      <c r="M52" s="0" t="s">
        <v>24</v>
      </c>
      <c r="N52" s="0" t="n">
        <v>-0.00847989320755005</v>
      </c>
      <c r="O52" s="0" t="n">
        <v>0</v>
      </c>
      <c r="P52" s="0" t="n">
        <v>44</v>
      </c>
      <c r="Q52" s="0" t="s">
        <v>125</v>
      </c>
      <c r="R52" s="0" t="n">
        <v>2.01600313186645</v>
      </c>
      <c r="S52" s="0" t="n">
        <v>0.331363320350647</v>
      </c>
      <c r="T52" s="0" t="n">
        <v>0.539943337440491</v>
      </c>
      <c r="U52" s="0" t="n">
        <f aca="false">D52+R52</f>
        <v>2.08999991416931</v>
      </c>
      <c r="V52" s="1" t="n">
        <f aca="false">IF(AND(I52+S52&lt;0.479,T52+N52&lt;0.6,N52+T52&gt;0.53),R52+D52,"")</f>
        <v>2.08999991416931</v>
      </c>
    </row>
    <row r="53" customFormat="false" ht="12.8" hidden="false" customHeight="false" outlineLevel="0" collapsed="false">
      <c r="A53" s="0" t="n">
        <v>35</v>
      </c>
      <c r="B53" s="0" t="s">
        <v>126</v>
      </c>
      <c r="C53" s="0" t="s">
        <v>22</v>
      </c>
      <c r="D53" s="0" t="n">
        <v>0.153450012207031</v>
      </c>
      <c r="E53" s="0" t="n">
        <v>0</v>
      </c>
      <c r="F53" s="0" t="n">
        <v>26</v>
      </c>
      <c r="G53" s="0" t="s">
        <v>126</v>
      </c>
      <c r="H53" s="0" t="s">
        <v>23</v>
      </c>
      <c r="I53" s="0" t="n">
        <v>0.0265504419803619</v>
      </c>
      <c r="J53" s="0" t="n">
        <v>0</v>
      </c>
      <c r="K53" s="0" t="n">
        <v>26</v>
      </c>
      <c r="L53" s="0" t="s">
        <v>126</v>
      </c>
      <c r="M53" s="0" t="s">
        <v>24</v>
      </c>
      <c r="N53" s="0" t="n">
        <v>0.00755482912063599</v>
      </c>
      <c r="O53" s="0" t="n">
        <v>0</v>
      </c>
      <c r="P53" s="0" t="n">
        <v>26</v>
      </c>
      <c r="Q53" s="0" t="s">
        <v>127</v>
      </c>
      <c r="R53" s="0" t="n">
        <v>1.92954993247986</v>
      </c>
      <c r="S53" s="0" t="n">
        <v>0.347449570894241</v>
      </c>
      <c r="T53" s="0" t="n">
        <v>0.468591511249542</v>
      </c>
      <c r="U53" s="0" t="n">
        <f aca="false">D53+R53</f>
        <v>2.08299994468689</v>
      </c>
      <c r="V53" s="1" t="str">
        <f aca="false">IF(AND(I53+S53&lt;0.479,T53+N53&lt;0.6,N53+T53&gt;0.53),R53+D53,"")</f>
        <v/>
      </c>
    </row>
    <row r="54" customFormat="false" ht="12.8" hidden="false" customHeight="false" outlineLevel="0" collapsed="false">
      <c r="A54" s="0" t="n">
        <v>29</v>
      </c>
      <c r="B54" s="0" t="s">
        <v>128</v>
      </c>
      <c r="C54" s="0" t="s">
        <v>22</v>
      </c>
      <c r="D54" s="0" t="n">
        <v>0.182860732078552</v>
      </c>
      <c r="E54" s="0" t="n">
        <v>0</v>
      </c>
      <c r="F54" s="0" t="n">
        <v>20</v>
      </c>
      <c r="G54" s="0" t="s">
        <v>128</v>
      </c>
      <c r="H54" s="0" t="s">
        <v>23</v>
      </c>
      <c r="I54" s="0" t="n">
        <v>0.021336168050766</v>
      </c>
      <c r="J54" s="0" t="n">
        <v>0</v>
      </c>
      <c r="K54" s="0" t="n">
        <v>20</v>
      </c>
      <c r="L54" s="0" t="s">
        <v>128</v>
      </c>
      <c r="M54" s="0" t="s">
        <v>24</v>
      </c>
      <c r="N54" s="0" t="n">
        <v>0.0291751027107239</v>
      </c>
      <c r="O54" s="0" t="n">
        <v>0</v>
      </c>
      <c r="P54" s="0" t="n">
        <v>20</v>
      </c>
      <c r="Q54" s="0" t="s">
        <v>129</v>
      </c>
      <c r="R54" s="0" t="n">
        <v>1.85413920879364</v>
      </c>
      <c r="S54" s="0" t="n">
        <v>0.321663826704025</v>
      </c>
      <c r="T54" s="0" t="n">
        <v>0.473312675952911</v>
      </c>
      <c r="U54" s="0" t="n">
        <f aca="false">D54+R54</f>
        <v>2.03699994087219</v>
      </c>
      <c r="V54" s="1" t="str">
        <f aca="false">IF(AND(I54+S54&lt;0.479,T54+N54&lt;0.6,N54+T54&gt;0.53),R54+D54,"")</f>
        <v/>
      </c>
    </row>
    <row r="55" customFormat="false" ht="12.8" hidden="false" customHeight="false" outlineLevel="0" collapsed="false">
      <c r="A55" s="0" t="n">
        <v>5</v>
      </c>
      <c r="B55" s="0" t="s">
        <v>130</v>
      </c>
      <c r="C55" s="0" t="s">
        <v>22</v>
      </c>
      <c r="D55" s="0" t="n">
        <v>0.236650466918945</v>
      </c>
      <c r="E55" s="0" t="n">
        <v>0</v>
      </c>
      <c r="F55" s="0" t="n">
        <v>0</v>
      </c>
      <c r="G55" s="0" t="s">
        <v>130</v>
      </c>
      <c r="H55" s="0" t="s">
        <v>23</v>
      </c>
      <c r="I55" s="0" t="n">
        <v>0.0261960625648499</v>
      </c>
      <c r="J55" s="0" t="n">
        <v>0</v>
      </c>
      <c r="K55" s="0" t="n">
        <v>0</v>
      </c>
      <c r="L55" s="0" t="s">
        <v>130</v>
      </c>
      <c r="M55" s="0" t="s">
        <v>24</v>
      </c>
      <c r="N55" s="0" t="n">
        <v>0.0494811832904816</v>
      </c>
      <c r="O55" s="0" t="n">
        <v>0</v>
      </c>
      <c r="P55" s="0" t="n">
        <v>0</v>
      </c>
      <c r="Q55" s="0" t="s">
        <v>131</v>
      </c>
      <c r="R55" s="0" t="n">
        <v>1.7773494720459</v>
      </c>
      <c r="S55" s="0" t="n">
        <v>0.307803928852081</v>
      </c>
      <c r="T55" s="0" t="n">
        <v>0.351396858692169</v>
      </c>
      <c r="U55" s="0" t="n">
        <f aca="false">D55+R55</f>
        <v>2.01399993896484</v>
      </c>
      <c r="V55" s="1" t="str">
        <f aca="false">IF(AND(I55+S55&lt;0.479,T55+N55&lt;0.6,N55+T55&gt;0.53),R55+D55,"")</f>
        <v/>
      </c>
    </row>
    <row r="56" customFormat="false" ht="12.8" hidden="false" customHeight="false" outlineLevel="0" collapsed="false">
      <c r="A56" s="0" t="n">
        <v>3</v>
      </c>
      <c r="B56" s="0" t="s">
        <v>132</v>
      </c>
      <c r="C56" s="0" t="s">
        <v>22</v>
      </c>
      <c r="D56" s="0" t="n">
        <v>0.0582954883575439</v>
      </c>
      <c r="E56" s="0" t="n">
        <v>0</v>
      </c>
      <c r="F56" s="0" t="n">
        <v>0</v>
      </c>
      <c r="G56" s="0" t="s">
        <v>132</v>
      </c>
      <c r="H56" s="0" t="s">
        <v>23</v>
      </c>
      <c r="I56" s="0" t="n">
        <v>0.00858408212661743</v>
      </c>
      <c r="J56" s="0" t="n">
        <v>0</v>
      </c>
      <c r="K56" s="0" t="n">
        <v>0</v>
      </c>
      <c r="L56" s="0" t="s">
        <v>132</v>
      </c>
      <c r="M56" s="0" t="s">
        <v>24</v>
      </c>
      <c r="N56" s="0" t="n">
        <v>-0.041201114654541</v>
      </c>
      <c r="O56" s="0" t="n">
        <v>0</v>
      </c>
      <c r="P56" s="0" t="n">
        <v>0</v>
      </c>
      <c r="Q56" s="0" t="s">
        <v>133</v>
      </c>
      <c r="R56" s="0" t="n">
        <v>1.90070450305939</v>
      </c>
      <c r="S56" s="0" t="n">
        <v>0.326415926218033</v>
      </c>
      <c r="T56" s="0" t="n">
        <v>0.466615736484528</v>
      </c>
      <c r="U56" s="0" t="n">
        <f aca="false">D56+R56</f>
        <v>1.95899999141693</v>
      </c>
      <c r="V56" s="1" t="str">
        <f aca="false">IF(AND(I56+S56&lt;0.479,T56+N56&lt;0.6,N56+T56&gt;0.53),R56+D56,"")</f>
        <v/>
      </c>
    </row>
    <row r="57" customFormat="false" ht="12.8" hidden="false" customHeight="false" outlineLevel="0" collapsed="false">
      <c r="A57" s="0" t="n">
        <v>56</v>
      </c>
      <c r="B57" s="0" t="s">
        <v>134</v>
      </c>
      <c r="C57" s="0" t="s">
        <v>22</v>
      </c>
      <c r="D57" s="0" t="n">
        <v>0.054261326789856</v>
      </c>
      <c r="E57" s="0" t="n">
        <v>0</v>
      </c>
      <c r="F57" s="0" t="n">
        <v>47</v>
      </c>
      <c r="G57" s="0" t="s">
        <v>134</v>
      </c>
      <c r="H57" s="0" t="s">
        <v>23</v>
      </c>
      <c r="I57" s="0" t="n">
        <v>0.00817099213600159</v>
      </c>
      <c r="J57" s="0" t="n">
        <v>0</v>
      </c>
      <c r="K57" s="0" t="n">
        <v>47</v>
      </c>
      <c r="L57" s="0" t="s">
        <v>134</v>
      </c>
      <c r="M57" s="0" t="s">
        <v>24</v>
      </c>
      <c r="N57" s="0" t="n">
        <v>-0.0244623720645905</v>
      </c>
      <c r="O57" s="0" t="n">
        <v>0</v>
      </c>
      <c r="P57" s="0" t="n">
        <v>47</v>
      </c>
      <c r="Q57" s="0" t="s">
        <v>135</v>
      </c>
      <c r="R57" s="0" t="n">
        <v>1.85673868656158</v>
      </c>
      <c r="S57" s="0" t="n">
        <v>0.316828995943069</v>
      </c>
      <c r="T57" s="0" t="n">
        <v>0.48338919878006</v>
      </c>
      <c r="U57" s="0" t="n">
        <f aca="false">D57+R57</f>
        <v>1.91100001335144</v>
      </c>
      <c r="V57" s="1" t="str">
        <f aca="false">IF(AND(I57+S57&lt;0.479,T57+N57&lt;0.6,N57+T57&gt;0.53),R57+D57,"")</f>
        <v/>
      </c>
    </row>
    <row r="58" customFormat="false" ht="12.8" hidden="false" customHeight="false" outlineLevel="0" collapsed="false">
      <c r="A58" s="0" t="n">
        <v>37</v>
      </c>
      <c r="B58" s="0" t="s">
        <v>136</v>
      </c>
      <c r="C58" s="0" t="s">
        <v>22</v>
      </c>
      <c r="D58" s="0" t="n">
        <v>0.115003943443298</v>
      </c>
      <c r="E58" s="0" t="n">
        <v>0</v>
      </c>
      <c r="F58" s="0" t="n">
        <v>28</v>
      </c>
      <c r="G58" s="0" t="s">
        <v>136</v>
      </c>
      <c r="H58" s="0" t="s">
        <v>23</v>
      </c>
      <c r="I58" s="0" t="n">
        <v>0.0125567317008972</v>
      </c>
      <c r="J58" s="0" t="n">
        <v>0</v>
      </c>
      <c r="K58" s="0" t="n">
        <v>28</v>
      </c>
      <c r="L58" s="0" t="s">
        <v>136</v>
      </c>
      <c r="M58" s="0" t="s">
        <v>24</v>
      </c>
      <c r="N58" s="0" t="n">
        <v>-0.00655007362365723</v>
      </c>
      <c r="O58" s="0" t="n">
        <v>0</v>
      </c>
      <c r="P58" s="0" t="n">
        <v>28</v>
      </c>
      <c r="Q58" s="0" t="s">
        <v>137</v>
      </c>
      <c r="R58" s="0" t="n">
        <v>1.76999604701996</v>
      </c>
      <c r="S58" s="0" t="n">
        <v>0.313443273305893</v>
      </c>
      <c r="T58" s="0" t="n">
        <v>0.463574469089508</v>
      </c>
      <c r="U58" s="0" t="n">
        <f aca="false">D58+R58</f>
        <v>1.88499999046326</v>
      </c>
      <c r="V58" s="1" t="str">
        <f aca="false">IF(AND(I58+S58&lt;0.479,T58+N58&lt;0.6,N58+T58&gt;0.53),R58+D58,"")</f>
        <v/>
      </c>
    </row>
    <row r="59" customFormat="false" ht="12.8" hidden="false" customHeight="false" outlineLevel="0" collapsed="false">
      <c r="A59" s="0" t="n">
        <v>52</v>
      </c>
      <c r="B59" s="0" t="s">
        <v>138</v>
      </c>
      <c r="C59" s="0" t="s">
        <v>22</v>
      </c>
      <c r="D59" s="0" t="n">
        <v>0.112716913223267</v>
      </c>
      <c r="E59" s="0" t="n">
        <v>0</v>
      </c>
      <c r="F59" s="0" t="n">
        <v>43</v>
      </c>
      <c r="G59" s="0" t="s">
        <v>138</v>
      </c>
      <c r="H59" s="0" t="s">
        <v>23</v>
      </c>
      <c r="I59" s="0" t="n">
        <v>0.00344309210777283</v>
      </c>
      <c r="J59" s="0" t="n">
        <v>0</v>
      </c>
      <c r="K59" s="0" t="n">
        <v>43</v>
      </c>
      <c r="L59" s="0" t="s">
        <v>138</v>
      </c>
      <c r="M59" s="0" t="s">
        <v>24</v>
      </c>
      <c r="N59" s="0" t="n">
        <v>-0.0214647650718689</v>
      </c>
      <c r="O59" s="0" t="n">
        <v>0</v>
      </c>
      <c r="P59" s="0" t="n">
        <v>43</v>
      </c>
      <c r="Q59" s="0" t="s">
        <v>139</v>
      </c>
      <c r="R59" s="0" t="n">
        <v>1.7682831287384</v>
      </c>
      <c r="S59" s="0" t="n">
        <v>0.308556914329529</v>
      </c>
      <c r="T59" s="0" t="n">
        <v>0.541025757789612</v>
      </c>
      <c r="U59" s="0" t="n">
        <f aca="false">D59+R59</f>
        <v>1.88100004196167</v>
      </c>
      <c r="V59" s="1" t="str">
        <f aca="false">IF(AND(I59+S59&lt;0.479,T59+N59&lt;0.6,N59+T59&gt;0.53),R59+D59,"")</f>
        <v/>
      </c>
    </row>
    <row r="60" customFormat="false" ht="12.8" hidden="false" customHeight="false" outlineLevel="0" collapsed="false">
      <c r="A60" s="0" t="n">
        <v>28</v>
      </c>
      <c r="B60" s="0" t="s">
        <v>140</v>
      </c>
      <c r="C60" s="0" t="s">
        <v>22</v>
      </c>
      <c r="D60" s="0" t="n">
        <v>0.0920407772064209</v>
      </c>
      <c r="E60" s="0" t="n">
        <v>0</v>
      </c>
      <c r="F60" s="0" t="n">
        <v>19</v>
      </c>
      <c r="G60" s="0" t="s">
        <v>140</v>
      </c>
      <c r="H60" s="0" t="s">
        <v>23</v>
      </c>
      <c r="I60" s="0" t="n">
        <v>0.00517657399177551</v>
      </c>
      <c r="J60" s="0" t="n">
        <v>0</v>
      </c>
      <c r="K60" s="0" t="n">
        <v>19</v>
      </c>
      <c r="L60" s="0" t="s">
        <v>140</v>
      </c>
      <c r="M60" s="0" t="s">
        <v>24</v>
      </c>
      <c r="N60" s="0" t="n">
        <v>0.0167795121669769</v>
      </c>
      <c r="O60" s="0" t="n">
        <v>0</v>
      </c>
      <c r="P60" s="0" t="n">
        <v>19</v>
      </c>
      <c r="Q60" s="0" t="s">
        <v>141</v>
      </c>
      <c r="R60" s="0" t="n">
        <v>1.7659592628479</v>
      </c>
      <c r="S60" s="0" t="n">
        <v>0.302823424339294</v>
      </c>
      <c r="T60" s="0" t="n">
        <v>0.459561944007874</v>
      </c>
      <c r="U60" s="0" t="n">
        <f aca="false">D60+R60</f>
        <v>1.85800004005432</v>
      </c>
      <c r="V60" s="1" t="str">
        <f aca="false">IF(AND(I60+S60&lt;0.479,T60+N60&lt;0.6,N60+T60&gt;0.53),R60+D60,"")</f>
        <v/>
      </c>
    </row>
    <row r="61" customFormat="false" ht="12.8" hidden="false" customHeight="false" outlineLevel="0" collapsed="false">
      <c r="A61" s="0" t="n">
        <v>9</v>
      </c>
      <c r="B61" s="0" t="s">
        <v>142</v>
      </c>
      <c r="C61" s="0" t="s">
        <v>22</v>
      </c>
      <c r="D61" s="0" t="n">
        <v>0.2364821434021</v>
      </c>
      <c r="E61" s="0" t="n">
        <v>0</v>
      </c>
      <c r="F61" s="0" t="n">
        <v>0</v>
      </c>
      <c r="G61" s="0" t="s">
        <v>142</v>
      </c>
      <c r="H61" s="0" t="s">
        <v>23</v>
      </c>
      <c r="I61" s="0" t="n">
        <v>0.0161608755588532</v>
      </c>
      <c r="J61" s="0" t="n">
        <v>0</v>
      </c>
      <c r="K61" s="0" t="n">
        <v>0</v>
      </c>
      <c r="L61" s="0" t="s">
        <v>142</v>
      </c>
      <c r="M61" s="0" t="s">
        <v>24</v>
      </c>
      <c r="N61" s="0" t="n">
        <v>0.0195362269878387</v>
      </c>
      <c r="O61" s="0" t="n">
        <v>0</v>
      </c>
      <c r="P61" s="0" t="n">
        <v>0</v>
      </c>
      <c r="Q61" s="0" t="s">
        <v>143</v>
      </c>
      <c r="R61" s="0" t="n">
        <v>1.55651783943176</v>
      </c>
      <c r="S61" s="0" t="n">
        <v>0.291839122772217</v>
      </c>
      <c r="T61" s="0" t="n">
        <v>0.324268639087677</v>
      </c>
      <c r="U61" s="0" t="n">
        <f aca="false">D61+R61</f>
        <v>1.79299998283386</v>
      </c>
      <c r="V61" s="1" t="str">
        <f aca="false">IF(AND(I61+S61&lt;0.479,T61+N61&lt;0.6,N61+T61&gt;0.53),R61+D61,"")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2021-09-14T11:25:39Z</dcterms:modified>
  <cp:revision>1</cp:revision>
  <dc:subject/>
  <dc:title/>
</cp:coreProperties>
</file>