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uto-tiktok-shop-main\"/>
    </mc:Choice>
  </mc:AlternateContent>
  <bookViews>
    <workbookView xWindow="0" yWindow="0" windowWidth="2160" windowHeight="0"/>
  </bookViews>
  <sheets>
    <sheet name="Sheet1" sheetId="1" r:id="rId1"/>
    <sheet name="TAO CONFIG" sheetId="3" r:id="rId2"/>
  </sheets>
  <definedNames>
    <definedName name="_xlnm._FilterDatabase" localSheetId="0" hidden="1">Sheet1!$G$1:$G$1</definedName>
    <definedName name="_xlnm._FilterDatabase" localSheetId="1" hidden="1">'TAO CONFIG'!$E$1:$E$2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 l="1"/>
  <c r="F31" i="3" l="1"/>
  <c r="F16" i="3"/>
  <c r="F45" i="3"/>
  <c r="F30" i="3"/>
  <c r="F15" i="3"/>
  <c r="F44" i="3"/>
  <c r="F29" i="3"/>
  <c r="F14" i="3"/>
  <c r="F43" i="3"/>
  <c r="F28" i="3"/>
  <c r="F13" i="3"/>
  <c r="F42" i="3"/>
  <c r="F27" i="3"/>
  <c r="F12" i="3"/>
  <c r="F41" i="3"/>
  <c r="F26" i="3"/>
  <c r="F11" i="3"/>
  <c r="F40" i="3"/>
  <c r="F25" i="3"/>
  <c r="F10" i="3"/>
  <c r="F39" i="3"/>
  <c r="F24" i="3"/>
  <c r="F9" i="3"/>
  <c r="F38" i="3"/>
  <c r="F23" i="3"/>
  <c r="F8" i="3"/>
  <c r="F37" i="3"/>
  <c r="F22" i="3"/>
  <c r="F7" i="3"/>
  <c r="F36" i="3"/>
  <c r="F21" i="3"/>
  <c r="F6" i="3"/>
  <c r="F35" i="3"/>
  <c r="F20" i="3"/>
  <c r="F5" i="3"/>
  <c r="F34" i="3"/>
  <c r="F19" i="3"/>
  <c r="F4" i="3"/>
  <c r="F33" i="3"/>
  <c r="F18" i="3"/>
  <c r="F3" i="3"/>
  <c r="F32" i="3"/>
  <c r="F17" i="3"/>
  <c r="F2" i="3"/>
  <c r="O2" i="3" l="1"/>
</calcChain>
</file>

<file path=xl/sharedStrings.xml><?xml version="1.0" encoding="utf-8"?>
<sst xmlns="http://schemas.openxmlformats.org/spreadsheetml/2006/main" count="197" uniqueCount="91">
  <si>
    <t>Profile name</t>
  </si>
  <si>
    <t>Promotional tools</t>
  </si>
  <si>
    <t>Products Selected</t>
  </si>
  <si>
    <t>Product ID</t>
  </si>
  <si>
    <t>Original Price</t>
  </si>
  <si>
    <t>Stock</t>
  </si>
  <si>
    <t>Promotion name</t>
  </si>
  <si>
    <t>LINK ID PRODUCT</t>
  </si>
  <si>
    <t>Number Promotion</t>
  </si>
  <si>
    <t>Promotion name cong thuc hay dung</t>
  </si>
  <si>
    <t>ACC-TIKTOK-2196</t>
  </si>
  <si>
    <t>ACC-TIKTOK-3624</t>
  </si>
  <si>
    <t>ACC-TIKTOK-3888</t>
  </si>
  <si>
    <t>ACC-TIKTOK-3893</t>
  </si>
  <si>
    <t>ACC-TIKTOK-3898</t>
  </si>
  <si>
    <t>ACC-TIKTOK-3234</t>
  </si>
  <si>
    <t>ACC-TIKTOK-3369</t>
  </si>
  <si>
    <t>ACC-TIKTOK-3373</t>
  </si>
  <si>
    <t>ACC-TIKTOK-3374</t>
  </si>
  <si>
    <t>ACC-TIKTOK-3384</t>
  </si>
  <si>
    <t>ACC-TIKTOK-3385</t>
  </si>
  <si>
    <t>ACC-TIKTOK-3404</t>
  </si>
  <si>
    <t>ACC-TIKTOK-3408</t>
  </si>
  <si>
    <t>ACC-TIKTOK-3424</t>
  </si>
  <si>
    <t>ACC-TIKTOK-3529</t>
  </si>
  <si>
    <t>ACC-TIKTOK-3551</t>
  </si>
  <si>
    <t>ACC-TIKTOK-3576</t>
  </si>
  <si>
    <t>ACC-TIKTOK-3585</t>
  </si>
  <si>
    <t>ACC-TIKTOK-3588</t>
  </si>
  <si>
    <t>ACC-TIKTOK-3612</t>
  </si>
  <si>
    <t>ACC-TIKTOK-3625</t>
  </si>
  <si>
    <t>ACC-TIKTOK-3650</t>
  </si>
  <si>
    <t>ACC-TIKTOK-3654</t>
  </si>
  <si>
    <t>ACC-TIKTOK-3739</t>
  </si>
  <si>
    <t>ACC-TIKTOK-3886</t>
  </si>
  <si>
    <t>ACC-TIKTOK-3892</t>
  </si>
  <si>
    <t>ACC-TIKTOK-3897</t>
  </si>
  <si>
    <t>ACC-TIKTOK-5005</t>
  </si>
  <si>
    <t>1730894903951135104,1729408975955267968,1729551733969359232,1729532384502845824,1729497392850702720,1729497537717506432,1729497543062557056,1729504707778875776,1729504710715019648,1729504711262638464,1729498234357977472,1730960803101774208,1730904987467813248</t>
  </si>
  <si>
    <t>1731065305078993164,1730893915564052748,1729524843657138444,1729452766439182604,1729418597689037068,1729428995043725580,1729621443710914828,1729430177529106700,1729449231225950476,1729480181776486668,1729621448177717516,1729615453528625420,1730031603772723468,1730287556553707788,1730893925525131532</t>
  </si>
  <si>
    <t>1729628266813821714,1729480865200640786,1729489053122925330,1729495093964346130,1729495097732928274,1729480865421759250,1729566037235634962,1729468886329168658,1729469578164802322,1729472297723466514,1729467455595975442</t>
  </si>
  <si>
    <t>1729422110531621657,1729668066863977241,1729474800854012697,1729452732737819417,1729422110532735769,1729535137307398937,1729491867976373017,1729579205288039193,1729466161615901465,1729745145202840345,1729888615261639449,1729696774247977753,1729925675447718681,1729475535467287321,1729449234688414489,1729425613875221273,1729925653111935769,1729449238231618329</t>
  </si>
  <si>
    <t>1729491869146780441,1729662623161750297,1729668075001451289,1730056191379739417,1729696784080474905,1729799423975330585,1729449237498729241,1729992953171972889,1729745143557690137,1730056192237474585,1729474796931355417,1731015929666048793,1729491865399431961</t>
  </si>
  <si>
    <t>1729489525926367669,1729489528105963957,1729489528165405109,1729559770100568501,1729425616515273141,1729645631662494133,1729611912505954741,1729489529199169973,1730010367871783349,1730010369127256501,1729427893615890869,1729478722117472693,1729425611948724661,1729478721065161141,1729489529309663669,1729491868064256437,1729535232972722613,1729478722238583221</t>
  </si>
  <si>
    <t>1729467575034352053,1729452734403350965,1729872102942020021,1729888754149527989,1729561354739487157,1729799434339520949,1729611893494682037,1729480190830547381,1729450201084891573,1730320781569003957,1729489530167136693,1729489530173821365,1729938084139864501,1729888626701537717,1729649999297483189</t>
  </si>
  <si>
    <t>1729925707018506398,1729430133825310878,1729583185198026910,1729496381940535454,1729466192975794334,1730198132306645150,1730198153855275166,1729498217896120478,1729473172874825886,1730198133308100766,1729680508336640158,1729466186797387934,1729607496905232542,1729872114877632670,1729498226436444318,1730198131708760222,1729607500320313502,1729872091569623198</t>
  </si>
  <si>
    <t>1729564302158631104,1729532474545705152,1729872148503433408,1729659501573279936,1729799485825061056,1729535152506966208,1729422169284776128,1729449256967049408,1729532471638397120,1729564304121303232,1729430666722644160,1729449256921370816,1729439578887590080,1729470990436700352,1729532469059424448,1729659502979879104,1729650006175879360,1730155829096779968</t>
  </si>
  <si>
    <t>1729659501459640512,1729799351400632512,1729449258167013568,1729470992749793472,1729563235698512064,1729925713049129152,1729744606645358784,1729799483649724608,1729799483972292800,1729872124675133632,1729872183483207872,1729535152657699008,1730056404915753152,1730056313010557120,1729925723707904192,1729631948969251008,1730155867745390784,1730155912371212480</t>
  </si>
  <si>
    <t>1730155833630822592,1730011180825940160</t>
  </si>
  <si>
    <t>1729495048890257908,1729631944764133876,1729473111750054388,1729428027016843764,1729558349288804852,1729435631220986356,1729799367251890676,1729467529642086900,1729490405811720692,1729535085137465844,1729467530149466612,1729434323502338548,1729621892626747892,1729744607081894388,1729524782996427252,1729744627759682036,1729888624797651444,1730154275243332084</t>
  </si>
  <si>
    <t>1729744628704186868,1729631953700557300,1730538996286984692,1729535065124737524,1729472340244271604,1729744638208545268,1729480083204706804,1729700978552050164</t>
  </si>
  <si>
    <t>1729534179155939639,1729696800175591735,1729696806701732151,1729498937180262711,1729490412493312311,1729496402685235511,1729611912986267959,1729495032954130743,1729693649725198647,1729696806790205751,1729480083457216823,1729504740667134263,1729504770236977463,1729524782540034359,1729532431097696567,1729538307861745975,1729583178862399799,1729472340397101367</t>
  </si>
  <si>
    <t>1729532431328842039,1729650012748157239,1729472339585569079,1729587107855700279,1729426477492179255,1730009117951037751,1729696779529589047,1729538304449024311,1729495048602554679,1729696806936678711,1729744639170679095,1729495043487338807,1729498937352687927,1729499621096132919,1730084783959937335,1729524776629735735,1729696799934943543,1729799499490038071</t>
  </si>
  <si>
    <t>1729680523427156279,1729490411008659767,1729447714298171703,1729504702634103095</t>
  </si>
  <si>
    <t>1729872329752940603,1729553972820152379,1729478859660169275,1729495029266550843,1729495028080939067,1729428502707736635,1729524861955051579,1729672755196301371,1729534202833309755,1729641472099455035,1730320833825771579,1730019846938791995,1730250776227319867,1729540279639117883,1730320840525647931,1730009316197896251,1729488942118768699,1729488944503820347</t>
  </si>
  <si>
    <t>1729634639905198139,1729488946409476155,1729611920370929723,1729662626386448443,1729992981582942267,1729534202936660027,1730320797285388347,1729538316404101179,1729662623512760379,1730250754848624699</t>
  </si>
  <si>
    <t>1729499767374385857,1729488944425505473,1729488945991684801,1729488944506245825,1729497016696083137,1729498296659186369,1729499767451390657,1729587129717985985,1729499766734230209,1729488946376250049,1729488946223813313,1729925771272426177,1729795883433431745,1729504690819338945,1730640852643713729,1729466127315276481,1730894568985563841</t>
  </si>
  <si>
    <t>1730084853395526080,1729490078885908928,1729490078916383168,1729490076735803840,1729443094826815936,1729490076994802112,1729474766376767936,1729533454856786368,1729539330630128064,1729554213286613440,1730287640921084352,1729473020394508736,1730515409686925760</t>
  </si>
  <si>
    <t>1729555543434171125,1729672752916239093,1729872407047213813,1729939285911835381,1729459442895196917,1729480760195322613,1729742274812744437,1729468867845395189,1729493245217510133,1729468868965798645,1729474303746347765,1729551986469081845,1729558352556495605,1729645645587190517,1729872468229395189,1729443895660352245,1729467921385755381,1729472449522733813</t>
  </si>
  <si>
    <t>1729872408437494517,1729872470682079989</t>
  </si>
  <si>
    <t>1729495707205145279,1729843831222538943,1729843832491315903,1729843800308748991,1729495702747058879,1729495707501630143,1730154355251712703,1729680546363970239,1729539329209111231,1729453276532413119,1729479492614394559,1729448692199297727,1729450471844582079,1729488859698401983,1729558353470329535,1729495707705053887,1729571211178250943,1729459518201434815</t>
  </si>
  <si>
    <t>1729446471997952703,1729446470067720895,1729450471647318719,1730154354808099519,1729495707348210367,1729685952438702783,1729479492577825471,1729539326198518463,1729457598423274175,1729495702480851647,1729448689521038015,1729745235032969919</t>
  </si>
  <si>
    <t>1729622096170423148,1729450502109696876,1729532453674914668,1729450502926144364,1729483566330188652,1729438096401797996,1729490010377458540,1729438096307557228,1729490009089610604,1729450502054318956,1729490004395660140,1729538298967921516,1729554286901433196,1729554287136052076,1729554288517813100,1729611925253034860,1729622094522192748,1729607506672784236</t>
  </si>
  <si>
    <t>1729607523158692716,1729440694276559724,1729468063009117036,1729925872483079020,1729690695936611180,1729491396534375276,1729565711826981740,1729534261909623660,1729473169487926124,1729534267040961388,1729622087541363564,1729461908422562668,1729483563514434412</t>
  </si>
  <si>
    <t>1730250128901968300,1729992377392533932,1729457725849375148,1729440694965997996,1729771186660348332,1729566043504480684,1729638824779485612,1729685708204708268,1729992424092438956,1729473174652621228,1729745244333248940,1729474326888485292,1730250119287116204,1729452872197640620,1730197726608003500,1729872443784204716,1730289149433188780,1729872444484456876</t>
  </si>
  <si>
    <t>1729475687930106732,1729659514962875244,1729487750562812780,1729559703969764204,1729696826338153324,1729438107633554284,1729563450305450860,1730485707556688748,1729470160240284524,1729696822196802412,1730289254485955436,1730894639233667948</t>
  </si>
  <si>
    <t>1729444373799932139,1730198191943618795,1729745262618317035,1729662830432588011,1729479273684439275,1729693663212507371,1729583208566067435</t>
  </si>
  <si>
    <t>1729448736941314086,1729461395933990950,1730894684865990694,1729487752369180710,1729487752442777638,1729532384929091622,1729534315387719718,1729538280164790310,1729539210814984230,1729544557856657446,1729544558031376422,1729625389386862630,1729450493630320678,1729495077692870694,1729448734909960230,1729544551850414118,1729495072281038886,1729495074998751270</t>
  </si>
  <si>
    <t>1729497574825300006,1730197344357486630,1729487757436686374,1730197345015140390,1730197671678283814,1729659516850901030,1729621921594183718,1730056560164573222,1729532384871551014,1729534315337060390,1729745291340189734</t>
  </si>
  <si>
    <t>1729580452145565946,1729443443479646458,1729611934476439802,1729491265577259258,1729667372180738298,1729677904151220474,1729675895423406330,1729483732255215866,1729579133830598906,1729580447836901626,1729579133862252794,1729563192889872634,1729491817148682490,1729450482369663226,1729611939047051514</t>
  </si>
  <si>
    <t>1729495698595615100,1729504705783304572,1730345882250809724,1729563205696590204,1730320913206317436,1729450482042179964,1729908509644067196,1729499679483400572,1729495690462335356,1729439836627374460,1729448710046126460,1729450483516281212,1729553897859420540,1729558250898297212,1729563200699797884,1729450479312605564,1729935368703414652,1729495690653307260</t>
  </si>
  <si>
    <t>1729563206151016828,1729470205140701564,1730345863945556348,1729487687206670716,1730287665909436796,1729844113611460988,1729495698611868028,1729495698600595836,1729443452167557500,1729491818502132092,1729504707613987196,1729908748065739132,1729844143271350652,1729567238987551100,1729700977732522364,1729992984829727100,1729625335522496892,1729495690568044924</t>
  </si>
  <si>
    <t>1730011272698564988</t>
  </si>
  <si>
    <t>1729844541402354286,1729935403898409582</t>
  </si>
  <si>
    <t>1729621528996975608,1729752629984793592,1729650027187377144,1729752643840218104,1729690688481039352,1729700985715463160,1729700985977476088,1729937914768888824,1729752641089016824,1729937782569538552,1729680568492659704,1729700982290355192,1729638832683193336,1729908298686698488,1729650029381063672,1729575468709680120,1729752614080713720,1730344939662316536</t>
  </si>
  <si>
    <t>1729574273638044664,1729844521620378616,1729650029933663224,1730156048792589304,1730289262454150136,1729844296919061496,1730320964418311160,1729650029608801272,1729645652945048568,1729844522709521400,1730156051980063736,1729908527650345976,1730320909040980984,1729680590401737720,1729752643140424696,1730289229300274168,1729844539417859064</t>
  </si>
  <si>
    <t>1730640911253279695,1729641484556604367,1729843954027303887,1729934278146626511,1729992988357858255,1730515862417019855,1730515864457810895,1730640925134394319,1730930645437420495,1730966975720952783</t>
  </si>
  <si>
    <t>1730978847540089818,1730515891353064410,1729590398936847322,1729590399081288666,1729590399267279834,1729844292682290138,1730515930244289498,1729908761082172378,1730917116645446618,1730057688565388250,1730924081701557210,1729683025010922458</t>
  </si>
  <si>
    <t>1730386087602721506,1730984133715399394,1730960814754992866,1730904997805003490,1731104017308095202</t>
  </si>
  <si>
    <t>1730910911731044492,1730515927395569804,1729992988334198924,1730515928482680972,1730515887651983500,1729937764849324172,1730515928171188364,1729992986038407308,1729937846624424076,1730515927653257356</t>
  </si>
  <si>
    <t>1729581853820031862,1729908557825741686,1729752552630752118,1729908564921324406,1730960814248596342</t>
  </si>
  <si>
    <t>1730960815218529103,1729495772339213135,1729573512185418575,1729496396056073039,1729534150387602255,1729538284989485903,1729587272120308559,1729539330593362767,1730386146262094671,1730640913018688335,1730640911365411663,1730516117111739215,1730538836315640655,1730904999606391631,1731065670467687247</t>
  </si>
  <si>
    <t>SA</t>
  </si>
  <si>
    <t>FL-30</t>
  </si>
  <si>
    <t>ACC-TIKTOK-3427</t>
  </si>
  <si>
    <t>FL-22</t>
  </si>
  <si>
    <t>ACC-TIKTOK-8196</t>
  </si>
  <si>
    <t>1235933</t>
  </si>
  <si>
    <t>ACC-TIKTOK-8198</t>
  </si>
  <si>
    <t>1731352986491065033</t>
  </si>
  <si>
    <t>FL-25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</si>
</sst>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3">
    <xf numFmtId="0" fontId="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</cellStyleXfs>
  <cellXfs count="18">
    <xf numFmtId="0" fontId="0" fillId="0" borderId="0" xfId="0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0" borderId="0" xfId="0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/>
    <xf numFmtId="2" fontId="0" fillId="0" borderId="0" xfId="0" applyNumberFormat="1"/>
    <xf numFmtId="49" fontId="0" fillId="0" borderId="0" xfId="0" applyNumberFormat="1"/>
    <xf numFmtId="0" fontId="0" fillId="0" borderId="0" xfId="0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49" fontId="0" fillId="0" borderId="0" xfId="0" applyNumberFormat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</cellXfs>
  <cellStyles count="23">
    <cellStyle name="Normal" xfId="0" builtinId="0"/>
    <cellStyle name="Normal 2" xfId="1"/>
    <cellStyle name="Normal 2 2" xfId="2"/>
    <cellStyle name="Normal 2 2 2" xfId="8"/>
    <cellStyle name="Normal 2 2 3" xfId="9"/>
    <cellStyle name="Normal 2 2 4" xfId="15"/>
    <cellStyle name="Normal 2 3" xfId="3"/>
    <cellStyle name="Normal 2 3 2" xfId="7"/>
    <cellStyle name="Normal 2 3 2 2" xfId="20"/>
    <cellStyle name="Normal 2 3 3" xfId="10"/>
    <cellStyle name="Normal 2 3 4" xfId="14"/>
    <cellStyle name="Normal 2 3 5" xfId="19"/>
    <cellStyle name="Normal 2 4" xfId="16"/>
    <cellStyle name="Normal 2 4 2" xfId="21"/>
    <cellStyle name="Normal 3" xfId="4"/>
    <cellStyle name="Normal 3 2" xfId="12"/>
    <cellStyle name="Normal 3 3" xfId="11"/>
    <cellStyle name="Normal 4" xfId="5"/>
    <cellStyle name="Normal 4 2" xfId="18"/>
    <cellStyle name="Normal 5" xfId="6"/>
    <cellStyle name="Normal 6" xfId="13"/>
    <cellStyle name="Normal 7" xfId="17"/>
    <cellStyle name="常规 2" xfId="22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defaultRowHeight="15"/>
  <cols>
    <col min="1" max="1" width="17.85546875" style="3" bestFit="1" customWidth="1"/>
    <col min="2" max="3" width="17" style="3" bestFit="1" customWidth="1"/>
    <col min="4" max="4" width="20.28515625" style="5" bestFit="1" customWidth="1"/>
    <col min="5" max="5" width="15.5703125" style="6" bestFit="1" customWidth="1"/>
    <col min="6" max="6" width="8.140625" style="3" customWidth="1"/>
    <col min="7" max="7" width="27" style="3" bestFit="1" customWidth="1"/>
    <col min="8" max="8" width="55" style="3" bestFit="1" customWidth="1"/>
    <col min="9" max="9" width="16.42578125" style="3" bestFit="1" customWidth="1"/>
    <col min="10" max="16384" width="9.140625" style="3"/>
  </cols>
  <sheetData>
    <row r="1" spans="1:8" ht="15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5.75" thickBot="1">
      <c r="A2" s="16" t="s">
        <v>86</v>
      </c>
      <c r="B2" s="16" t="s">
        <v>85</v>
      </c>
      <c r="C2" s="17"/>
      <c r="D2" s="5" t="s">
        <v>87</v>
      </c>
      <c r="E2" s="16"/>
      <c r="F2" s="17"/>
      <c r="G2" s="11" t="str">
        <f ca="1">CONCATENATE(B2,"-",RIGHT(A2,LEN(A2)-11),"-",TEXT(TODAY(),"dd-mm"),"-",C2,RIGHT(D2,6))</f>
        <v>FL-22-8196-30-06-235933</v>
      </c>
    </row>
    <row r="3" spans="1:8" ht="15.75" thickBot="1">
      <c r="A3" s="16" t="s">
        <v>88</v>
      </c>
      <c r="B3" s="16" t="s">
        <v>90</v>
      </c>
      <c r="C3" s="17"/>
      <c r="D3" s="15" t="s">
        <v>89</v>
      </c>
      <c r="E3" s="16"/>
      <c r="F3" s="17"/>
      <c r="G3" s="11" t="str">
        <f ca="1">CONCATENATE(B3,"-",RIGHT(A3,LEN(A3)-11),"-",TEXT(TODAY(),"dd-mm"),"-",C3,RIGHT(D3,6))</f>
        <v>FL-25-8198-30-06-065033</v>
      </c>
    </row>
    <row r="4" spans="1:8" ht="15.75" thickBot="1">
      <c r="A4" s="16"/>
      <c r="B4" s="16"/>
      <c r="C4" s="17"/>
      <c r="E4" s="16"/>
      <c r="F4" s="17"/>
      <c r="G4" s="11"/>
    </row>
    <row r="5" spans="1:8" ht="15.75" thickBot="1">
      <c r="A5" s="16"/>
      <c r="B5" s="16"/>
      <c r="C5" s="17"/>
      <c r="E5" s="16"/>
      <c r="F5" s="17"/>
      <c r="G5" s="11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  <row r="43" spans="7:7">
      <c r="G43" s="14"/>
    </row>
    <row r="44" spans="7:7">
      <c r="G44" s="14"/>
    </row>
    <row r="45" spans="7:7">
      <c r="G45" s="14"/>
    </row>
    <row r="46" spans="7:7">
      <c r="G46" s="14"/>
    </row>
    <row r="47" spans="7:7">
      <c r="G47" s="14"/>
    </row>
    <row r="48" spans="7:7">
      <c r="G48" s="14"/>
    </row>
    <row r="49" spans="7:7">
      <c r="G49" s="14"/>
    </row>
    <row r="50" spans="7:7">
      <c r="G50" s="14"/>
    </row>
    <row r="51" spans="7:7">
      <c r="G51" s="14"/>
    </row>
    <row r="52" spans="7:7">
      <c r="G52" s="14"/>
    </row>
    <row r="53" spans="7:7">
      <c r="G53" s="14"/>
    </row>
    <row r="54" spans="7:7">
      <c r="G54" s="14"/>
    </row>
    <row r="55" spans="7:7">
      <c r="G55" s="14"/>
    </row>
    <row r="56" spans="7:7">
      <c r="G56" s="14"/>
    </row>
    <row r="57" spans="7:7">
      <c r="G57" s="14"/>
    </row>
    <row r="58" spans="7:7">
      <c r="G58" s="14"/>
    </row>
    <row r="59" spans="7:7">
      <c r="G59" s="14"/>
    </row>
    <row r="60" spans="7:7">
      <c r="G60" s="14"/>
    </row>
    <row r="61" spans="7:7">
      <c r="G61" s="14"/>
    </row>
    <row r="62" spans="7:7">
      <c r="G62" s="14"/>
    </row>
    <row r="63" spans="7:7">
      <c r="G63" s="14"/>
    </row>
    <row r="64" spans="7:7">
      <c r="G64" s="14"/>
    </row>
    <row r="65" spans="7:7">
      <c r="G65" s="14"/>
    </row>
    <row r="66" spans="7:7">
      <c r="G66" s="14"/>
    </row>
    <row r="67" spans="7:7">
      <c r="G67" s="14"/>
    </row>
    <row r="68" spans="7:7">
      <c r="G68" s="14"/>
    </row>
    <row r="69" spans="7:7">
      <c r="G69" s="14"/>
    </row>
    <row r="70" spans="7:7">
      <c r="G70" s="14"/>
    </row>
    <row r="71" spans="7:7">
      <c r="G71" s="14"/>
    </row>
    <row r="72" spans="7:7">
      <c r="G72" s="14"/>
    </row>
    <row r="73" spans="7:7">
      <c r="G73" s="14"/>
    </row>
    <row r="74" spans="7:7">
      <c r="G74" s="14"/>
    </row>
    <row r="75" spans="7:7">
      <c r="G75" s="14"/>
    </row>
    <row r="76" spans="7:7">
      <c r="G76" s="14"/>
    </row>
    <row r="77" spans="7:7">
      <c r="G77" s="14"/>
    </row>
  </sheetData>
  <autoFilter ref="G1"/>
  <sortState ref="A2:H17">
    <sortCondition ref="C1"/>
  </sortState>
  <conditionalFormatting sqref="A1">
    <cfRule type="duplicateValues" dxfId="34" priority="3704"/>
  </conditionalFormatting>
  <conditionalFormatting sqref="A1">
    <cfRule type="duplicateValues" dxfId="33" priority="4176"/>
    <cfRule type="duplicateValues" dxfId="32" priority="4177"/>
  </conditionalFormatting>
  <conditionalFormatting sqref="G1">
    <cfRule type="duplicateValues" dxfId="31" priority="4434"/>
  </conditionalFormatting>
  <conditionalFormatting sqref="G1">
    <cfRule type="duplicateValues" dxfId="30" priority="4435"/>
    <cfRule type="duplicateValues" dxfId="29" priority="4436"/>
  </conditionalFormatting>
  <conditionalFormatting sqref="A1">
    <cfRule type="duplicateValues" dxfId="28" priority="4999"/>
  </conditionalFormatting>
  <conditionalFormatting sqref="A1">
    <cfRule type="duplicateValues" dxfId="27" priority="5000"/>
    <cfRule type="duplicateValues" dxfId="26" priority="5001"/>
    <cfRule type="duplicateValues" dxfId="25" priority="5002"/>
  </conditionalFormatting>
  <conditionalFormatting sqref="G1">
    <cfRule type="duplicateValues" dxfId="24" priority="5003"/>
    <cfRule type="duplicateValues" dxfId="23" priority="5004"/>
  </conditionalFormatting>
  <conditionalFormatting sqref="A1">
    <cfRule type="duplicateValues" dxfId="22" priority="5128"/>
  </conditionalFormatting>
  <conditionalFormatting sqref="G33:G1048576 G1">
    <cfRule type="duplicateValues" dxfId="21" priority="3"/>
  </conditionalFormatting>
  <conditionalFormatting sqref="G33:G1048576 G1">
    <cfRule type="duplicateValues" dxfId="20" priority="5522"/>
    <cfRule type="duplicateValues" dxfId="19" priority="5523"/>
  </conditionalFormatting>
  <conditionalFormatting sqref="G1:G1048576">
    <cfRule type="duplicateValues" dxfId="18" priority="2"/>
  </conditionalFormatting>
  <conditionalFormatting sqref="A6:A1048576 A1">
    <cfRule type="duplicateValues" dxfId="17" priority="552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B1" zoomScaleNormal="100" workbookViewId="0">
      <pane ySplit="1" topLeftCell="A2" activePane="bottomLeft" state="frozen"/>
      <selection pane="bottomLeft" activeCell="O2" sqref="O2"/>
    </sheetView>
  </sheetViews>
  <sheetFormatPr defaultRowHeight="15"/>
  <cols>
    <col min="1" max="1" width="17.85546875" style="4" bestFit="1" customWidth="1"/>
    <col min="2" max="2" width="18.5703125" style="4" bestFit="1" customWidth="1"/>
    <col min="3" max="3" width="20.28515625" style="4" bestFit="1" customWidth="1"/>
    <col min="4" max="4" width="20.28515625" style="7" bestFit="1" customWidth="1"/>
    <col min="5" max="5" width="18.42578125" style="6" bestFit="1" customWidth="1"/>
    <col min="6" max="6" width="27" style="4" bestFit="1" customWidth="1"/>
    <col min="7" max="7" width="9.140625" style="4"/>
    <col min="8" max="9" width="9.140625" style="8"/>
    <col min="10" max="10" width="17.85546875" style="4" bestFit="1" customWidth="1"/>
    <col min="11" max="11" width="9.28515625" style="4" customWidth="1"/>
    <col min="12" max="14" width="9.140625" style="4"/>
    <col min="15" max="15" width="34" style="4" bestFit="1" customWidth="1"/>
    <col min="16" max="16384" width="9.140625" style="4"/>
  </cols>
  <sheetData>
    <row r="1" spans="1:15" ht="1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8</v>
      </c>
      <c r="F1" s="1" t="s">
        <v>6</v>
      </c>
      <c r="G1" s="4">
        <v>0</v>
      </c>
      <c r="J1" s="9"/>
      <c r="O1" s="1" t="s">
        <v>9</v>
      </c>
    </row>
    <row r="2" spans="1:15">
      <c r="A2" s="15" t="s">
        <v>10</v>
      </c>
      <c r="B2" s="14" t="s">
        <v>83</v>
      </c>
      <c r="C2" s="15" t="s">
        <v>82</v>
      </c>
      <c r="D2" s="15" t="s">
        <v>38</v>
      </c>
      <c r="E2" s="15">
        <v>1</v>
      </c>
      <c r="F2" s="11" t="str">
        <f t="shared" ref="F2:F45" ca="1" si="0">CONCATENATE(B2,"-",RIGHT(A2,LEN(A2)-11),"-",TEXT(TODAY(),"dd-mm"),"-",C2,"-",E2)</f>
        <v>FL-30-2196-30-06-SA-1</v>
      </c>
      <c r="G2" s="12">
        <v>1</v>
      </c>
      <c r="J2" s="10"/>
      <c r="O2" s="4" t="str">
        <f ca="1">CONCATENATE(B2,"-",RIGHT(A2,LEN(A2)-11),"-",TEXT(TODAY(),"dd-mm"),"-",C2,RIGHT(D2,6))</f>
        <v>FL-30-2196-30-06-SA813248</v>
      </c>
    </row>
    <row r="3" spans="1:15">
      <c r="A3" s="15" t="s">
        <v>17</v>
      </c>
      <c r="B3" s="14" t="s">
        <v>83</v>
      </c>
      <c r="C3" s="15" t="s">
        <v>82</v>
      </c>
      <c r="D3" s="15" t="s">
        <v>41</v>
      </c>
      <c r="E3" s="15">
        <v>1</v>
      </c>
      <c r="F3" s="11" t="str">
        <f t="shared" ca="1" si="0"/>
        <v>FL-30-3373-30-06-SA-1</v>
      </c>
      <c r="G3" s="14">
        <v>1</v>
      </c>
    </row>
    <row r="4" spans="1:15">
      <c r="A4" s="15" t="s">
        <v>18</v>
      </c>
      <c r="B4" s="14" t="s">
        <v>83</v>
      </c>
      <c r="C4" s="15" t="s">
        <v>82</v>
      </c>
      <c r="D4" s="15" t="s">
        <v>44</v>
      </c>
      <c r="E4" s="15">
        <v>2</v>
      </c>
      <c r="F4" s="11" t="str">
        <f t="shared" ca="1" si="0"/>
        <v>FL-30-3374-30-06-SA-2</v>
      </c>
      <c r="G4" s="14">
        <v>1</v>
      </c>
    </row>
    <row r="5" spans="1:15">
      <c r="A5" s="15" t="s">
        <v>20</v>
      </c>
      <c r="B5" s="14" t="s">
        <v>83</v>
      </c>
      <c r="C5" s="15" t="s">
        <v>82</v>
      </c>
      <c r="D5" s="15" t="s">
        <v>47</v>
      </c>
      <c r="E5" s="15">
        <v>2</v>
      </c>
      <c r="F5" s="11" t="str">
        <f t="shared" ca="1" si="0"/>
        <v>FL-30-3385-30-06-SA-2</v>
      </c>
      <c r="G5" s="14">
        <v>1</v>
      </c>
    </row>
    <row r="6" spans="1:15">
      <c r="A6" s="15" t="s">
        <v>21</v>
      </c>
      <c r="B6" s="14" t="s">
        <v>83</v>
      </c>
      <c r="C6" s="15" t="s">
        <v>82</v>
      </c>
      <c r="D6" s="15" t="s">
        <v>50</v>
      </c>
      <c r="E6" s="15">
        <v>2</v>
      </c>
      <c r="F6" s="11" t="str">
        <f t="shared" ca="1" si="0"/>
        <v>FL-30-3404-30-06-SA-2</v>
      </c>
      <c r="G6" s="14">
        <v>1</v>
      </c>
    </row>
    <row r="7" spans="1:15">
      <c r="A7" s="15" t="s">
        <v>22</v>
      </c>
      <c r="B7" s="14" t="s">
        <v>83</v>
      </c>
      <c r="C7" s="15" t="s">
        <v>82</v>
      </c>
      <c r="D7" s="15" t="s">
        <v>53</v>
      </c>
      <c r="E7" s="15">
        <v>3</v>
      </c>
      <c r="F7" s="11" t="str">
        <f t="shared" ca="1" si="0"/>
        <v>FL-30-3408-30-06-SA-3</v>
      </c>
      <c r="G7" s="14">
        <v>1</v>
      </c>
    </row>
    <row r="8" spans="1:15">
      <c r="A8" s="15" t="s">
        <v>84</v>
      </c>
      <c r="B8" s="14" t="s">
        <v>83</v>
      </c>
      <c r="C8" s="15" t="s">
        <v>82</v>
      </c>
      <c r="D8" s="15" t="s">
        <v>56</v>
      </c>
      <c r="E8" s="15">
        <v>1</v>
      </c>
      <c r="F8" s="11" t="str">
        <f t="shared" ca="1" si="0"/>
        <v>FL-30-3427-30-06-SA-1</v>
      </c>
      <c r="G8" s="14">
        <v>1</v>
      </c>
    </row>
    <row r="9" spans="1:15">
      <c r="A9" s="15" t="s">
        <v>25</v>
      </c>
      <c r="B9" s="14" t="s">
        <v>83</v>
      </c>
      <c r="C9" s="15" t="s">
        <v>82</v>
      </c>
      <c r="D9" s="15" t="s">
        <v>59</v>
      </c>
      <c r="E9" s="15">
        <v>2</v>
      </c>
      <c r="F9" s="11" t="str">
        <f t="shared" ca="1" si="0"/>
        <v>FL-30-3551-30-06-SA-2</v>
      </c>
      <c r="G9" s="14">
        <v>1</v>
      </c>
    </row>
    <row r="10" spans="1:15">
      <c r="A10" s="15" t="s">
        <v>27</v>
      </c>
      <c r="B10" s="14" t="s">
        <v>83</v>
      </c>
      <c r="C10" s="15" t="s">
        <v>82</v>
      </c>
      <c r="D10" s="15" t="s">
        <v>62</v>
      </c>
      <c r="E10" s="15">
        <v>1</v>
      </c>
      <c r="F10" s="11" t="str">
        <f t="shared" ca="1" si="0"/>
        <v>FL-30-3585-30-06-SA-1</v>
      </c>
      <c r="G10" s="14">
        <v>1</v>
      </c>
    </row>
    <row r="11" spans="1:15">
      <c r="A11" s="15" t="s">
        <v>29</v>
      </c>
      <c r="B11" s="14" t="s">
        <v>83</v>
      </c>
      <c r="C11" s="15" t="s">
        <v>82</v>
      </c>
      <c r="D11" s="15" t="s">
        <v>65</v>
      </c>
      <c r="E11" s="15">
        <v>1</v>
      </c>
      <c r="F11" s="11" t="str">
        <f t="shared" ca="1" si="0"/>
        <v>FL-30-3612-30-06-SA-1</v>
      </c>
      <c r="G11" s="14">
        <v>1</v>
      </c>
    </row>
    <row r="12" spans="1:15">
      <c r="A12" s="15" t="s">
        <v>30</v>
      </c>
      <c r="B12" s="14" t="s">
        <v>83</v>
      </c>
      <c r="C12" s="15" t="s">
        <v>82</v>
      </c>
      <c r="D12" s="15" t="s">
        <v>68</v>
      </c>
      <c r="E12" s="15">
        <v>2</v>
      </c>
      <c r="F12" s="11" t="str">
        <f t="shared" ca="1" si="0"/>
        <v>FL-30-3625-30-06-SA-2</v>
      </c>
      <c r="G12" s="14">
        <v>1</v>
      </c>
    </row>
    <row r="13" spans="1:15">
      <c r="A13" s="15" t="s">
        <v>32</v>
      </c>
      <c r="B13" s="14" t="s">
        <v>83</v>
      </c>
      <c r="C13" s="15" t="s">
        <v>82</v>
      </c>
      <c r="D13" s="15" t="s">
        <v>71</v>
      </c>
      <c r="E13" s="15">
        <v>2</v>
      </c>
      <c r="F13" s="11" t="str">
        <f t="shared" ca="1" si="0"/>
        <v>FL-30-3654-30-06-SA-2</v>
      </c>
      <c r="G13" s="14">
        <v>1</v>
      </c>
    </row>
    <row r="14" spans="1:15">
      <c r="A14" s="15" t="s">
        <v>34</v>
      </c>
      <c r="B14" s="14" t="s">
        <v>83</v>
      </c>
      <c r="C14" s="15" t="s">
        <v>82</v>
      </c>
      <c r="D14" s="15" t="s">
        <v>74</v>
      </c>
      <c r="E14" s="15">
        <v>1</v>
      </c>
      <c r="F14" s="11" t="str">
        <f t="shared" ca="1" si="0"/>
        <v>FL-30-3886-30-06-SA-1</v>
      </c>
      <c r="G14" s="14">
        <v>1</v>
      </c>
    </row>
    <row r="15" spans="1:15">
      <c r="A15" s="15" t="s">
        <v>35</v>
      </c>
      <c r="B15" s="14" t="s">
        <v>83</v>
      </c>
      <c r="C15" s="15" t="s">
        <v>82</v>
      </c>
      <c r="D15" s="15" t="s">
        <v>77</v>
      </c>
      <c r="E15" s="15">
        <v>1</v>
      </c>
      <c r="F15" s="11" t="str">
        <f t="shared" ca="1" si="0"/>
        <v>FL-30-3892-30-06-SA-1</v>
      </c>
      <c r="G15" s="14">
        <v>1</v>
      </c>
    </row>
    <row r="16" spans="1:15">
      <c r="A16" s="15" t="s">
        <v>14</v>
      </c>
      <c r="B16" s="14" t="s">
        <v>83</v>
      </c>
      <c r="C16" s="15" t="s">
        <v>82</v>
      </c>
      <c r="D16" s="15" t="s">
        <v>80</v>
      </c>
      <c r="E16" s="15">
        <v>1</v>
      </c>
      <c r="F16" s="11" t="str">
        <f t="shared" ca="1" si="0"/>
        <v>FL-30-3898-30-06-SA-1</v>
      </c>
      <c r="G16" s="14">
        <v>1</v>
      </c>
    </row>
    <row r="17" spans="1:7">
      <c r="A17" s="15" t="s">
        <v>15</v>
      </c>
      <c r="B17" s="14" t="s">
        <v>83</v>
      </c>
      <c r="C17" s="15" t="s">
        <v>82</v>
      </c>
      <c r="D17" s="15" t="s">
        <v>39</v>
      </c>
      <c r="E17" s="15">
        <v>1</v>
      </c>
      <c r="F17" s="11" t="str">
        <f t="shared" ca="1" si="0"/>
        <v>FL-30-3234-30-06-SA-1</v>
      </c>
      <c r="G17" s="13">
        <v>2</v>
      </c>
    </row>
    <row r="18" spans="1:7">
      <c r="A18" s="15" t="s">
        <v>17</v>
      </c>
      <c r="B18" s="14" t="s">
        <v>83</v>
      </c>
      <c r="C18" s="15" t="s">
        <v>82</v>
      </c>
      <c r="D18" s="15" t="s">
        <v>42</v>
      </c>
      <c r="E18" s="15">
        <v>2</v>
      </c>
      <c r="F18" s="11" t="str">
        <f t="shared" ca="1" si="0"/>
        <v>FL-30-3373-30-06-SA-2</v>
      </c>
      <c r="G18" s="13">
        <v>2</v>
      </c>
    </row>
    <row r="19" spans="1:7">
      <c r="A19" s="15" t="s">
        <v>19</v>
      </c>
      <c r="B19" s="14" t="s">
        <v>83</v>
      </c>
      <c r="C19" s="15" t="s">
        <v>82</v>
      </c>
      <c r="D19" s="15" t="s">
        <v>45</v>
      </c>
      <c r="E19" s="15">
        <v>1</v>
      </c>
      <c r="F19" s="11" t="str">
        <f t="shared" ca="1" si="0"/>
        <v>FL-30-3384-30-06-SA-1</v>
      </c>
      <c r="G19" s="13">
        <v>2</v>
      </c>
    </row>
    <row r="20" spans="1:7">
      <c r="A20" s="15" t="s">
        <v>20</v>
      </c>
      <c r="B20" s="14" t="s">
        <v>83</v>
      </c>
      <c r="C20" s="15" t="s">
        <v>82</v>
      </c>
      <c r="D20" s="15" t="s">
        <v>48</v>
      </c>
      <c r="E20" s="15">
        <v>3</v>
      </c>
      <c r="F20" s="11" t="str">
        <f t="shared" ca="1" si="0"/>
        <v>FL-30-3385-30-06-SA-3</v>
      </c>
      <c r="G20" s="13">
        <v>2</v>
      </c>
    </row>
    <row r="21" spans="1:7">
      <c r="A21" s="15" t="s">
        <v>22</v>
      </c>
      <c r="B21" s="14" t="s">
        <v>83</v>
      </c>
      <c r="C21" s="15" t="s">
        <v>82</v>
      </c>
      <c r="D21" s="15" t="s">
        <v>51</v>
      </c>
      <c r="E21" s="15">
        <v>1</v>
      </c>
      <c r="F21" s="11" t="str">
        <f t="shared" ca="1" si="0"/>
        <v>FL-30-3408-30-06-SA-1</v>
      </c>
      <c r="G21" s="13">
        <v>2</v>
      </c>
    </row>
    <row r="22" spans="1:7">
      <c r="A22" s="15" t="s">
        <v>23</v>
      </c>
      <c r="B22" s="14" t="s">
        <v>83</v>
      </c>
      <c r="C22" s="15" t="s">
        <v>82</v>
      </c>
      <c r="D22" s="15" t="s">
        <v>54</v>
      </c>
      <c r="E22" s="15">
        <v>1</v>
      </c>
      <c r="F22" s="11" t="str">
        <f t="shared" ca="1" si="0"/>
        <v>FL-30-3424-30-06-SA-1</v>
      </c>
      <c r="G22" s="13">
        <v>2</v>
      </c>
    </row>
    <row r="23" spans="1:7">
      <c r="A23" s="15" t="s">
        <v>24</v>
      </c>
      <c r="B23" s="14" t="s">
        <v>83</v>
      </c>
      <c r="C23" s="15" t="s">
        <v>82</v>
      </c>
      <c r="D23" s="15" t="s">
        <v>57</v>
      </c>
      <c r="E23" s="15">
        <v>1</v>
      </c>
      <c r="F23" s="11" t="str">
        <f t="shared" ca="1" si="0"/>
        <v>FL-30-3529-30-06-SA-1</v>
      </c>
      <c r="G23" s="13">
        <v>2</v>
      </c>
    </row>
    <row r="24" spans="1:7">
      <c r="A24" s="15" t="s">
        <v>26</v>
      </c>
      <c r="B24" s="14" t="s">
        <v>83</v>
      </c>
      <c r="C24" s="15" t="s">
        <v>82</v>
      </c>
      <c r="D24" s="15" t="s">
        <v>60</v>
      </c>
      <c r="E24" s="15">
        <v>1</v>
      </c>
      <c r="F24" s="11" t="str">
        <f t="shared" ca="1" si="0"/>
        <v>FL-30-3576-30-06-SA-1</v>
      </c>
      <c r="G24" s="13">
        <v>2</v>
      </c>
    </row>
    <row r="25" spans="1:7">
      <c r="A25" s="15" t="s">
        <v>27</v>
      </c>
      <c r="B25" s="14" t="s">
        <v>83</v>
      </c>
      <c r="C25" s="15" t="s">
        <v>82</v>
      </c>
      <c r="D25" s="15" t="s">
        <v>63</v>
      </c>
      <c r="E25" s="15">
        <v>2</v>
      </c>
      <c r="F25" s="11" t="str">
        <f t="shared" ca="1" si="0"/>
        <v>FL-30-3585-30-06-SA-2</v>
      </c>
      <c r="G25" s="13">
        <v>2</v>
      </c>
    </row>
    <row r="26" spans="1:7">
      <c r="A26" s="15" t="s">
        <v>11</v>
      </c>
      <c r="B26" s="14" t="s">
        <v>83</v>
      </c>
      <c r="C26" s="15" t="s">
        <v>82</v>
      </c>
      <c r="D26" s="15" t="s">
        <v>66</v>
      </c>
      <c r="E26" s="15">
        <v>1</v>
      </c>
      <c r="F26" s="11" t="str">
        <f t="shared" ca="1" si="0"/>
        <v>FL-30-3624-30-06-SA-1</v>
      </c>
      <c r="G26" s="13">
        <v>2</v>
      </c>
    </row>
    <row r="27" spans="1:7">
      <c r="A27" s="15" t="s">
        <v>31</v>
      </c>
      <c r="B27" s="14" t="s">
        <v>83</v>
      </c>
      <c r="C27" s="15" t="s">
        <v>82</v>
      </c>
      <c r="D27" s="15" t="s">
        <v>69</v>
      </c>
      <c r="E27" s="15">
        <v>1</v>
      </c>
      <c r="F27" s="11" t="str">
        <f t="shared" ca="1" si="0"/>
        <v>FL-30-3650-30-06-SA-1</v>
      </c>
      <c r="G27" s="13">
        <v>2</v>
      </c>
    </row>
    <row r="28" spans="1:7">
      <c r="A28" s="15" t="s">
        <v>32</v>
      </c>
      <c r="B28" s="14" t="s">
        <v>83</v>
      </c>
      <c r="C28" s="15" t="s">
        <v>82</v>
      </c>
      <c r="D28" s="15" t="s">
        <v>72</v>
      </c>
      <c r="E28" s="15">
        <v>3</v>
      </c>
      <c r="F28" s="11" t="str">
        <f t="shared" ca="1" si="0"/>
        <v>FL-30-3654-30-06-SA-3</v>
      </c>
      <c r="G28" s="13">
        <v>2</v>
      </c>
    </row>
    <row r="29" spans="1:7">
      <c r="A29" s="15" t="s">
        <v>34</v>
      </c>
      <c r="B29" s="14" t="s">
        <v>83</v>
      </c>
      <c r="C29" s="15" t="s">
        <v>82</v>
      </c>
      <c r="D29" s="15" t="s">
        <v>75</v>
      </c>
      <c r="E29" s="15">
        <v>2</v>
      </c>
      <c r="F29" s="11" t="str">
        <f t="shared" ca="1" si="0"/>
        <v>FL-30-3886-30-06-SA-2</v>
      </c>
      <c r="G29" s="13">
        <v>2</v>
      </c>
    </row>
    <row r="30" spans="1:7">
      <c r="A30" s="15" t="s">
        <v>13</v>
      </c>
      <c r="B30" s="14" t="s">
        <v>83</v>
      </c>
      <c r="C30" s="15" t="s">
        <v>82</v>
      </c>
      <c r="D30" s="15" t="s">
        <v>78</v>
      </c>
      <c r="E30" s="15">
        <v>1</v>
      </c>
      <c r="F30" s="11" t="str">
        <f t="shared" ca="1" si="0"/>
        <v>FL-30-3893-30-06-SA-1</v>
      </c>
      <c r="G30" s="13">
        <v>2</v>
      </c>
    </row>
    <row r="31" spans="1:7">
      <c r="A31" s="15" t="s">
        <v>37</v>
      </c>
      <c r="B31" s="14" t="s">
        <v>83</v>
      </c>
      <c r="C31" s="15" t="s">
        <v>82</v>
      </c>
      <c r="D31" s="15" t="s">
        <v>81</v>
      </c>
      <c r="E31" s="15">
        <v>1</v>
      </c>
      <c r="F31" s="11" t="str">
        <f t="shared" ca="1" si="0"/>
        <v>FL-30-5005-30-06-SA-1</v>
      </c>
      <c r="G31" s="13">
        <v>2</v>
      </c>
    </row>
    <row r="32" spans="1:7">
      <c r="A32" s="15" t="s">
        <v>16</v>
      </c>
      <c r="B32" s="14" t="s">
        <v>83</v>
      </c>
      <c r="C32" s="15" t="s">
        <v>82</v>
      </c>
      <c r="D32" s="15" t="s">
        <v>40</v>
      </c>
      <c r="E32" s="15">
        <v>1</v>
      </c>
      <c r="F32" s="11" t="str">
        <f t="shared" ca="1" si="0"/>
        <v>FL-30-3369-30-06-SA-1</v>
      </c>
      <c r="G32" s="13">
        <v>3</v>
      </c>
    </row>
    <row r="33" spans="1:7">
      <c r="A33" s="15" t="s">
        <v>18</v>
      </c>
      <c r="B33" s="14" t="s">
        <v>83</v>
      </c>
      <c r="C33" s="15" t="s">
        <v>82</v>
      </c>
      <c r="D33" s="15" t="s">
        <v>43</v>
      </c>
      <c r="E33" s="15">
        <v>1</v>
      </c>
      <c r="F33" s="11" t="str">
        <f t="shared" ca="1" si="0"/>
        <v>FL-30-3374-30-06-SA-1</v>
      </c>
      <c r="G33" s="13">
        <v>3</v>
      </c>
    </row>
    <row r="34" spans="1:7">
      <c r="A34" s="15" t="s">
        <v>20</v>
      </c>
      <c r="B34" s="14" t="s">
        <v>83</v>
      </c>
      <c r="C34" s="15" t="s">
        <v>82</v>
      </c>
      <c r="D34" s="15" t="s">
        <v>46</v>
      </c>
      <c r="E34" s="15">
        <v>1</v>
      </c>
      <c r="F34" s="11" t="str">
        <f t="shared" ca="1" si="0"/>
        <v>FL-30-3385-30-06-SA-1</v>
      </c>
      <c r="G34" s="13">
        <v>3</v>
      </c>
    </row>
    <row r="35" spans="1:7">
      <c r="A35" s="15" t="s">
        <v>21</v>
      </c>
      <c r="B35" s="14" t="s">
        <v>83</v>
      </c>
      <c r="C35" s="15" t="s">
        <v>82</v>
      </c>
      <c r="D35" s="15" t="s">
        <v>49</v>
      </c>
      <c r="E35" s="15">
        <v>1</v>
      </c>
      <c r="F35" s="11" t="str">
        <f t="shared" ca="1" si="0"/>
        <v>FL-30-3404-30-06-SA-1</v>
      </c>
      <c r="G35" s="13">
        <v>3</v>
      </c>
    </row>
    <row r="36" spans="1:7">
      <c r="A36" s="15" t="s">
        <v>22</v>
      </c>
      <c r="B36" s="14" t="s">
        <v>83</v>
      </c>
      <c r="C36" s="15" t="s">
        <v>82</v>
      </c>
      <c r="D36" s="15" t="s">
        <v>52</v>
      </c>
      <c r="E36" s="15">
        <v>2</v>
      </c>
      <c r="F36" s="11" t="str">
        <f t="shared" ca="1" si="0"/>
        <v>FL-30-3408-30-06-SA-2</v>
      </c>
      <c r="G36" s="13">
        <v>3</v>
      </c>
    </row>
    <row r="37" spans="1:7">
      <c r="A37" s="15" t="s">
        <v>23</v>
      </c>
      <c r="B37" s="14" t="s">
        <v>83</v>
      </c>
      <c r="C37" s="15" t="s">
        <v>82</v>
      </c>
      <c r="D37" s="15" t="s">
        <v>55</v>
      </c>
      <c r="E37" s="15">
        <v>2</v>
      </c>
      <c r="F37" s="11" t="str">
        <f t="shared" ca="1" si="0"/>
        <v>FL-30-3424-30-06-SA-2</v>
      </c>
      <c r="G37" s="13">
        <v>3</v>
      </c>
    </row>
    <row r="38" spans="1:7">
      <c r="A38" s="15" t="s">
        <v>25</v>
      </c>
      <c r="B38" s="14" t="s">
        <v>83</v>
      </c>
      <c r="C38" s="15" t="s">
        <v>82</v>
      </c>
      <c r="D38" s="15" t="s">
        <v>58</v>
      </c>
      <c r="E38" s="15">
        <v>1</v>
      </c>
      <c r="F38" s="11" t="str">
        <f t="shared" ca="1" si="0"/>
        <v>FL-30-3551-30-06-SA-1</v>
      </c>
      <c r="G38" s="13">
        <v>3</v>
      </c>
    </row>
    <row r="39" spans="1:7">
      <c r="A39" s="15" t="s">
        <v>26</v>
      </c>
      <c r="B39" s="14" t="s">
        <v>83</v>
      </c>
      <c r="C39" s="15" t="s">
        <v>82</v>
      </c>
      <c r="D39" s="15" t="s">
        <v>61</v>
      </c>
      <c r="E39" s="15">
        <v>2</v>
      </c>
      <c r="F39" s="11" t="str">
        <f t="shared" ca="1" si="0"/>
        <v>FL-30-3576-30-06-SA-2</v>
      </c>
      <c r="G39" s="13">
        <v>3</v>
      </c>
    </row>
    <row r="40" spans="1:7">
      <c r="A40" s="15" t="s">
        <v>28</v>
      </c>
      <c r="B40" s="14" t="s">
        <v>83</v>
      </c>
      <c r="C40" s="15" t="s">
        <v>82</v>
      </c>
      <c r="D40" s="15" t="s">
        <v>64</v>
      </c>
      <c r="E40" s="15">
        <v>1</v>
      </c>
      <c r="F40" s="11" t="str">
        <f t="shared" ca="1" si="0"/>
        <v>FL-30-3588-30-06-SA-1</v>
      </c>
      <c r="G40" s="13">
        <v>3</v>
      </c>
    </row>
    <row r="41" spans="1:7">
      <c r="A41" s="15" t="s">
        <v>30</v>
      </c>
      <c r="B41" s="14" t="s">
        <v>83</v>
      </c>
      <c r="C41" s="15" t="s">
        <v>82</v>
      </c>
      <c r="D41" s="15" t="s">
        <v>67</v>
      </c>
      <c r="E41" s="15">
        <v>1</v>
      </c>
      <c r="F41" s="11" t="str">
        <f t="shared" ca="1" si="0"/>
        <v>FL-30-3625-30-06-SA-1</v>
      </c>
      <c r="G41" s="13">
        <v>3</v>
      </c>
    </row>
    <row r="42" spans="1:7">
      <c r="A42" s="15" t="s">
        <v>32</v>
      </c>
      <c r="B42" s="14" t="s">
        <v>83</v>
      </c>
      <c r="C42" s="15" t="s">
        <v>82</v>
      </c>
      <c r="D42" s="15" t="s">
        <v>70</v>
      </c>
      <c r="E42" s="15">
        <v>1</v>
      </c>
      <c r="F42" s="11" t="str">
        <f t="shared" ca="1" si="0"/>
        <v>FL-30-3654-30-06-SA-1</v>
      </c>
      <c r="G42" s="13">
        <v>3</v>
      </c>
    </row>
    <row r="43" spans="1:7">
      <c r="A43" s="15" t="s">
        <v>33</v>
      </c>
      <c r="B43" s="14" t="s">
        <v>83</v>
      </c>
      <c r="C43" s="15" t="s">
        <v>82</v>
      </c>
      <c r="D43" s="15" t="s">
        <v>73</v>
      </c>
      <c r="E43" s="15">
        <v>1</v>
      </c>
      <c r="F43" s="11" t="str">
        <f t="shared" ca="1" si="0"/>
        <v>FL-30-3739-30-06-SA-1</v>
      </c>
      <c r="G43" s="13">
        <v>3</v>
      </c>
    </row>
    <row r="44" spans="1:7">
      <c r="A44" s="15" t="s">
        <v>12</v>
      </c>
      <c r="B44" s="14" t="s">
        <v>83</v>
      </c>
      <c r="C44" s="15" t="s">
        <v>82</v>
      </c>
      <c r="D44" s="15" t="s">
        <v>76</v>
      </c>
      <c r="E44" s="15">
        <v>1</v>
      </c>
      <c r="F44" s="11" t="str">
        <f t="shared" ca="1" si="0"/>
        <v>FL-30-3888-30-06-SA-1</v>
      </c>
      <c r="G44" s="13">
        <v>3</v>
      </c>
    </row>
    <row r="45" spans="1:7">
      <c r="A45" s="15" t="s">
        <v>36</v>
      </c>
      <c r="B45" s="14" t="s">
        <v>83</v>
      </c>
      <c r="C45" s="15" t="s">
        <v>82</v>
      </c>
      <c r="D45" s="15" t="s">
        <v>79</v>
      </c>
      <c r="E45" s="15">
        <v>1</v>
      </c>
      <c r="F45" s="11" t="str">
        <f t="shared" ca="1" si="0"/>
        <v>FL-30-3897-30-06-SA-1</v>
      </c>
      <c r="G45" s="13">
        <v>3</v>
      </c>
    </row>
    <row r="46" spans="1:7">
      <c r="G46" s="13"/>
    </row>
    <row r="47" spans="1:7">
      <c r="G47" s="14"/>
    </row>
    <row r="48" spans="1:7">
      <c r="G48" s="13"/>
    </row>
    <row r="49" spans="7:7">
      <c r="G49" s="13"/>
    </row>
    <row r="50" spans="7:7">
      <c r="G50" s="14"/>
    </row>
    <row r="51" spans="7:7">
      <c r="G51" s="13"/>
    </row>
    <row r="52" spans="7:7">
      <c r="G52" s="13"/>
    </row>
    <row r="53" spans="7:7">
      <c r="G53" s="14"/>
    </row>
    <row r="54" spans="7:7">
      <c r="G54" s="13"/>
    </row>
    <row r="55" spans="7:7">
      <c r="G55" s="13"/>
    </row>
    <row r="56" spans="7:7">
      <c r="G56" s="14"/>
    </row>
    <row r="57" spans="7:7">
      <c r="G57" s="13"/>
    </row>
    <row r="58" spans="7:7">
      <c r="G58" s="13"/>
    </row>
    <row r="59" spans="7:7">
      <c r="G59" s="14"/>
    </row>
    <row r="60" spans="7:7">
      <c r="G60" s="13"/>
    </row>
    <row r="61" spans="7:7">
      <c r="G61" s="13"/>
    </row>
    <row r="62" spans="7:7">
      <c r="G62" s="14"/>
    </row>
    <row r="63" spans="7:7">
      <c r="G63" s="13"/>
    </row>
    <row r="64" spans="7:7">
      <c r="G64" s="13"/>
    </row>
    <row r="65" spans="7:7">
      <c r="G65" s="14"/>
    </row>
    <row r="66" spans="7:7">
      <c r="G66" s="13"/>
    </row>
    <row r="67" spans="7:7">
      <c r="G67" s="13"/>
    </row>
    <row r="68" spans="7:7">
      <c r="G68" s="14"/>
    </row>
    <row r="69" spans="7:7">
      <c r="G69" s="13"/>
    </row>
    <row r="70" spans="7:7">
      <c r="G70" s="13"/>
    </row>
    <row r="71" spans="7:7">
      <c r="G71" s="14"/>
    </row>
    <row r="72" spans="7:7">
      <c r="G72" s="13"/>
    </row>
    <row r="73" spans="7:7">
      <c r="G73" s="13"/>
    </row>
  </sheetData>
  <autoFilter ref="E1:E2"/>
  <sortState ref="A2:G73">
    <sortCondition ref="G1"/>
  </sortState>
  <conditionalFormatting sqref="A1">
    <cfRule type="duplicateValues" dxfId="16" priority="28"/>
  </conditionalFormatting>
  <conditionalFormatting sqref="A1">
    <cfRule type="duplicateValues" dxfId="15" priority="29"/>
  </conditionalFormatting>
  <conditionalFormatting sqref="O1">
    <cfRule type="duplicateValues" dxfId="14" priority="20"/>
    <cfRule type="duplicateValues" dxfId="13" priority="21"/>
  </conditionalFormatting>
  <conditionalFormatting sqref="O1">
    <cfRule type="duplicateValues" dxfId="12" priority="19"/>
  </conditionalFormatting>
  <conditionalFormatting sqref="J1">
    <cfRule type="duplicateValues" dxfId="11" priority="17"/>
  </conditionalFormatting>
  <conditionalFormatting sqref="J1">
    <cfRule type="duplicateValues" dxfId="10" priority="18"/>
  </conditionalFormatting>
  <conditionalFormatting sqref="J2">
    <cfRule type="duplicateValues" dxfId="9" priority="3681"/>
  </conditionalFormatting>
  <conditionalFormatting sqref="A1:A1048576">
    <cfRule type="duplicateValues" dxfId="8" priority="5081"/>
  </conditionalFormatting>
  <conditionalFormatting sqref="A2:A1048576">
    <cfRule type="duplicateValues" dxfId="7" priority="5086"/>
  </conditionalFormatting>
  <conditionalFormatting sqref="F1">
    <cfRule type="duplicateValues" dxfId="6" priority="5126"/>
    <cfRule type="duplicateValues" dxfId="5" priority="5127"/>
  </conditionalFormatting>
  <conditionalFormatting sqref="F1">
    <cfRule type="duplicateValues" dxfId="4" priority="5128"/>
  </conditionalFormatting>
  <conditionalFormatting sqref="F2:F45">
    <cfRule type="duplicateValues" dxfId="3" priority="5511"/>
    <cfRule type="duplicateValues" dxfId="2" priority="5512"/>
  </conditionalFormatting>
  <conditionalFormatting sqref="F2:F45">
    <cfRule type="duplicateValues" dxfId="1" priority="551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TAO 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ncpc</dc:creator>
  <cp:lastModifiedBy>admin</cp:lastModifiedBy>
  <dcterms:created xsi:type="dcterms:W3CDTF">2024-09-05T03:39:50Z</dcterms:created>
  <dcterms:modified xsi:type="dcterms:W3CDTF">2025-06-30T10:01:31Z</dcterms:modified>
</cp:coreProperties>
</file>