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d035f5a4d11a06/Документы/KPI/АСД/АСД-2/Лабы/Лаб_1/"/>
    </mc:Choice>
  </mc:AlternateContent>
  <xr:revisionPtr revIDLastSave="0" documentId="8_{402299AB-E311-402A-90B9-6938F7E19FD3}" xr6:coauthVersionLast="36" xr6:coauthVersionMax="36" xr10:uidLastSave="{00000000-0000-0000-0000-000000000000}"/>
  <bookViews>
    <workbookView xWindow="0" yWindow="0" windowWidth="7470" windowHeight="2595" xr2:uid="{3BAF5308-3C5C-48B1-A9BA-B258D6423E27}"/>
  </bookViews>
  <sheets>
    <sheet name="Лист1" sheetId="1" r:id="rId1"/>
  </sheet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1" i="1" l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F265" i="1"/>
  <c r="N264" i="1"/>
  <c r="F264" i="1"/>
  <c r="N263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F233" i="1"/>
</calcChain>
</file>

<file path=xl/sharedStrings.xml><?xml version="1.0" encoding="utf-8"?>
<sst xmlns="http://schemas.openxmlformats.org/spreadsheetml/2006/main" count="2" uniqueCount="2">
  <si>
    <t>х</t>
  </si>
  <si>
    <t>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</si>
</sst>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justify" vertical="center" wrapText="1"/>
    </xf>
    <xf numFmtId="0" fontId="1" fillId="3" borderId="4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1" fillId="4" borderId="2" xfId="0" applyFont="1" applyFill="1" applyBorder="1" applyAlignment="1">
      <alignment horizontal="justify" vertical="center" wrapText="1"/>
    </xf>
    <xf numFmtId="0" fontId="1" fillId="4" borderId="3" xfId="0" applyFont="1" applyFill="1" applyBorder="1" applyAlignment="1">
      <alignment horizontal="justify" vertical="center" wrapText="1"/>
    </xf>
    <xf numFmtId="0" fontId="1" fillId="4" borderId="4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Лист1!$D$12</c:f>
              <c:strCache>
                <c:ptCount val="1"/>
                <c:pt idx="0">
                  <c:v>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Лист1!$C$13:$C$19</c:f>
              <c:numCache>
                <c:formatCode>General</c:formatCode>
                <c:ptCount val="7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4999</c:v>
                </c:pt>
                <c:pt idx="4">
                  <c:v>9999</c:v>
                </c:pt>
                <c:pt idx="5">
                  <c:v>19999</c:v>
                </c:pt>
                <c:pt idx="6">
                  <c:v>49999</c:v>
                </c:pt>
              </c:numCache>
            </c:numRef>
          </c:xVal>
          <c:yVal>
            <c:numRef>
              <c:f>Лист1!$D$13:$D$19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C-473C-9E31-E7B36170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224"/>
        <c:axId val="427642112"/>
      </c:scatterChart>
      <c:valAx>
        <c:axId val="4276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7642112"/>
        <c:crosses val="autoZero"/>
        <c:crossBetween val="midCat"/>
      </c:valAx>
      <c:valAx>
        <c:axId val="4276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763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Лист1!$D$208:$D$214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Лист1!$E$208:$E$214</c:f>
              <c:numCache>
                <c:formatCode>General</c:formatCode>
                <c:ptCount val="7"/>
                <c:pt idx="0">
                  <c:v>36</c:v>
                </c:pt>
                <c:pt idx="1">
                  <c:v>1229</c:v>
                </c:pt>
                <c:pt idx="2">
                  <c:v>22022</c:v>
                </c:pt>
                <c:pt idx="3">
                  <c:v>144862</c:v>
                </c:pt>
                <c:pt idx="4">
                  <c:v>329644</c:v>
                </c:pt>
                <c:pt idx="5">
                  <c:v>719241</c:v>
                </c:pt>
                <c:pt idx="6">
                  <c:v>1997958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3-4985-8891-EF1C37F18CDA}"/>
            </c:ext>
          </c:extLst>
        </c:ser>
        <c:ser>
          <c:idx val="2"/>
          <c:order val="1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Лист1!$D$215:$D$221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Лист1!$E$215:$E$221</c:f>
              <c:numCache>
                <c:formatCode>General</c:formatCode>
                <c:ptCount val="7"/>
                <c:pt idx="0">
                  <c:v>36</c:v>
                </c:pt>
                <c:pt idx="1">
                  <c:v>1229</c:v>
                </c:pt>
                <c:pt idx="2">
                  <c:v>22022</c:v>
                </c:pt>
                <c:pt idx="3">
                  <c:v>144862</c:v>
                </c:pt>
                <c:pt idx="4">
                  <c:v>329644</c:v>
                </c:pt>
                <c:pt idx="5">
                  <c:v>719241</c:v>
                </c:pt>
                <c:pt idx="6">
                  <c:v>1997958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53-4985-8891-EF1C37F18CDA}"/>
            </c:ext>
          </c:extLst>
        </c:ser>
        <c:ser>
          <c:idx val="3"/>
          <c:order val="2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Лист1!$D$222:$D$228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Лист1!$E$222:$E$228</c:f>
              <c:numCache>
                <c:formatCode>General</c:formatCode>
                <c:ptCount val="7"/>
                <c:pt idx="0">
                  <c:v>36</c:v>
                </c:pt>
                <c:pt idx="1">
                  <c:v>1229</c:v>
                </c:pt>
                <c:pt idx="2">
                  <c:v>22022</c:v>
                </c:pt>
                <c:pt idx="3">
                  <c:v>144862</c:v>
                </c:pt>
                <c:pt idx="4">
                  <c:v>329644</c:v>
                </c:pt>
                <c:pt idx="5">
                  <c:v>719241</c:v>
                </c:pt>
                <c:pt idx="6">
                  <c:v>1997958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53-4985-8891-EF1C37F1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90768"/>
        <c:axId val="364298312"/>
      </c:scatterChart>
      <c:valAx>
        <c:axId val="3642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64298312"/>
        <c:crosses val="autoZero"/>
        <c:crossBetween val="midCat"/>
      </c:valAx>
      <c:valAx>
        <c:axId val="3642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642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Лист1!$E$234:$E$265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Лист1!$F$234:$F$265</c:f>
              <c:numCache>
                <c:formatCode>General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0.5</c:v>
                </c:pt>
                <c:pt idx="3">
                  <c:v>1.125</c:v>
                </c:pt>
                <c:pt idx="4">
                  <c:v>2</c:v>
                </c:pt>
                <c:pt idx="5">
                  <c:v>3.125</c:v>
                </c:pt>
                <c:pt idx="6">
                  <c:v>4.5</c:v>
                </c:pt>
                <c:pt idx="7">
                  <c:v>6.125</c:v>
                </c:pt>
                <c:pt idx="8">
                  <c:v>8</c:v>
                </c:pt>
                <c:pt idx="9">
                  <c:v>10.125</c:v>
                </c:pt>
                <c:pt idx="10">
                  <c:v>12.5</c:v>
                </c:pt>
                <c:pt idx="11">
                  <c:v>15.125</c:v>
                </c:pt>
                <c:pt idx="12">
                  <c:v>18</c:v>
                </c:pt>
                <c:pt idx="13">
                  <c:v>21.125</c:v>
                </c:pt>
                <c:pt idx="14">
                  <c:v>24.5</c:v>
                </c:pt>
                <c:pt idx="15">
                  <c:v>28.125</c:v>
                </c:pt>
                <c:pt idx="16">
                  <c:v>32</c:v>
                </c:pt>
                <c:pt idx="17">
                  <c:v>36.125</c:v>
                </c:pt>
                <c:pt idx="18">
                  <c:v>40.5</c:v>
                </c:pt>
                <c:pt idx="19">
                  <c:v>45.125</c:v>
                </c:pt>
                <c:pt idx="20">
                  <c:v>50</c:v>
                </c:pt>
                <c:pt idx="21">
                  <c:v>55.125</c:v>
                </c:pt>
                <c:pt idx="22">
                  <c:v>60.5</c:v>
                </c:pt>
                <c:pt idx="23">
                  <c:v>66.125</c:v>
                </c:pt>
                <c:pt idx="24">
                  <c:v>72</c:v>
                </c:pt>
                <c:pt idx="25">
                  <c:v>78.125</c:v>
                </c:pt>
                <c:pt idx="26">
                  <c:v>84.5</c:v>
                </c:pt>
                <c:pt idx="27">
                  <c:v>91.125</c:v>
                </c:pt>
                <c:pt idx="28">
                  <c:v>98</c:v>
                </c:pt>
                <c:pt idx="29">
                  <c:v>105.125</c:v>
                </c:pt>
                <c:pt idx="30">
                  <c:v>112.5</c:v>
                </c:pt>
                <c:pt idx="31">
                  <c:v>120.125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6-4979-B59D-69971F2E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89632"/>
        <c:axId val="451690944"/>
      </c:lineChart>
      <c:catAx>
        <c:axId val="451689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51690944"/>
        <c:crosses val="autoZero"/>
        <c:auto val="1"/>
        <c:lblAlgn val="ctr"/>
        <c:lblOffset val="100"/>
        <c:noMultiLvlLbl val="0"/>
      </c:catAx>
      <c:valAx>
        <c:axId val="451690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4516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Лист1!$M$264:$M$281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cat>
          <c:val>
            <c:numRef>
              <c:f>Лист1!$N$264:$N$281</c:f>
              <c:numCache>
                <c:formatCode>General</c:formatCode>
                <c:ptCount val="18"/>
                <c:pt idx="0">
                  <c:v>0</c:v>
                </c:pt>
                <c:pt idx="1">
                  <c:v>3.125</c:v>
                </c:pt>
                <c:pt idx="2">
                  <c:v>12.5</c:v>
                </c:pt>
                <c:pt idx="3">
                  <c:v>28.125</c:v>
                </c:pt>
                <c:pt idx="4">
                  <c:v>50</c:v>
                </c:pt>
                <c:pt idx="5">
                  <c:v>78.125</c:v>
                </c:pt>
                <c:pt idx="6">
                  <c:v>112.5</c:v>
                </c:pt>
                <c:pt idx="7">
                  <c:v>153.125</c:v>
                </c:pt>
                <c:pt idx="8">
                  <c:v>200</c:v>
                </c:pt>
                <c:pt idx="9">
                  <c:v>253.125</c:v>
                </c:pt>
                <c:pt idx="10">
                  <c:v>312.5</c:v>
                </c:pt>
                <c:pt idx="11">
                  <c:v>378.125</c:v>
                </c:pt>
                <c:pt idx="12">
                  <c:v>450</c:v>
                </c:pt>
                <c:pt idx="13">
                  <c:v>528.125</c:v>
                </c:pt>
                <c:pt idx="14">
                  <c:v>612.5</c:v>
                </c:pt>
                <c:pt idx="15">
                  <c:v>703.125</c:v>
                </c:pt>
                <c:pt idx="16">
                  <c:v>800</c:v>
                </c:pt>
                <c:pt idx="17">
                  <c:v>903.125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8-4F58-9FEC-7C052BF7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85696"/>
        <c:axId val="451691928"/>
      </c:lineChart>
      <c:catAx>
        <c:axId val="4516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51691928"/>
        <c:crosses val="autoZero"/>
        <c:auto val="1"/>
        <c:lblAlgn val="ctr"/>
        <c:lblOffset val="100"/>
        <c:noMultiLvlLbl val="0"/>
      </c:catAx>
      <c:valAx>
        <c:axId val="4516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5168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Бульбашка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056E-47BE-9A55-3A602556BBD3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056E-47BE-9A55-3A602556BBD3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56E-47BE-9A55-3A602556BB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Лист1!$C$292:$C$298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Лист1!$D$292:$D$298</c:f>
              <c:numCache>
                <c:formatCode>General</c:formatCode>
                <c:ptCount val="7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4999</c:v>
                </c:pt>
                <c:pt idx="4">
                  <c:v>9999</c:v>
                </c:pt>
                <c:pt idx="5">
                  <c:v>19999</c:v>
                </c:pt>
                <c:pt idx="6">
                  <c:v>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6E-47BE-9A55-3A602556BBD3}"/>
            </c:ext>
          </c:extLst>
        </c:ser>
        <c:ser>
          <c:idx val="2"/>
          <c:order val="1"/>
          <c:tx>
            <c:v>Гребінець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056E-47BE-9A55-3A602556BBD3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56E-47BE-9A55-3A602556BBD3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56E-47BE-9A55-3A602556BB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Лист1!$C$299:$C$305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Лист1!$D$299:$D$305</c:f>
              <c:numCache>
                <c:formatCode>General</c:formatCode>
                <c:ptCount val="7"/>
                <c:pt idx="0">
                  <c:v>36</c:v>
                </c:pt>
                <c:pt idx="1">
                  <c:v>1229</c:v>
                </c:pt>
                <c:pt idx="2">
                  <c:v>22022</c:v>
                </c:pt>
                <c:pt idx="3">
                  <c:v>144862</c:v>
                </c:pt>
                <c:pt idx="4">
                  <c:v>329644</c:v>
                </c:pt>
                <c:pt idx="5">
                  <c:v>719241</c:v>
                </c:pt>
                <c:pt idx="6">
                  <c:v>1997958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6E-47BE-9A55-3A602556B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36208"/>
        <c:axId val="451736536"/>
      </c:scatterChart>
      <c:valAx>
        <c:axId val="451736208"/>
        <c:scaling>
          <c:orientation val="minMax"/>
          <c:max val="5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51736536"/>
        <c:crosses val="autoZero"/>
        <c:crossBetween val="midCat"/>
        <c:majorUnit val="5000"/>
      </c:valAx>
      <c:valAx>
        <c:axId val="4517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51736208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Лист1!$H$322:$H$329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Лист1!$I$322:$I$329</c:f>
              <c:numCache>
                <c:formatCode>General</c:formatCode>
                <c:ptCount val="8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12497500</c:v>
                </c:pt>
                <c:pt idx="4">
                  <c:v>49995000</c:v>
                </c:pt>
                <c:pt idx="5">
                  <c:v>199990000</c:v>
                </c:pt>
                <c:pt idx="6">
                  <c:v>1249975000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80-4DE4-8428-93BC19212316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Лист1!$H$331:$H$337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Лист1!$I$331:$I$337</c:f>
              <c:numCache>
                <c:formatCode>General</c:formatCode>
                <c:ptCount val="7"/>
                <c:pt idx="0">
                  <c:v>36</c:v>
                </c:pt>
                <c:pt idx="1">
                  <c:v>1229</c:v>
                </c:pt>
                <c:pt idx="2">
                  <c:v>22022</c:v>
                </c:pt>
                <c:pt idx="3">
                  <c:v>144862</c:v>
                </c:pt>
                <c:pt idx="4">
                  <c:v>329644</c:v>
                </c:pt>
                <c:pt idx="5">
                  <c:v>719241</c:v>
                </c:pt>
                <c:pt idx="6">
                  <c:v>1997958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80-4DE4-8428-93BC192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37848"/>
        <c:axId val="451744736"/>
      </c:scatterChart>
      <c:valAx>
        <c:axId val="45173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51744736"/>
        <c:crosses val="autoZero"/>
        <c:crossBetween val="midCat"/>
      </c:valAx>
      <c:valAx>
        <c:axId val="451744736"/>
        <c:scaling>
          <c:orientation val="minMax"/>
          <c:max val="2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51737848"/>
        <c:crosses val="autoZero"/>
        <c:crossBetween val="midCat"/>
        <c:majorUnit val="50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2845162669312"/>
          <c:y val="0.11018350601696024"/>
          <c:w val="0.86881535997297865"/>
          <c:h val="0.83823725672497573"/>
        </c:manualLayout>
      </c:layout>
      <c:scatterChart>
        <c:scatterStyle val="lineMarker"/>
        <c:varyColors val="0"/>
        <c:ser>
          <c:idx val="0"/>
          <c:order val="0"/>
          <c:tx>
            <c:v>Бульбашка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Лист1!$H$322:$H$328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Лист1!$J$322:$J$328</c:f>
              <c:numCache>
                <c:formatCode>General</c:formatCode>
                <c:ptCount val="7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12497500</c:v>
                </c:pt>
                <c:pt idx="4">
                  <c:v>49995000</c:v>
                </c:pt>
                <c:pt idx="5">
                  <c:v>199990000</c:v>
                </c:pt>
                <c:pt idx="6">
                  <c:v>1249975000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7-4EE8-AF93-C288D4854742}"/>
            </c:ext>
          </c:extLst>
        </c:ser>
        <c:ser>
          <c:idx val="1"/>
          <c:order val="1"/>
          <c:tx>
            <c:v>Гребінець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Лист1!$H$331:$H$337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Лист1!$J$331:$J$337</c:f>
              <c:numCache>
                <c:formatCode>General</c:formatCode>
                <c:ptCount val="7"/>
                <c:pt idx="0">
                  <c:v>9</c:v>
                </c:pt>
                <c:pt idx="1">
                  <c:v>110</c:v>
                </c:pt>
                <c:pt idx="2">
                  <c:v>1512</c:v>
                </c:pt>
                <c:pt idx="3">
                  <c:v>9016</c:v>
                </c:pt>
                <c:pt idx="4">
                  <c:v>19132</c:v>
                </c:pt>
                <c:pt idx="5">
                  <c:v>40852</c:v>
                </c:pt>
                <c:pt idx="6">
                  <c:v>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7-4EE8-AF93-C288D485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87704"/>
        <c:axId val="439289016"/>
      </c:scatterChart>
      <c:valAx>
        <c:axId val="43928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39289016"/>
        <c:crosses val="autoZero"/>
        <c:crossBetween val="midCat"/>
      </c:valAx>
      <c:valAx>
        <c:axId val="4392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3928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Бульбашка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Лист1!$L$322:$L$328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Лист1!$M$322:$M$328</c:f>
              <c:numCache>
                <c:formatCode>General</c:formatCode>
                <c:ptCount val="7"/>
                <c:pt idx="0">
                  <c:v>45</c:v>
                </c:pt>
                <c:pt idx="1">
                  <c:v>4872</c:v>
                </c:pt>
                <c:pt idx="2">
                  <c:v>499122</c:v>
                </c:pt>
                <c:pt idx="3">
                  <c:v>12477199</c:v>
                </c:pt>
                <c:pt idx="4">
                  <c:v>49982120</c:v>
                </c:pt>
                <c:pt idx="5">
                  <c:v>199983559</c:v>
                </c:pt>
                <c:pt idx="6">
                  <c:v>1249898364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7-4A3F-A8BD-E9AAA41544DA}"/>
            </c:ext>
          </c:extLst>
        </c:ser>
        <c:ser>
          <c:idx val="1"/>
          <c:order val="1"/>
          <c:tx>
            <c:v>Гребінець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Лист1!$L$331:$L$337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Лист1!$M$331:$M$337</c:f>
              <c:numCache>
                <c:formatCode>General</c:formatCode>
                <c:ptCount val="7"/>
                <c:pt idx="0">
                  <c:v>36</c:v>
                </c:pt>
                <c:pt idx="1">
                  <c:v>1229</c:v>
                </c:pt>
                <c:pt idx="2">
                  <c:v>22022</c:v>
                </c:pt>
                <c:pt idx="3">
                  <c:v>144862</c:v>
                </c:pt>
                <c:pt idx="4">
                  <c:v>329644</c:v>
                </c:pt>
                <c:pt idx="5">
                  <c:v>719241</c:v>
                </c:pt>
                <c:pt idx="6">
                  <c:v>1997958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A7-4A3F-A8BD-E9AAA415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29832"/>
        <c:axId val="490934752"/>
      </c:scatterChart>
      <c:valAx>
        <c:axId val="49092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90934752"/>
        <c:crosses val="autoZero"/>
        <c:crossBetween val="midCat"/>
      </c:valAx>
      <c:valAx>
        <c:axId val="4909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9092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Бульбашка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Лист1!$L$322:$L$328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Лист1!$N$322:$N$328</c:f>
              <c:numCache>
                <c:formatCode>General</c:formatCode>
                <c:ptCount val="7"/>
                <c:pt idx="0">
                  <c:v>21</c:v>
                </c:pt>
                <c:pt idx="1">
                  <c:v>2294</c:v>
                </c:pt>
                <c:pt idx="2">
                  <c:v>257972</c:v>
                </c:pt>
                <c:pt idx="3">
                  <c:v>6173360</c:v>
                </c:pt>
                <c:pt idx="4">
                  <c:v>24789372</c:v>
                </c:pt>
                <c:pt idx="5">
                  <c:v>101022631</c:v>
                </c:pt>
                <c:pt idx="6">
                  <c:v>621786381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3-48EF-A1F8-0701540A755F}"/>
            </c:ext>
          </c:extLst>
        </c:ser>
        <c:ser>
          <c:idx val="1"/>
          <c:order val="1"/>
          <c:tx>
            <c:v>Гребінець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Лист1!$L$331:$L$337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Лист1!$N$331:$N$337</c:f>
              <c:numCache>
                <c:formatCode>General</c:formatCode>
                <c:ptCount val="7"/>
                <c:pt idx="0">
                  <c:v>4</c:v>
                </c:pt>
                <c:pt idx="1">
                  <c:v>211</c:v>
                </c:pt>
                <c:pt idx="2">
                  <c:v>4030</c:v>
                </c:pt>
                <c:pt idx="3">
                  <c:v>25591</c:v>
                </c:pt>
                <c:pt idx="4">
                  <c:v>57112</c:v>
                </c:pt>
                <c:pt idx="5">
                  <c:v>124466</c:v>
                </c:pt>
                <c:pt idx="6">
                  <c:v>353199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3-48EF-A1F8-0701540A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21960"/>
        <c:axId val="490928848"/>
      </c:scatterChart>
      <c:valAx>
        <c:axId val="4909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90928848"/>
        <c:crosses val="autoZero"/>
        <c:crossBetween val="midCat"/>
      </c:valAx>
      <c:valAx>
        <c:axId val="4909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9092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Лист1!$C$26:$C$32</c:f>
              <c:numCache>
                <c:formatCode>General</c:formatCode>
                <c:ptCount val="7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4999</c:v>
                </c:pt>
                <c:pt idx="4">
                  <c:v>9999</c:v>
                </c:pt>
                <c:pt idx="5">
                  <c:v>19999</c:v>
                </c:pt>
                <c:pt idx="6">
                  <c:v>49999</c:v>
                </c:pt>
              </c:numCache>
            </c:numRef>
          </c:xVal>
          <c:yVal>
            <c:numRef>
              <c:f>Лист1!$D$26:$D$32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F-49AB-90E3-27F221297A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Лист1!$C$26:$C$32</c:f>
              <c:numCache>
                <c:formatCode>General</c:formatCode>
                <c:ptCount val="7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4999</c:v>
                </c:pt>
                <c:pt idx="4">
                  <c:v>9999</c:v>
                </c:pt>
                <c:pt idx="5">
                  <c:v>19999</c:v>
                </c:pt>
                <c:pt idx="6">
                  <c:v>49999</c:v>
                </c:pt>
              </c:numCache>
            </c:numRef>
          </c:xVal>
          <c:yVal>
            <c:numRef>
              <c:f>Лист1!$C$33:$C$39</c:f>
              <c:numCache>
                <c:formatCode>General</c:formatCode>
                <c:ptCount val="7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12497500</c:v>
                </c:pt>
                <c:pt idx="4">
                  <c:v>49995000</c:v>
                </c:pt>
                <c:pt idx="5">
                  <c:v>199990000</c:v>
                </c:pt>
                <c:pt idx="6">
                  <c:v>1249975000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CF-49AB-90E3-27F221297A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Лист1!$C$26:$C$32</c:f>
              <c:numCache>
                <c:formatCode>General</c:formatCode>
                <c:ptCount val="7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4999</c:v>
                </c:pt>
                <c:pt idx="4">
                  <c:v>9999</c:v>
                </c:pt>
                <c:pt idx="5">
                  <c:v>19999</c:v>
                </c:pt>
                <c:pt idx="6">
                  <c:v>49999</c:v>
                </c:pt>
              </c:numCache>
            </c:numRef>
          </c:xVal>
          <c:yVal>
            <c:numRef>
              <c:f>Лист1!$D$33:$D$39</c:f>
              <c:numCache>
                <c:formatCode>General</c:formatCode>
                <c:ptCount val="7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12497500</c:v>
                </c:pt>
                <c:pt idx="4">
                  <c:v>49995000</c:v>
                </c:pt>
                <c:pt idx="5">
                  <c:v>199990000</c:v>
                </c:pt>
                <c:pt idx="6">
                  <c:v>1249975000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CF-49AB-90E3-27F221297A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Лист1!$C$26:$C$32</c:f>
              <c:numCache>
                <c:formatCode>General</c:formatCode>
                <c:ptCount val="7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4999</c:v>
                </c:pt>
                <c:pt idx="4">
                  <c:v>9999</c:v>
                </c:pt>
                <c:pt idx="5">
                  <c:v>19999</c:v>
                </c:pt>
                <c:pt idx="6">
                  <c:v>49999</c:v>
                </c:pt>
              </c:numCache>
            </c:numRef>
          </c:xVal>
          <c:yVal>
            <c:numRef>
              <c:f>Лист1!$C$40:$C$46</c:f>
              <c:numCache>
                <c:formatCode>General</c:formatCode>
                <c:ptCount val="7"/>
                <c:pt idx="0">
                  <c:v>45</c:v>
                </c:pt>
                <c:pt idx="1">
                  <c:v>4872</c:v>
                </c:pt>
                <c:pt idx="2">
                  <c:v>499122</c:v>
                </c:pt>
                <c:pt idx="3">
                  <c:v>12477199</c:v>
                </c:pt>
                <c:pt idx="4">
                  <c:v>49982120</c:v>
                </c:pt>
                <c:pt idx="5">
                  <c:v>199983559</c:v>
                </c:pt>
                <c:pt idx="6">
                  <c:v>1249898364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CF-49AB-90E3-27F221297AC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Лист1!$C$26:$C$32</c:f>
              <c:numCache>
                <c:formatCode>General</c:formatCode>
                <c:ptCount val="7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4999</c:v>
                </c:pt>
                <c:pt idx="4">
                  <c:v>9999</c:v>
                </c:pt>
                <c:pt idx="5">
                  <c:v>19999</c:v>
                </c:pt>
                <c:pt idx="6">
                  <c:v>49999</c:v>
                </c:pt>
              </c:numCache>
            </c:numRef>
          </c:xVal>
          <c:yVal>
            <c:numRef>
              <c:f>Лист1!$D$40:$D$46</c:f>
              <c:numCache>
                <c:formatCode>General</c:formatCode>
                <c:ptCount val="7"/>
                <c:pt idx="0">
                  <c:v>21</c:v>
                </c:pt>
                <c:pt idx="1">
                  <c:v>2294</c:v>
                </c:pt>
                <c:pt idx="2">
                  <c:v>257972</c:v>
                </c:pt>
                <c:pt idx="3">
                  <c:v>6173360</c:v>
                </c:pt>
                <c:pt idx="4">
                  <c:v>24789372</c:v>
                </c:pt>
                <c:pt idx="5">
                  <c:v>101022631</c:v>
                </c:pt>
                <c:pt idx="6">
                  <c:v>621786381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CF-49AB-90E3-27F221297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34200"/>
        <c:axId val="415835184"/>
      </c:scatterChart>
      <c:valAx>
        <c:axId val="41583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15835184"/>
        <c:crosses val="autoZero"/>
        <c:crossBetween val="midCat"/>
      </c:valAx>
      <c:valAx>
        <c:axId val="415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1583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2000" b="0" i="0" u="none" strike="noStrike" baseline="0">
                <a:effectLst/>
              </a:rPr>
              <a:t>Графік залежності часових характеристик оцінювання</a:t>
            </a:r>
          </a:p>
          <a:p>
            <a:pPr>
              <a:defRPr sz="2000"/>
            </a:pPr>
            <a:r>
              <a:rPr lang="uk-UA" sz="2000" b="0" i="0" u="none" strike="noStrike" baseline="0">
                <a:effectLst/>
              </a:rPr>
              <a:t> від розмірності масиву 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C647-487B-BF05-966387B333CC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C647-487B-BF05-966387B33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Лист1!$H$74:$H$80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Лист1!$I$74:$I$80</c:f>
              <c:numCache>
                <c:formatCode>General</c:formatCode>
                <c:ptCount val="7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12497500</c:v>
                </c:pt>
                <c:pt idx="4">
                  <c:v>49995000</c:v>
                </c:pt>
                <c:pt idx="5">
                  <c:v>199990000</c:v>
                </c:pt>
                <c:pt idx="6">
                  <c:v>1249975000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7-487B-BF05-966387B333CC}"/>
            </c:ext>
          </c:extLst>
        </c:ser>
        <c:ser>
          <c:idx val="2"/>
          <c:order val="1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C647-487B-BF05-966387B333CC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C647-487B-BF05-966387B33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Лист1!$H$82:$H$87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Лист1!$I$82:$I$87</c:f>
              <c:numCache>
                <c:formatCode>General</c:formatCode>
                <c:ptCount val="6"/>
                <c:pt idx="0">
                  <c:v>2294</c:v>
                </c:pt>
                <c:pt idx="1">
                  <c:v>257972</c:v>
                </c:pt>
                <c:pt idx="2">
                  <c:v>6173360</c:v>
                </c:pt>
                <c:pt idx="3">
                  <c:v>24789372</c:v>
                </c:pt>
                <c:pt idx="4">
                  <c:v>101022631</c:v>
                </c:pt>
                <c:pt idx="5">
                  <c:v>621786381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47-487B-BF05-966387B333CC}"/>
            </c:ext>
          </c:extLst>
        </c:ser>
        <c:ser>
          <c:idx val="1"/>
          <c:order val="2"/>
          <c:tx>
            <c:v>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C647-487B-BF05-966387B33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Лист1!$H$67:$H$73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Лист1!$I$67:$I$73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47-487B-BF05-966387B3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34144"/>
        <c:axId val="433632832"/>
      </c:scatterChart>
      <c:valAx>
        <c:axId val="4336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/>
                  <a:t>Кількість елементів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33632832"/>
        <c:crosses val="autoZero"/>
        <c:crossBetween val="midCat"/>
      </c:valAx>
      <c:valAx>
        <c:axId val="4336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2000" b="0" i="0" u="none" strike="noStrike" baseline="0">
                    <a:effectLst/>
                  </a:rPr>
                  <a:t>Число перестановок</a:t>
                </a:r>
                <a:endParaRPr lang="ru-RU" sz="2000"/>
              </a:p>
            </c:rich>
          </c:tx>
          <c:layout>
            <c:manualLayout>
              <c:xMode val="edge"/>
              <c:yMode val="edge"/>
              <c:x val="7.456980561706749E-3"/>
              <c:y val="0.2833004443040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33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0">
                  <a:spAutoFit/>
                </a:bodyPr>
                <a:lstStyle/>
                <a:p>
                  <a:pPr algn="ctr">
                    <a:defRPr lang="ru-UA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49FC-4087-B110-F24AD5AFD3E0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0">
                  <a:spAutoFit/>
                </a:bodyPr>
                <a:lstStyle/>
                <a:p>
                  <a:pPr algn="ctr">
                    <a:defRPr lang="ru-UA"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49FC-4087-B110-F24AD5AFD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ru-UA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Лист1!$H$97:$H$103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Лист1!$I$97:$I$103</c:f>
              <c:numCache>
                <c:formatCode>General</c:formatCode>
                <c:ptCount val="7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4999</c:v>
                </c:pt>
                <c:pt idx="4">
                  <c:v>9999</c:v>
                </c:pt>
                <c:pt idx="5">
                  <c:v>19999</c:v>
                </c:pt>
                <c:pt idx="6">
                  <c:v>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C-4087-B110-F24AD5AFD3E0}"/>
            </c:ext>
          </c:extLst>
        </c:ser>
        <c:ser>
          <c:idx val="2"/>
          <c:order val="1"/>
          <c:tx>
            <c:v>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Лист1!$H$104:$H$110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Лист1!$I$104:$I$110</c:f>
              <c:numCache>
                <c:formatCode>General</c:formatCode>
                <c:ptCount val="7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12497500</c:v>
                </c:pt>
                <c:pt idx="4">
                  <c:v>49995000</c:v>
                </c:pt>
                <c:pt idx="5">
                  <c:v>199990000</c:v>
                </c:pt>
                <c:pt idx="6">
                  <c:v>1249975000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FC-4087-B110-F24AD5AFD3E0}"/>
            </c:ext>
          </c:extLst>
        </c:ser>
        <c:ser>
          <c:idx val="3"/>
          <c:order val="2"/>
          <c:tx>
            <c:v>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0">
                  <a:spAutoFit/>
                </a:bodyPr>
                <a:lstStyle/>
                <a:p>
                  <a:pPr algn="ctr">
                    <a:defRPr lang="ru-UA"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49FC-4087-B110-F24AD5AFD3E0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0">
                  <a:spAutoFit/>
                </a:bodyPr>
                <a:lstStyle/>
                <a:p>
                  <a:pPr algn="ctr">
                    <a:defRPr lang="ru-UA"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49FC-4087-B110-F24AD5AFD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ru-UA"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Лист1!$H$112:$H$117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Лист1!$I$112:$I$117</c:f>
              <c:numCache>
                <c:formatCode>General</c:formatCode>
                <c:ptCount val="6"/>
                <c:pt idx="0">
                  <c:v>4872</c:v>
                </c:pt>
                <c:pt idx="1">
                  <c:v>499122</c:v>
                </c:pt>
                <c:pt idx="2">
                  <c:v>12477199</c:v>
                </c:pt>
                <c:pt idx="3">
                  <c:v>49982120</c:v>
                </c:pt>
                <c:pt idx="4">
                  <c:v>199983559</c:v>
                </c:pt>
                <c:pt idx="5">
                  <c:v>1249898364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FC-4087-B110-F24AD5AFD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6792"/>
        <c:axId val="660570400"/>
      </c:scatterChart>
      <c:valAx>
        <c:axId val="660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ru-UA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60570400"/>
        <c:crosses val="autoZero"/>
        <c:crossBetween val="midCat"/>
      </c:valAx>
      <c:valAx>
        <c:axId val="6605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ru-UA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605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UA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UA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Лист1!$H$123:$H$138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Лист1!$I$123:$I$138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AA-4D08-B020-F5C1C86D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04896"/>
        <c:axId val="739708832"/>
      </c:scatterChart>
      <c:valAx>
        <c:axId val="7397048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9708832"/>
        <c:crosses val="autoZero"/>
        <c:crossBetween val="midCat"/>
      </c:valAx>
      <c:valAx>
        <c:axId val="739708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7397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Лист1!$D$123:$D$154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Лист1!$E$123:$E$154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7-4A7C-A136-D7F8258C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40472"/>
        <c:axId val="427634568"/>
      </c:scatterChart>
      <c:valAx>
        <c:axId val="42764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7634568"/>
        <c:crosses val="autoZero"/>
        <c:crossBetween val="midCat"/>
      </c:valAx>
      <c:valAx>
        <c:axId val="42763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764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Лист1!$D$123:$D$154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Лист1!$E$123:$E$154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4-4145-B87E-BABACFAE5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711456"/>
        <c:axId val="739711784"/>
      </c:lineChart>
      <c:catAx>
        <c:axId val="739711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9711784"/>
        <c:crosses val="autoZero"/>
        <c:auto val="1"/>
        <c:lblAlgn val="ctr"/>
        <c:lblOffset val="100"/>
        <c:noMultiLvlLbl val="0"/>
      </c:catAx>
      <c:valAx>
        <c:axId val="739711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3971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Лист1!$H$123:$H$154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Лист1!$I$123:$I$154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F-418C-80C7-E6A5F542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066976"/>
        <c:axId val="995073536"/>
      </c:lineChart>
      <c:catAx>
        <c:axId val="995066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5073536"/>
        <c:crosses val="autoZero"/>
        <c:auto val="1"/>
        <c:lblAlgn val="ctr"/>
        <c:lblOffset val="100"/>
        <c:noMultiLvlLbl val="0"/>
      </c:catAx>
      <c:valAx>
        <c:axId val="995073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50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7.865168307376557E-3"/>
                  <c:y val="-0.1132075471698114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B1EB-4123-8EBD-5F83C17E30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Лист1!$D$166:$D$172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Лист1!$E$166:$E$172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B-4123-8EBD-5F83C17E3012}"/>
            </c:ext>
          </c:extLst>
        </c:ser>
        <c:ser>
          <c:idx val="2"/>
          <c:order val="1"/>
          <c:tx>
            <c:v>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5.0079859327026473E-2"/>
                  <c:y val="-0.1193439310652205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B1EB-4123-8EBD-5F83C17E3012}"/>
                </c:ext>
              </c:extLst>
            </c:dLbl>
            <c:dLbl>
              <c:idx val="6"/>
              <c:layout>
                <c:manualLayout>
                  <c:x val="3.2771534614068988E-2"/>
                  <c:y val="-0.15345911949685534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B1EB-4123-8EBD-5F83C17E30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Лист1!$D$173:$D$179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Лист1!$E$173:$E$179</c:f>
              <c:numCache>
                <c:formatCode>General</c:formatCode>
                <c:ptCount val="7"/>
                <c:pt idx="0">
                  <c:v>9</c:v>
                </c:pt>
                <c:pt idx="1">
                  <c:v>110</c:v>
                </c:pt>
                <c:pt idx="2">
                  <c:v>1512</c:v>
                </c:pt>
                <c:pt idx="3">
                  <c:v>9016</c:v>
                </c:pt>
                <c:pt idx="4">
                  <c:v>19132</c:v>
                </c:pt>
                <c:pt idx="5">
                  <c:v>40852</c:v>
                </c:pt>
                <c:pt idx="6">
                  <c:v>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EB-4123-8EBD-5F83C17E3012}"/>
            </c:ext>
          </c:extLst>
        </c:ser>
        <c:ser>
          <c:idx val="3"/>
          <c:order val="2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2530833627330984"/>
                  <c:y val="-0.25408805031446552"/>
                </c:manualLayout>
              </c:layout>
              <c:spPr>
                <a:xfrm>
                  <a:off x="1008408" y="2497904"/>
                  <a:ext cx="947323" cy="261411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1737"/>
                        <a:gd name="adj2" fmla="val 49450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7780247197491899E-2"/>
                      <c:h val="5.17824988857524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B1EB-4123-8EBD-5F83C17E3012}"/>
                </c:ext>
              </c:extLst>
            </c:dLbl>
            <c:dLbl>
              <c:idx val="5"/>
              <c:layout>
                <c:manualLayout>
                  <c:x val="-9.5821902862900626E-2"/>
                  <c:y val="-0.1926057544693705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B1EB-4123-8EBD-5F83C17E3012}"/>
                </c:ext>
              </c:extLst>
            </c:dLbl>
            <c:dLbl>
              <c:idx val="6"/>
              <c:layout>
                <c:manualLayout>
                  <c:x val="2.6217227691255191E-2"/>
                  <c:y val="0.1308176100628930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A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B1EB-4123-8EBD-5F83C17E30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Лист1!$D$180:$D$186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</c:numCache>
            </c:numRef>
          </c:xVal>
          <c:yVal>
            <c:numRef>
              <c:f>Лист1!$E$180:$E$186</c:f>
              <c:numCache>
                <c:formatCode>General</c:formatCode>
                <c:ptCount val="7"/>
                <c:pt idx="0">
                  <c:v>4</c:v>
                </c:pt>
                <c:pt idx="1">
                  <c:v>211</c:v>
                </c:pt>
                <c:pt idx="2">
                  <c:v>4030</c:v>
                </c:pt>
                <c:pt idx="3">
                  <c:v>25591</c:v>
                </c:pt>
                <c:pt idx="4">
                  <c:v>57112</c:v>
                </c:pt>
                <c:pt idx="5">
                  <c:v>124466</c:v>
                </c:pt>
                <c:pt idx="6">
                  <c:v>353199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EB-4123-8EBD-5F83C17E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05880"/>
        <c:axId val="739706208"/>
      </c:scatterChart>
      <c:valAx>
        <c:axId val="73970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9706208"/>
        <c:crosses val="autoZero"/>
        <c:crossBetween val="midCat"/>
      </c:valAx>
      <c:valAx>
        <c:axId val="7397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970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10</xdr:row>
      <xdr:rowOff>14287</xdr:rowOff>
    </xdr:from>
    <xdr:to>
      <xdr:col>13</xdr:col>
      <xdr:colOff>485775</xdr:colOff>
      <xdr:row>22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1D0396-171C-4B19-86A2-0FF59985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710712</xdr:colOff>
      <xdr:row>20</xdr:row>
      <xdr:rowOff>185736</xdr:rowOff>
    </xdr:from>
    <xdr:to>
      <xdr:col>18</xdr:col>
      <xdr:colOff>483577</xdr:colOff>
      <xdr:row>39</xdr:row>
      <xdr:rowOff>117230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36F47E-D607-4EC1-9524-5AEBB50F5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165846</xdr:colOff>
      <xdr:row>64</xdr:row>
      <xdr:rowOff>152118</xdr:rowOff>
    </xdr:from>
    <xdr:to>
      <xdr:col>23</xdr:col>
      <xdr:colOff>408214</xdr:colOff>
      <xdr:row>84</xdr:row>
      <xdr:rowOff>217715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7686B51-0C7E-4AF0-AA7F-5BCC188DC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13607</xdr:colOff>
      <xdr:row>96</xdr:row>
      <xdr:rowOff>104775</xdr:rowOff>
    </xdr:from>
    <xdr:to>
      <xdr:col>22</xdr:col>
      <xdr:colOff>544287</xdr:colOff>
      <xdr:row>116</xdr:row>
      <xdr:rowOff>40821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5FB75B2-7D2F-489B-A176-CF188A0BA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95249</xdr:colOff>
      <xdr:row>120</xdr:row>
      <xdr:rowOff>101973</xdr:rowOff>
    </xdr:from>
    <xdr:to>
      <xdr:col>14</xdr:col>
      <xdr:colOff>493059</xdr:colOff>
      <xdr:row>134</xdr:row>
      <xdr:rowOff>178173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18FE2E0-697A-41C8-AAAD-528ADB03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106455</xdr:colOff>
      <xdr:row>135</xdr:row>
      <xdr:rowOff>68356</xdr:rowOff>
    </xdr:from>
    <xdr:to>
      <xdr:col>14</xdr:col>
      <xdr:colOff>504265</xdr:colOff>
      <xdr:row>149</xdr:row>
      <xdr:rowOff>144556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FCB99D7-A464-44BE-A913-DBDAC6DAA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823632</xdr:colOff>
      <xdr:row>135</xdr:row>
      <xdr:rowOff>68357</xdr:rowOff>
    </xdr:from>
    <xdr:to>
      <xdr:col>19</xdr:col>
      <xdr:colOff>493059</xdr:colOff>
      <xdr:row>149</xdr:row>
      <xdr:rowOff>144557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D650EE2-CA89-48A3-9BAE-9BA61C2FF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823632</xdr:colOff>
      <xdr:row>119</xdr:row>
      <xdr:rowOff>135591</xdr:rowOff>
    </xdr:from>
    <xdr:to>
      <xdr:col>19</xdr:col>
      <xdr:colOff>437029</xdr:colOff>
      <xdr:row>134</xdr:row>
      <xdr:rowOff>21291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51A3252-3E08-4697-A36D-33511A7C5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95250</xdr:colOff>
      <xdr:row>165</xdr:row>
      <xdr:rowOff>0</xdr:rowOff>
    </xdr:from>
    <xdr:to>
      <xdr:col>21</xdr:col>
      <xdr:colOff>312965</xdr:colOff>
      <xdr:row>185</xdr:row>
      <xdr:rowOff>149678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E5C2B21-5B50-4818-961A-EC85CF837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938893</xdr:colOff>
      <xdr:row>207</xdr:row>
      <xdr:rowOff>0</xdr:rowOff>
    </xdr:from>
    <xdr:to>
      <xdr:col>18</xdr:col>
      <xdr:colOff>353786</xdr:colOff>
      <xdr:row>228</xdr:row>
      <xdr:rowOff>13608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F6F451-B4C4-4ECF-8478-15C98E61B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217714</xdr:colOff>
      <xdr:row>233</xdr:row>
      <xdr:rowOff>68036</xdr:rowOff>
    </xdr:from>
    <xdr:to>
      <xdr:col>20</xdr:col>
      <xdr:colOff>204106</xdr:colOff>
      <xdr:row>256</xdr:row>
      <xdr:rowOff>126546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E164F25-DB04-429E-892B-3813A45DE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258</xdr:row>
      <xdr:rowOff>145596</xdr:rowOff>
    </xdr:from>
    <xdr:to>
      <xdr:col>24</xdr:col>
      <xdr:colOff>285750</xdr:colOff>
      <xdr:row>273</xdr:row>
      <xdr:rowOff>31296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3FB4AA5-A315-4927-ADC6-B2B625A23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312964</xdr:colOff>
      <xdr:row>285</xdr:row>
      <xdr:rowOff>13609</xdr:rowOff>
    </xdr:from>
    <xdr:to>
      <xdr:col>18</xdr:col>
      <xdr:colOff>40821</xdr:colOff>
      <xdr:row>307</xdr:row>
      <xdr:rowOff>108857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A907FBD-BEF1-4C79-BA65-5B61122E1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272142</xdr:colOff>
      <xdr:row>317</xdr:row>
      <xdr:rowOff>54429</xdr:rowOff>
    </xdr:from>
    <xdr:to>
      <xdr:col>40</xdr:col>
      <xdr:colOff>136071</xdr:colOff>
      <xdr:row>337</xdr:row>
      <xdr:rowOff>149678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1460BD8-2B6C-4A6A-934E-0C51B23AB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54427</xdr:colOff>
      <xdr:row>339</xdr:row>
      <xdr:rowOff>159202</xdr:rowOff>
    </xdr:from>
    <xdr:to>
      <xdr:col>42</xdr:col>
      <xdr:colOff>285750</xdr:colOff>
      <xdr:row>363</xdr:row>
      <xdr:rowOff>68036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28E5E69D-150A-4048-838A-6D800B16D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381001</xdr:colOff>
      <xdr:row>344</xdr:row>
      <xdr:rowOff>95250</xdr:rowOff>
    </xdr:from>
    <xdr:to>
      <xdr:col>18</xdr:col>
      <xdr:colOff>312965</xdr:colOff>
      <xdr:row>366</xdr:row>
      <xdr:rowOff>27215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AA553F4-FD0E-42DC-931A-E46AABC26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557892</xdr:colOff>
      <xdr:row>321</xdr:row>
      <xdr:rowOff>63952</xdr:rowOff>
    </xdr:from>
    <xdr:to>
      <xdr:col>25</xdr:col>
      <xdr:colOff>530678</xdr:colOff>
      <xdr:row>336</xdr:row>
      <xdr:rowOff>163286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1A1D757B-F0E0-4973-8F66-BBEE22E9D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495E-8D5A-408D-AAD4-8F635E3B140A}">
  <dimension ref="C3:AZ338"/>
  <sheetViews>
    <sheetView tabSelected="1" topLeftCell="H317" zoomScale="70" zoomScaleNormal="70" workbookViewId="0">
      <selection activeCell="P340" sqref="P340"/>
    </sheetView>
  </sheetViews>
  <sheetFormatPr defaultRowHeight="15" x14ac:dyDescent="0.25"/>
  <cols>
    <col min="3" max="5" width="14.28515625" bestFit="1" customWidth="1"/>
    <col min="6" max="6" width="8.5703125" bestFit="1" customWidth="1"/>
    <col min="7" max="7" width="8.5703125" customWidth="1"/>
    <col min="8" max="8" width="7.7109375" bestFit="1" customWidth="1"/>
    <col min="9" max="10" width="14.28515625" bestFit="1" customWidth="1"/>
    <col min="11" max="11" width="14.28515625" customWidth="1"/>
    <col min="12" max="13" width="14.28515625" bestFit="1" customWidth="1"/>
    <col min="14" max="14" width="12.85546875" bestFit="1" customWidth="1"/>
    <col min="16" max="16" width="14.28515625" bestFit="1" customWidth="1"/>
    <col min="17" max="17" width="12.85546875" bestFit="1" customWidth="1"/>
  </cols>
  <sheetData>
    <row r="3" spans="3:17" ht="15.75" thickBot="1" x14ac:dyDescent="0.3"/>
    <row r="4" spans="3:17" ht="19.5" thickBot="1" x14ac:dyDescent="0.3">
      <c r="C4" s="1">
        <v>10</v>
      </c>
      <c r="D4" s="2">
        <v>9</v>
      </c>
      <c r="E4" s="2">
        <v>0</v>
      </c>
      <c r="I4" s="1">
        <v>10</v>
      </c>
      <c r="J4" s="2">
        <v>45</v>
      </c>
      <c r="K4" s="2"/>
      <c r="L4" s="2">
        <v>45</v>
      </c>
      <c r="O4" s="1">
        <v>10</v>
      </c>
      <c r="P4" s="2">
        <v>45</v>
      </c>
      <c r="Q4" s="2">
        <v>21</v>
      </c>
    </row>
    <row r="5" spans="3:17" ht="19.5" thickBot="1" x14ac:dyDescent="0.3">
      <c r="C5" s="3">
        <v>100</v>
      </c>
      <c r="D5" s="4">
        <v>99</v>
      </c>
      <c r="E5" s="4">
        <v>0</v>
      </c>
      <c r="I5" s="3">
        <v>100</v>
      </c>
      <c r="J5" s="4">
        <v>4950</v>
      </c>
      <c r="K5" s="4"/>
      <c r="L5" s="4">
        <v>4950</v>
      </c>
      <c r="O5" s="3">
        <v>100</v>
      </c>
      <c r="P5" s="4">
        <v>4872</v>
      </c>
      <c r="Q5" s="4">
        <v>2294</v>
      </c>
    </row>
    <row r="6" spans="3:17" ht="19.5" thickBot="1" x14ac:dyDescent="0.3">
      <c r="C6" s="3">
        <v>1000</v>
      </c>
      <c r="D6" s="4">
        <v>999</v>
      </c>
      <c r="E6" s="4">
        <v>0</v>
      </c>
      <c r="I6" s="3">
        <v>1000</v>
      </c>
      <c r="J6" s="4">
        <v>499500</v>
      </c>
      <c r="K6" s="4"/>
      <c r="L6" s="4">
        <v>499500</v>
      </c>
      <c r="O6" s="3">
        <v>1000</v>
      </c>
      <c r="P6" s="4">
        <v>499122</v>
      </c>
      <c r="Q6" s="4">
        <v>257972</v>
      </c>
    </row>
    <row r="7" spans="3:17" ht="19.5" thickBot="1" x14ac:dyDescent="0.3">
      <c r="C7" s="3">
        <v>5000</v>
      </c>
      <c r="D7" s="4">
        <v>4999</v>
      </c>
      <c r="E7" s="4">
        <v>0</v>
      </c>
      <c r="I7" s="3">
        <v>5000</v>
      </c>
      <c r="J7" s="4">
        <v>12497500</v>
      </c>
      <c r="K7" s="4"/>
      <c r="L7" s="4">
        <v>12497500</v>
      </c>
      <c r="O7" s="3">
        <v>5000</v>
      </c>
      <c r="P7" s="4">
        <v>12477199</v>
      </c>
      <c r="Q7" s="4">
        <v>6173360</v>
      </c>
    </row>
    <row r="8" spans="3:17" ht="19.5" thickBot="1" x14ac:dyDescent="0.3">
      <c r="C8" s="3">
        <v>10000</v>
      </c>
      <c r="D8" s="4">
        <v>9999</v>
      </c>
      <c r="E8" s="4">
        <v>0</v>
      </c>
      <c r="I8" s="3">
        <v>10000</v>
      </c>
      <c r="J8" s="4">
        <v>49995000</v>
      </c>
      <c r="K8" s="4"/>
      <c r="L8" s="4">
        <v>49995000</v>
      </c>
      <c r="O8" s="3">
        <v>10000</v>
      </c>
      <c r="P8" s="4">
        <v>49982120</v>
      </c>
      <c r="Q8" s="4">
        <v>24789372</v>
      </c>
    </row>
    <row r="9" spans="3:17" ht="19.5" thickBot="1" x14ac:dyDescent="0.3">
      <c r="C9" s="3">
        <v>20000</v>
      </c>
      <c r="D9" s="4">
        <v>19999</v>
      </c>
      <c r="E9" s="4">
        <v>0</v>
      </c>
      <c r="I9" s="3">
        <v>20000</v>
      </c>
      <c r="J9" s="4">
        <v>199990000</v>
      </c>
      <c r="K9" s="4"/>
      <c r="L9" s="4">
        <v>199990000</v>
      </c>
      <c r="O9" s="3">
        <v>20000</v>
      </c>
      <c r="P9" s="4">
        <v>199983559</v>
      </c>
      <c r="Q9" s="4">
        <v>101022631</v>
      </c>
    </row>
    <row r="10" spans="3:17" ht="19.5" thickBot="1" x14ac:dyDescent="0.3">
      <c r="C10" s="3">
        <v>50000</v>
      </c>
      <c r="D10" s="4">
        <v>49999</v>
      </c>
      <c r="E10" s="4">
        <v>0</v>
      </c>
      <c r="I10" s="3">
        <v>50000</v>
      </c>
      <c r="J10" s="4">
        <v>1249975000</v>
      </c>
      <c r="K10" s="4"/>
      <c r="L10" s="4">
        <v>1249975000</v>
      </c>
      <c r="O10" s="3">
        <v>50000</v>
      </c>
      <c r="P10" s="4">
        <v>1249898364</v>
      </c>
      <c r="Q10" s="4">
        <v>621786381</v>
      </c>
    </row>
    <row r="12" spans="3:17" ht="15.75" thickBot="1" x14ac:dyDescent="0.3">
      <c r="C12" t="s">
        <v>0</v>
      </c>
      <c r="D12" t="s">
        <v>1</v>
      </c>
    </row>
    <row r="13" spans="3:17" ht="19.5" thickBot="1" x14ac:dyDescent="0.3">
      <c r="C13" s="2">
        <v>9</v>
      </c>
      <c r="D13" s="2">
        <v>0</v>
      </c>
    </row>
    <row r="14" spans="3:17" ht="19.5" thickBot="1" x14ac:dyDescent="0.3">
      <c r="C14" s="4">
        <v>99</v>
      </c>
      <c r="D14" s="4">
        <v>0</v>
      </c>
    </row>
    <row r="15" spans="3:17" ht="19.5" thickBot="1" x14ac:dyDescent="0.3">
      <c r="C15" s="4">
        <v>999</v>
      </c>
      <c r="D15" s="4">
        <v>0</v>
      </c>
    </row>
    <row r="16" spans="3:17" ht="19.5" thickBot="1" x14ac:dyDescent="0.3">
      <c r="C16" s="4">
        <v>4999</v>
      </c>
      <c r="D16" s="4">
        <v>0</v>
      </c>
    </row>
    <row r="17" spans="3:4" ht="19.5" thickBot="1" x14ac:dyDescent="0.3">
      <c r="C17" s="4">
        <v>9999</v>
      </c>
      <c r="D17" s="4">
        <v>0</v>
      </c>
    </row>
    <row r="18" spans="3:4" ht="19.5" thickBot="1" x14ac:dyDescent="0.3">
      <c r="C18" s="4">
        <v>19999</v>
      </c>
      <c r="D18" s="4">
        <v>0</v>
      </c>
    </row>
    <row r="19" spans="3:4" ht="19.5" thickBot="1" x14ac:dyDescent="0.3">
      <c r="C19" s="4">
        <v>49999</v>
      </c>
      <c r="D19" s="4">
        <v>0</v>
      </c>
    </row>
    <row r="25" spans="3:4" ht="15.75" thickBot="1" x14ac:dyDescent="0.3"/>
    <row r="26" spans="3:4" ht="19.5" thickBot="1" x14ac:dyDescent="0.3">
      <c r="C26" s="2">
        <v>9</v>
      </c>
      <c r="D26" s="2">
        <v>0</v>
      </c>
    </row>
    <row r="27" spans="3:4" ht="19.5" thickBot="1" x14ac:dyDescent="0.3">
      <c r="C27" s="4">
        <v>99</v>
      </c>
      <c r="D27" s="4">
        <v>0</v>
      </c>
    </row>
    <row r="28" spans="3:4" ht="19.5" thickBot="1" x14ac:dyDescent="0.3">
      <c r="C28" s="4">
        <v>999</v>
      </c>
      <c r="D28" s="4">
        <v>0</v>
      </c>
    </row>
    <row r="29" spans="3:4" ht="19.5" thickBot="1" x14ac:dyDescent="0.3">
      <c r="C29" s="4">
        <v>4999</v>
      </c>
      <c r="D29" s="4">
        <v>0</v>
      </c>
    </row>
    <row r="30" spans="3:4" ht="19.5" thickBot="1" x14ac:dyDescent="0.3">
      <c r="C30" s="4">
        <v>9999</v>
      </c>
      <c r="D30" s="4">
        <v>0</v>
      </c>
    </row>
    <row r="31" spans="3:4" ht="19.5" thickBot="1" x14ac:dyDescent="0.3">
      <c r="C31" s="4">
        <v>19999</v>
      </c>
      <c r="D31" s="4">
        <v>0</v>
      </c>
    </row>
    <row r="32" spans="3:4" ht="19.5" thickBot="1" x14ac:dyDescent="0.3">
      <c r="C32" s="4">
        <v>49999</v>
      </c>
      <c r="D32" s="4">
        <v>0</v>
      </c>
    </row>
    <row r="33" spans="3:4" ht="19.5" thickBot="1" x14ac:dyDescent="0.3">
      <c r="C33" s="2">
        <v>45</v>
      </c>
      <c r="D33" s="2">
        <v>45</v>
      </c>
    </row>
    <row r="34" spans="3:4" ht="19.5" thickBot="1" x14ac:dyDescent="0.3">
      <c r="C34" s="4">
        <v>4950</v>
      </c>
      <c r="D34" s="4">
        <v>4950</v>
      </c>
    </row>
    <row r="35" spans="3:4" ht="19.5" thickBot="1" x14ac:dyDescent="0.3">
      <c r="C35" s="4">
        <v>499500</v>
      </c>
      <c r="D35" s="4">
        <v>499500</v>
      </c>
    </row>
    <row r="36" spans="3:4" ht="19.5" thickBot="1" x14ac:dyDescent="0.3">
      <c r="C36" s="4">
        <v>12497500</v>
      </c>
      <c r="D36" s="4">
        <v>12497500</v>
      </c>
    </row>
    <row r="37" spans="3:4" ht="19.5" thickBot="1" x14ac:dyDescent="0.3">
      <c r="C37" s="4">
        <v>49995000</v>
      </c>
      <c r="D37" s="4">
        <v>49995000</v>
      </c>
    </row>
    <row r="38" spans="3:4" ht="19.5" thickBot="1" x14ac:dyDescent="0.3">
      <c r="C38" s="4">
        <v>199990000</v>
      </c>
      <c r="D38" s="4">
        <v>199990000</v>
      </c>
    </row>
    <row r="39" spans="3:4" ht="19.5" thickBot="1" x14ac:dyDescent="0.3">
      <c r="C39" s="4">
        <v>1249975000</v>
      </c>
      <c r="D39" s="4">
        <v>1249975000</v>
      </c>
    </row>
    <row r="40" spans="3:4" ht="19.5" thickBot="1" x14ac:dyDescent="0.3">
      <c r="C40" s="2">
        <v>45</v>
      </c>
      <c r="D40" s="2">
        <v>21</v>
      </c>
    </row>
    <row r="41" spans="3:4" ht="19.5" thickBot="1" x14ac:dyDescent="0.3">
      <c r="C41" s="4">
        <v>4872</v>
      </c>
      <c r="D41" s="4">
        <v>2294</v>
      </c>
    </row>
    <row r="42" spans="3:4" ht="19.5" thickBot="1" x14ac:dyDescent="0.3">
      <c r="C42" s="4">
        <v>499122</v>
      </c>
      <c r="D42" s="4">
        <v>257972</v>
      </c>
    </row>
    <row r="43" spans="3:4" ht="19.5" thickBot="1" x14ac:dyDescent="0.3">
      <c r="C43" s="4">
        <v>12477199</v>
      </c>
      <c r="D43" s="4">
        <v>6173360</v>
      </c>
    </row>
    <row r="44" spans="3:4" ht="19.5" thickBot="1" x14ac:dyDescent="0.3">
      <c r="C44" s="4">
        <v>49982120</v>
      </c>
      <c r="D44" s="4">
        <v>24789372</v>
      </c>
    </row>
    <row r="45" spans="3:4" ht="19.5" thickBot="1" x14ac:dyDescent="0.3">
      <c r="C45" s="4">
        <v>199983559</v>
      </c>
      <c r="D45" s="4">
        <v>101022631</v>
      </c>
    </row>
    <row r="46" spans="3:4" ht="19.5" thickBot="1" x14ac:dyDescent="0.3">
      <c r="C46" s="4">
        <v>1249898364</v>
      </c>
      <c r="D46" s="4">
        <v>621786381</v>
      </c>
    </row>
    <row r="53" spans="3:17" ht="15.75" thickBot="1" x14ac:dyDescent="0.3"/>
    <row r="54" spans="3:17" ht="19.5" thickBot="1" x14ac:dyDescent="0.3">
      <c r="C54" s="1">
        <v>10</v>
      </c>
      <c r="D54" s="2">
        <v>9</v>
      </c>
      <c r="E54" s="2">
        <v>0</v>
      </c>
      <c r="I54" s="1">
        <v>10</v>
      </c>
      <c r="J54" s="2">
        <v>45</v>
      </c>
      <c r="K54" s="2"/>
      <c r="L54" s="2">
        <v>45</v>
      </c>
      <c r="O54" s="1">
        <v>10</v>
      </c>
      <c r="P54" s="2">
        <v>45</v>
      </c>
      <c r="Q54" s="2">
        <v>21</v>
      </c>
    </row>
    <row r="55" spans="3:17" ht="19.5" thickBot="1" x14ac:dyDescent="0.3">
      <c r="C55" s="3">
        <v>100</v>
      </c>
      <c r="D55" s="4">
        <v>99</v>
      </c>
      <c r="E55" s="4">
        <v>0</v>
      </c>
      <c r="I55" s="3">
        <v>100</v>
      </c>
      <c r="J55" s="4">
        <v>4950</v>
      </c>
      <c r="K55" s="4"/>
      <c r="L55" s="4">
        <v>4950</v>
      </c>
      <c r="O55" s="3">
        <v>100</v>
      </c>
      <c r="P55" s="4">
        <v>4872</v>
      </c>
      <c r="Q55" s="4">
        <v>2294</v>
      </c>
    </row>
    <row r="56" spans="3:17" ht="19.5" thickBot="1" x14ac:dyDescent="0.3">
      <c r="C56" s="3">
        <v>1000</v>
      </c>
      <c r="D56" s="4">
        <v>999</v>
      </c>
      <c r="E56" s="4">
        <v>0</v>
      </c>
      <c r="I56" s="3">
        <v>1000</v>
      </c>
      <c r="J56" s="4">
        <v>499500</v>
      </c>
      <c r="K56" s="4"/>
      <c r="L56" s="4">
        <v>499500</v>
      </c>
      <c r="O56" s="3">
        <v>1000</v>
      </c>
      <c r="P56" s="4">
        <v>499122</v>
      </c>
      <c r="Q56" s="4">
        <v>257972</v>
      </c>
    </row>
    <row r="57" spans="3:17" ht="19.5" thickBot="1" x14ac:dyDescent="0.3">
      <c r="C57" s="3">
        <v>5000</v>
      </c>
      <c r="D57" s="4">
        <v>4999</v>
      </c>
      <c r="E57" s="4">
        <v>0</v>
      </c>
      <c r="I57" s="3">
        <v>5000</v>
      </c>
      <c r="J57" s="4">
        <v>12497500</v>
      </c>
      <c r="K57" s="4"/>
      <c r="L57" s="4">
        <v>12497500</v>
      </c>
      <c r="O57" s="3">
        <v>5000</v>
      </c>
      <c r="P57" s="4">
        <v>12477199</v>
      </c>
      <c r="Q57" s="4">
        <v>6173360</v>
      </c>
    </row>
    <row r="58" spans="3:17" ht="19.5" thickBot="1" x14ac:dyDescent="0.3">
      <c r="C58" s="3">
        <v>10000</v>
      </c>
      <c r="D58" s="4">
        <v>9999</v>
      </c>
      <c r="E58" s="4">
        <v>0</v>
      </c>
      <c r="I58" s="3">
        <v>10000</v>
      </c>
      <c r="J58" s="4">
        <v>49995000</v>
      </c>
      <c r="K58" s="4"/>
      <c r="L58" s="4">
        <v>49995000</v>
      </c>
      <c r="O58" s="3">
        <v>10000</v>
      </c>
      <c r="P58" s="4">
        <v>49982120</v>
      </c>
      <c r="Q58" s="4">
        <v>24789372</v>
      </c>
    </row>
    <row r="59" spans="3:17" ht="19.5" thickBot="1" x14ac:dyDescent="0.3">
      <c r="C59" s="3">
        <v>20000</v>
      </c>
      <c r="D59" s="4">
        <v>19999</v>
      </c>
      <c r="E59" s="4">
        <v>0</v>
      </c>
      <c r="I59" s="3">
        <v>20000</v>
      </c>
      <c r="J59" s="4">
        <v>199990000</v>
      </c>
      <c r="K59" s="4"/>
      <c r="L59" s="4">
        <v>199990000</v>
      </c>
      <c r="O59" s="3">
        <v>20000</v>
      </c>
      <c r="P59" s="4">
        <v>199983559</v>
      </c>
      <c r="Q59" s="4">
        <v>101022631</v>
      </c>
    </row>
    <row r="60" spans="3:17" ht="19.5" thickBot="1" x14ac:dyDescent="0.3">
      <c r="C60" s="3">
        <v>50000</v>
      </c>
      <c r="D60" s="4">
        <v>49999</v>
      </c>
      <c r="E60" s="4">
        <v>0</v>
      </c>
      <c r="I60" s="3">
        <v>50000</v>
      </c>
      <c r="J60" s="4">
        <v>1249975000</v>
      </c>
      <c r="K60" s="4"/>
      <c r="L60" s="4">
        <v>1249975000</v>
      </c>
      <c r="O60" s="3">
        <v>50000</v>
      </c>
      <c r="P60" s="4">
        <v>1249898364</v>
      </c>
      <c r="Q60" s="4">
        <v>621786381</v>
      </c>
    </row>
    <row r="61" spans="3:17" ht="19.5" thickBot="1" x14ac:dyDescent="0.3">
      <c r="C61" s="1">
        <v>10</v>
      </c>
      <c r="D61" s="2">
        <v>45</v>
      </c>
    </row>
    <row r="62" spans="3:17" ht="19.5" thickBot="1" x14ac:dyDescent="0.3">
      <c r="C62" s="3">
        <v>100</v>
      </c>
      <c r="D62" s="4">
        <v>4950</v>
      </c>
    </row>
    <row r="63" spans="3:17" ht="19.5" thickBot="1" x14ac:dyDescent="0.3">
      <c r="C63" s="3">
        <v>1000</v>
      </c>
      <c r="D63" s="4">
        <v>499500</v>
      </c>
    </row>
    <row r="64" spans="3:17" ht="19.5" thickBot="1" x14ac:dyDescent="0.3">
      <c r="C64" s="3">
        <v>5000</v>
      </c>
      <c r="D64" s="4">
        <v>12497500</v>
      </c>
    </row>
    <row r="65" spans="3:9" ht="19.5" thickBot="1" x14ac:dyDescent="0.3">
      <c r="C65" s="3">
        <v>10000</v>
      </c>
      <c r="D65" s="4">
        <v>49995000</v>
      </c>
    </row>
    <row r="66" spans="3:9" ht="19.5" thickBot="1" x14ac:dyDescent="0.3">
      <c r="C66" s="3">
        <v>20000</v>
      </c>
      <c r="D66" s="4">
        <v>199990000</v>
      </c>
    </row>
    <row r="67" spans="3:9" ht="19.5" thickBot="1" x14ac:dyDescent="0.3">
      <c r="C67" s="3">
        <v>50000</v>
      </c>
      <c r="D67" s="4">
        <v>1249975000</v>
      </c>
      <c r="H67" s="1">
        <v>10</v>
      </c>
      <c r="I67" s="2">
        <v>0</v>
      </c>
    </row>
    <row r="68" spans="3:9" ht="19.5" thickBot="1" x14ac:dyDescent="0.3">
      <c r="C68" s="1"/>
      <c r="D68" s="2"/>
      <c r="H68" s="3">
        <v>100</v>
      </c>
      <c r="I68" s="4">
        <v>0</v>
      </c>
    </row>
    <row r="69" spans="3:9" ht="19.5" thickBot="1" x14ac:dyDescent="0.3">
      <c r="C69" s="3">
        <v>100</v>
      </c>
      <c r="D69" s="4">
        <v>4872</v>
      </c>
      <c r="H69" s="3">
        <v>1000</v>
      </c>
      <c r="I69" s="4">
        <v>0</v>
      </c>
    </row>
    <row r="70" spans="3:9" ht="19.5" thickBot="1" x14ac:dyDescent="0.3">
      <c r="C70" s="3">
        <v>1000</v>
      </c>
      <c r="D70" s="4">
        <v>499122</v>
      </c>
      <c r="H70" s="3">
        <v>5000</v>
      </c>
      <c r="I70" s="4">
        <v>0</v>
      </c>
    </row>
    <row r="71" spans="3:9" ht="19.5" thickBot="1" x14ac:dyDescent="0.3">
      <c r="C71" s="3">
        <v>5000</v>
      </c>
      <c r="D71" s="4">
        <v>12477199</v>
      </c>
      <c r="H71" s="3">
        <v>10000</v>
      </c>
      <c r="I71" s="4">
        <v>0</v>
      </c>
    </row>
    <row r="72" spans="3:9" ht="19.5" thickBot="1" x14ac:dyDescent="0.3">
      <c r="C72" s="3">
        <v>10000</v>
      </c>
      <c r="D72" s="4">
        <v>49982120</v>
      </c>
      <c r="H72" s="3">
        <v>20000</v>
      </c>
      <c r="I72" s="4">
        <v>0</v>
      </c>
    </row>
    <row r="73" spans="3:9" ht="19.5" thickBot="1" x14ac:dyDescent="0.3">
      <c r="C73" s="3">
        <v>20000</v>
      </c>
      <c r="D73" s="4">
        <v>199983559</v>
      </c>
      <c r="H73" s="3">
        <v>50000</v>
      </c>
      <c r="I73" s="4">
        <v>0</v>
      </c>
    </row>
    <row r="74" spans="3:9" ht="19.5" thickBot="1" x14ac:dyDescent="0.3">
      <c r="C74" s="3">
        <v>50000</v>
      </c>
      <c r="D74" s="4">
        <v>1249898364</v>
      </c>
      <c r="H74" s="1">
        <v>10</v>
      </c>
      <c r="I74" s="2">
        <v>45</v>
      </c>
    </row>
    <row r="75" spans="3:9" ht="19.5" thickBot="1" x14ac:dyDescent="0.3">
      <c r="H75" s="3">
        <v>100</v>
      </c>
      <c r="I75" s="4">
        <v>4950</v>
      </c>
    </row>
    <row r="76" spans="3:9" ht="19.5" thickBot="1" x14ac:dyDescent="0.3">
      <c r="H76" s="3">
        <v>1000</v>
      </c>
      <c r="I76" s="4">
        <v>499500</v>
      </c>
    </row>
    <row r="77" spans="3:9" ht="19.5" thickBot="1" x14ac:dyDescent="0.3">
      <c r="H77" s="3">
        <v>5000</v>
      </c>
      <c r="I77" s="4">
        <v>12497500</v>
      </c>
    </row>
    <row r="78" spans="3:9" ht="19.5" thickBot="1" x14ac:dyDescent="0.3">
      <c r="H78" s="3">
        <v>10000</v>
      </c>
      <c r="I78" s="4">
        <v>49995000</v>
      </c>
    </row>
    <row r="79" spans="3:9" ht="19.5" thickBot="1" x14ac:dyDescent="0.3">
      <c r="H79" s="3">
        <v>20000</v>
      </c>
      <c r="I79" s="4">
        <v>199990000</v>
      </c>
    </row>
    <row r="80" spans="3:9" ht="19.5" thickBot="1" x14ac:dyDescent="0.3">
      <c r="H80" s="3">
        <v>50000</v>
      </c>
      <c r="I80" s="4">
        <v>1249975000</v>
      </c>
    </row>
    <row r="81" spans="8:9" ht="19.5" thickBot="1" x14ac:dyDescent="0.3">
      <c r="H81" s="1"/>
      <c r="I81" s="2"/>
    </row>
    <row r="82" spans="8:9" ht="19.5" thickBot="1" x14ac:dyDescent="0.3">
      <c r="H82" s="3">
        <v>100</v>
      </c>
      <c r="I82" s="4">
        <v>2294</v>
      </c>
    </row>
    <row r="83" spans="8:9" ht="19.5" thickBot="1" x14ac:dyDescent="0.3">
      <c r="H83" s="3">
        <v>1000</v>
      </c>
      <c r="I83" s="4">
        <v>257972</v>
      </c>
    </row>
    <row r="84" spans="8:9" ht="19.5" thickBot="1" x14ac:dyDescent="0.3">
      <c r="H84" s="3">
        <v>5000</v>
      </c>
      <c r="I84" s="4">
        <v>6173360</v>
      </c>
    </row>
    <row r="85" spans="8:9" ht="19.5" thickBot="1" x14ac:dyDescent="0.3">
      <c r="H85" s="3">
        <v>10000</v>
      </c>
      <c r="I85" s="4">
        <v>24789372</v>
      </c>
    </row>
    <row r="86" spans="8:9" ht="19.5" thickBot="1" x14ac:dyDescent="0.3">
      <c r="H86" s="3">
        <v>20000</v>
      </c>
      <c r="I86" s="4">
        <v>101022631</v>
      </c>
    </row>
    <row r="87" spans="8:9" ht="19.5" thickBot="1" x14ac:dyDescent="0.3">
      <c r="H87" s="3">
        <v>50000</v>
      </c>
      <c r="I87" s="4">
        <v>621786381</v>
      </c>
    </row>
    <row r="96" spans="8:9" ht="15.75" thickBot="1" x14ac:dyDescent="0.3"/>
    <row r="97" spans="8:9" ht="19.5" thickBot="1" x14ac:dyDescent="0.3">
      <c r="H97" s="1">
        <v>10</v>
      </c>
      <c r="I97" s="2">
        <v>9</v>
      </c>
    </row>
    <row r="98" spans="8:9" ht="19.5" thickBot="1" x14ac:dyDescent="0.3">
      <c r="H98" s="3">
        <v>100</v>
      </c>
      <c r="I98" s="4">
        <v>99</v>
      </c>
    </row>
    <row r="99" spans="8:9" ht="19.5" thickBot="1" x14ac:dyDescent="0.3">
      <c r="H99" s="3">
        <v>1000</v>
      </c>
      <c r="I99" s="4">
        <v>999</v>
      </c>
    </row>
    <row r="100" spans="8:9" ht="19.5" thickBot="1" x14ac:dyDescent="0.3">
      <c r="H100" s="3">
        <v>5000</v>
      </c>
      <c r="I100" s="4">
        <v>4999</v>
      </c>
    </row>
    <row r="101" spans="8:9" ht="19.5" thickBot="1" x14ac:dyDescent="0.3">
      <c r="H101" s="3">
        <v>10000</v>
      </c>
      <c r="I101" s="4">
        <v>9999</v>
      </c>
    </row>
    <row r="102" spans="8:9" ht="19.5" thickBot="1" x14ac:dyDescent="0.3">
      <c r="H102" s="3">
        <v>20000</v>
      </c>
      <c r="I102" s="4">
        <v>19999</v>
      </c>
    </row>
    <row r="103" spans="8:9" ht="19.5" thickBot="1" x14ac:dyDescent="0.3">
      <c r="H103" s="3">
        <v>50000</v>
      </c>
      <c r="I103" s="4">
        <v>49999</v>
      </c>
    </row>
    <row r="104" spans="8:9" ht="19.5" thickBot="1" x14ac:dyDescent="0.3">
      <c r="H104" s="1">
        <v>10</v>
      </c>
      <c r="I104" s="2">
        <v>45</v>
      </c>
    </row>
    <row r="105" spans="8:9" ht="19.5" thickBot="1" x14ac:dyDescent="0.3">
      <c r="H105" s="3">
        <v>100</v>
      </c>
      <c r="I105" s="4">
        <v>4950</v>
      </c>
    </row>
    <row r="106" spans="8:9" ht="19.5" thickBot="1" x14ac:dyDescent="0.3">
      <c r="H106" s="3">
        <v>1000</v>
      </c>
      <c r="I106" s="4">
        <v>499500</v>
      </c>
    </row>
    <row r="107" spans="8:9" ht="19.5" thickBot="1" x14ac:dyDescent="0.3">
      <c r="H107" s="3">
        <v>5000</v>
      </c>
      <c r="I107" s="4">
        <v>12497500</v>
      </c>
    </row>
    <row r="108" spans="8:9" ht="19.5" thickBot="1" x14ac:dyDescent="0.3">
      <c r="H108" s="3">
        <v>10000</v>
      </c>
      <c r="I108" s="4">
        <v>49995000</v>
      </c>
    </row>
    <row r="109" spans="8:9" ht="19.5" thickBot="1" x14ac:dyDescent="0.3">
      <c r="H109" s="3">
        <v>20000</v>
      </c>
      <c r="I109" s="4">
        <v>199990000</v>
      </c>
    </row>
    <row r="110" spans="8:9" ht="19.5" thickBot="1" x14ac:dyDescent="0.3">
      <c r="H110" s="3">
        <v>50000</v>
      </c>
      <c r="I110" s="4">
        <v>1249975000</v>
      </c>
    </row>
    <row r="111" spans="8:9" ht="19.5" thickBot="1" x14ac:dyDescent="0.3">
      <c r="H111" s="1"/>
      <c r="I111" s="2"/>
    </row>
    <row r="112" spans="8:9" ht="19.5" thickBot="1" x14ac:dyDescent="0.3">
      <c r="H112" s="3">
        <v>100</v>
      </c>
      <c r="I112" s="4">
        <v>4872</v>
      </c>
    </row>
    <row r="113" spans="4:9" ht="19.5" thickBot="1" x14ac:dyDescent="0.3">
      <c r="H113" s="3">
        <v>1000</v>
      </c>
      <c r="I113" s="4">
        <v>499122</v>
      </c>
    </row>
    <row r="114" spans="4:9" ht="19.5" thickBot="1" x14ac:dyDescent="0.3">
      <c r="H114" s="3">
        <v>5000</v>
      </c>
      <c r="I114" s="4">
        <v>12477199</v>
      </c>
    </row>
    <row r="115" spans="4:9" ht="19.5" thickBot="1" x14ac:dyDescent="0.3">
      <c r="H115" s="3">
        <v>10000</v>
      </c>
      <c r="I115" s="4">
        <v>49982120</v>
      </c>
    </row>
    <row r="116" spans="4:9" ht="19.5" thickBot="1" x14ac:dyDescent="0.3">
      <c r="H116" s="3">
        <v>20000</v>
      </c>
      <c r="I116" s="4">
        <v>199983559</v>
      </c>
    </row>
    <row r="117" spans="4:9" ht="19.5" thickBot="1" x14ac:dyDescent="0.3">
      <c r="H117" s="3">
        <v>50000</v>
      </c>
      <c r="I117" s="4">
        <v>1249898364</v>
      </c>
    </row>
    <row r="122" spans="4:9" x14ac:dyDescent="0.25">
      <c r="I122">
        <f>H122^2</f>
        <v>0</v>
      </c>
    </row>
    <row r="123" spans="4:9" x14ac:dyDescent="0.25">
      <c r="D123">
        <v>0</v>
      </c>
      <c r="E123">
        <v>0</v>
      </c>
      <c r="H123">
        <v>0</v>
      </c>
      <c r="I123">
        <f t="shared" ref="I123:I154" si="0">H123^2</f>
        <v>0</v>
      </c>
    </row>
    <row r="124" spans="4:9" x14ac:dyDescent="0.25">
      <c r="D124">
        <v>1</v>
      </c>
      <c r="E124">
        <v>1</v>
      </c>
      <c r="H124">
        <v>1</v>
      </c>
      <c r="I124">
        <f t="shared" si="0"/>
        <v>1</v>
      </c>
    </row>
    <row r="125" spans="4:9" x14ac:dyDescent="0.25">
      <c r="D125">
        <v>2</v>
      </c>
      <c r="E125">
        <v>2</v>
      </c>
      <c r="H125">
        <v>2</v>
      </c>
      <c r="I125">
        <f t="shared" si="0"/>
        <v>4</v>
      </c>
    </row>
    <row r="126" spans="4:9" x14ac:dyDescent="0.25">
      <c r="D126">
        <v>3</v>
      </c>
      <c r="E126">
        <v>3</v>
      </c>
      <c r="H126">
        <v>3</v>
      </c>
      <c r="I126">
        <f t="shared" si="0"/>
        <v>9</v>
      </c>
    </row>
    <row r="127" spans="4:9" x14ac:dyDescent="0.25">
      <c r="D127">
        <v>4</v>
      </c>
      <c r="E127">
        <v>4</v>
      </c>
      <c r="H127">
        <v>4</v>
      </c>
      <c r="I127">
        <f t="shared" si="0"/>
        <v>16</v>
      </c>
    </row>
    <row r="128" spans="4:9" x14ac:dyDescent="0.25">
      <c r="D128">
        <v>5</v>
      </c>
      <c r="E128">
        <v>5</v>
      </c>
      <c r="H128">
        <v>5</v>
      </c>
      <c r="I128">
        <f t="shared" si="0"/>
        <v>25</v>
      </c>
    </row>
    <row r="129" spans="4:9" x14ac:dyDescent="0.25">
      <c r="D129">
        <v>6</v>
      </c>
      <c r="E129">
        <v>6</v>
      </c>
      <c r="H129">
        <v>6</v>
      </c>
      <c r="I129">
        <f t="shared" si="0"/>
        <v>36</v>
      </c>
    </row>
    <row r="130" spans="4:9" x14ac:dyDescent="0.25">
      <c r="D130">
        <v>7</v>
      </c>
      <c r="E130">
        <v>7</v>
      </c>
      <c r="H130">
        <v>7</v>
      </c>
      <c r="I130">
        <f t="shared" si="0"/>
        <v>49</v>
      </c>
    </row>
    <row r="131" spans="4:9" x14ac:dyDescent="0.25">
      <c r="D131">
        <v>8</v>
      </c>
      <c r="E131">
        <v>8</v>
      </c>
      <c r="H131">
        <v>8</v>
      </c>
      <c r="I131">
        <f t="shared" si="0"/>
        <v>64</v>
      </c>
    </row>
    <row r="132" spans="4:9" x14ac:dyDescent="0.25">
      <c r="D132">
        <v>9</v>
      </c>
      <c r="E132">
        <v>9</v>
      </c>
      <c r="H132">
        <v>9</v>
      </c>
      <c r="I132">
        <f t="shared" si="0"/>
        <v>81</v>
      </c>
    </row>
    <row r="133" spans="4:9" x14ac:dyDescent="0.25">
      <c r="D133">
        <v>10</v>
      </c>
      <c r="E133">
        <v>10</v>
      </c>
      <c r="H133">
        <v>10</v>
      </c>
      <c r="I133">
        <f t="shared" si="0"/>
        <v>100</v>
      </c>
    </row>
    <row r="134" spans="4:9" x14ac:dyDescent="0.25">
      <c r="D134">
        <v>11</v>
      </c>
      <c r="E134">
        <v>11</v>
      </c>
      <c r="H134">
        <v>11</v>
      </c>
      <c r="I134">
        <f t="shared" si="0"/>
        <v>121</v>
      </c>
    </row>
    <row r="135" spans="4:9" x14ac:dyDescent="0.25">
      <c r="D135">
        <v>12</v>
      </c>
      <c r="E135">
        <v>12</v>
      </c>
      <c r="H135">
        <v>12</v>
      </c>
      <c r="I135">
        <f t="shared" si="0"/>
        <v>144</v>
      </c>
    </row>
    <row r="136" spans="4:9" x14ac:dyDescent="0.25">
      <c r="D136">
        <v>13</v>
      </c>
      <c r="E136">
        <v>13</v>
      </c>
      <c r="H136">
        <v>13</v>
      </c>
      <c r="I136">
        <f t="shared" si="0"/>
        <v>169</v>
      </c>
    </row>
    <row r="137" spans="4:9" x14ac:dyDescent="0.25">
      <c r="D137">
        <v>14</v>
      </c>
      <c r="E137">
        <v>14</v>
      </c>
      <c r="H137">
        <v>14</v>
      </c>
      <c r="I137">
        <f t="shared" si="0"/>
        <v>196</v>
      </c>
    </row>
    <row r="138" spans="4:9" x14ac:dyDescent="0.25">
      <c r="D138">
        <v>15</v>
      </c>
      <c r="E138">
        <v>15</v>
      </c>
      <c r="H138">
        <v>15</v>
      </c>
      <c r="I138">
        <f t="shared" si="0"/>
        <v>225</v>
      </c>
    </row>
    <row r="139" spans="4:9" x14ac:dyDescent="0.25">
      <c r="D139">
        <v>16</v>
      </c>
      <c r="E139">
        <v>16</v>
      </c>
      <c r="H139">
        <v>16</v>
      </c>
      <c r="I139">
        <f t="shared" si="0"/>
        <v>256</v>
      </c>
    </row>
    <row r="140" spans="4:9" x14ac:dyDescent="0.25">
      <c r="D140">
        <v>17</v>
      </c>
      <c r="E140">
        <v>17</v>
      </c>
      <c r="H140">
        <v>17</v>
      </c>
      <c r="I140">
        <f t="shared" si="0"/>
        <v>289</v>
      </c>
    </row>
    <row r="141" spans="4:9" x14ac:dyDescent="0.25">
      <c r="D141">
        <v>18</v>
      </c>
      <c r="E141">
        <v>18</v>
      </c>
      <c r="H141">
        <v>18</v>
      </c>
      <c r="I141">
        <f t="shared" si="0"/>
        <v>324</v>
      </c>
    </row>
    <row r="142" spans="4:9" x14ac:dyDescent="0.25">
      <c r="D142">
        <v>19</v>
      </c>
      <c r="E142">
        <v>19</v>
      </c>
      <c r="H142">
        <v>19</v>
      </c>
      <c r="I142">
        <f t="shared" si="0"/>
        <v>361</v>
      </c>
    </row>
    <row r="143" spans="4:9" x14ac:dyDescent="0.25">
      <c r="D143">
        <v>20</v>
      </c>
      <c r="E143">
        <v>20</v>
      </c>
      <c r="H143">
        <v>20</v>
      </c>
      <c r="I143">
        <f t="shared" si="0"/>
        <v>400</v>
      </c>
    </row>
    <row r="144" spans="4:9" x14ac:dyDescent="0.25">
      <c r="D144">
        <v>21</v>
      </c>
      <c r="E144">
        <v>21</v>
      </c>
      <c r="H144">
        <v>21</v>
      </c>
      <c r="I144">
        <f t="shared" si="0"/>
        <v>441</v>
      </c>
    </row>
    <row r="145" spans="4:9" x14ac:dyDescent="0.25">
      <c r="D145">
        <v>22</v>
      </c>
      <c r="E145">
        <v>22</v>
      </c>
      <c r="H145">
        <v>22</v>
      </c>
      <c r="I145">
        <f t="shared" si="0"/>
        <v>484</v>
      </c>
    </row>
    <row r="146" spans="4:9" x14ac:dyDescent="0.25">
      <c r="D146">
        <v>23</v>
      </c>
      <c r="E146">
        <v>23</v>
      </c>
      <c r="H146">
        <v>23</v>
      </c>
      <c r="I146">
        <f t="shared" si="0"/>
        <v>529</v>
      </c>
    </row>
    <row r="147" spans="4:9" x14ac:dyDescent="0.25">
      <c r="D147">
        <v>24</v>
      </c>
      <c r="E147">
        <v>24</v>
      </c>
      <c r="H147">
        <v>24</v>
      </c>
      <c r="I147">
        <f t="shared" si="0"/>
        <v>576</v>
      </c>
    </row>
    <row r="148" spans="4:9" x14ac:dyDescent="0.25">
      <c r="D148">
        <v>25</v>
      </c>
      <c r="E148">
        <v>25</v>
      </c>
      <c r="H148">
        <v>25</v>
      </c>
      <c r="I148">
        <f t="shared" si="0"/>
        <v>625</v>
      </c>
    </row>
    <row r="149" spans="4:9" x14ac:dyDescent="0.25">
      <c r="D149">
        <v>26</v>
      </c>
      <c r="E149">
        <v>26</v>
      </c>
      <c r="H149">
        <v>26</v>
      </c>
      <c r="I149">
        <f t="shared" si="0"/>
        <v>676</v>
      </c>
    </row>
    <row r="150" spans="4:9" x14ac:dyDescent="0.25">
      <c r="D150">
        <v>27</v>
      </c>
      <c r="E150">
        <v>27</v>
      </c>
      <c r="H150">
        <v>27</v>
      </c>
      <c r="I150">
        <f t="shared" si="0"/>
        <v>729</v>
      </c>
    </row>
    <row r="151" spans="4:9" x14ac:dyDescent="0.25">
      <c r="D151">
        <v>28</v>
      </c>
      <c r="E151">
        <v>28</v>
      </c>
      <c r="H151">
        <v>28</v>
      </c>
      <c r="I151">
        <f t="shared" si="0"/>
        <v>784</v>
      </c>
    </row>
    <row r="152" spans="4:9" x14ac:dyDescent="0.25">
      <c r="D152">
        <v>29</v>
      </c>
      <c r="E152">
        <v>29</v>
      </c>
      <c r="H152">
        <v>29</v>
      </c>
      <c r="I152">
        <f t="shared" si="0"/>
        <v>841</v>
      </c>
    </row>
    <row r="153" spans="4:9" x14ac:dyDescent="0.25">
      <c r="D153">
        <v>30</v>
      </c>
      <c r="E153">
        <v>30</v>
      </c>
      <c r="H153">
        <v>30</v>
      </c>
      <c r="I153">
        <f t="shared" si="0"/>
        <v>900</v>
      </c>
    </row>
    <row r="154" spans="4:9" x14ac:dyDescent="0.25">
      <c r="D154">
        <v>31</v>
      </c>
      <c r="E154">
        <v>31</v>
      </c>
      <c r="H154">
        <v>31</v>
      </c>
      <c r="I154">
        <f t="shared" si="0"/>
        <v>961</v>
      </c>
    </row>
    <row r="165" spans="4:5" ht="15.75" thickBot="1" x14ac:dyDescent="0.3"/>
    <row r="166" spans="4:5" ht="19.5" thickBot="1" x14ac:dyDescent="0.3">
      <c r="D166" s="1">
        <v>10</v>
      </c>
      <c r="E166" s="2">
        <v>0</v>
      </c>
    </row>
    <row r="167" spans="4:5" ht="19.5" thickBot="1" x14ac:dyDescent="0.3">
      <c r="D167" s="3">
        <v>100</v>
      </c>
      <c r="E167" s="4">
        <v>0</v>
      </c>
    </row>
    <row r="168" spans="4:5" ht="19.5" thickBot="1" x14ac:dyDescent="0.3">
      <c r="D168" s="3">
        <v>1000</v>
      </c>
      <c r="E168" s="4">
        <v>0</v>
      </c>
    </row>
    <row r="169" spans="4:5" ht="19.5" thickBot="1" x14ac:dyDescent="0.3">
      <c r="D169" s="3">
        <v>5000</v>
      </c>
      <c r="E169" s="4">
        <v>0</v>
      </c>
    </row>
    <row r="170" spans="4:5" ht="19.5" thickBot="1" x14ac:dyDescent="0.3">
      <c r="D170" s="3">
        <v>10000</v>
      </c>
      <c r="E170" s="4">
        <v>0</v>
      </c>
    </row>
    <row r="171" spans="4:5" ht="19.5" thickBot="1" x14ac:dyDescent="0.3">
      <c r="D171" s="3">
        <v>20000</v>
      </c>
      <c r="E171" s="4">
        <v>0</v>
      </c>
    </row>
    <row r="172" spans="4:5" ht="19.5" thickBot="1" x14ac:dyDescent="0.3">
      <c r="D172" s="3">
        <v>50000</v>
      </c>
      <c r="E172" s="4">
        <v>0</v>
      </c>
    </row>
    <row r="173" spans="4:5" ht="19.5" thickBot="1" x14ac:dyDescent="0.3">
      <c r="D173" s="1">
        <v>10</v>
      </c>
      <c r="E173" s="2">
        <v>9</v>
      </c>
    </row>
    <row r="174" spans="4:5" ht="19.5" thickBot="1" x14ac:dyDescent="0.3">
      <c r="D174" s="3">
        <v>100</v>
      </c>
      <c r="E174" s="4">
        <v>110</v>
      </c>
    </row>
    <row r="175" spans="4:5" ht="19.5" thickBot="1" x14ac:dyDescent="0.3">
      <c r="D175" s="3">
        <v>1000</v>
      </c>
      <c r="E175" s="4">
        <v>1512</v>
      </c>
    </row>
    <row r="176" spans="4:5" ht="19.5" thickBot="1" x14ac:dyDescent="0.3">
      <c r="D176" s="3">
        <v>5000</v>
      </c>
      <c r="E176" s="4">
        <v>9016</v>
      </c>
    </row>
    <row r="177" spans="4:5" ht="19.5" thickBot="1" x14ac:dyDescent="0.3">
      <c r="D177" s="3">
        <v>10000</v>
      </c>
      <c r="E177" s="4">
        <v>19132</v>
      </c>
    </row>
    <row r="178" spans="4:5" ht="19.5" thickBot="1" x14ac:dyDescent="0.3">
      <c r="D178" s="3">
        <v>20000</v>
      </c>
      <c r="E178" s="4">
        <v>40852</v>
      </c>
    </row>
    <row r="179" spans="4:5" ht="19.5" thickBot="1" x14ac:dyDescent="0.3">
      <c r="D179" s="3">
        <v>50000</v>
      </c>
      <c r="E179" s="4">
        <v>109958</v>
      </c>
    </row>
    <row r="180" spans="4:5" ht="19.5" thickBot="1" x14ac:dyDescent="0.3">
      <c r="D180" s="1">
        <v>10</v>
      </c>
      <c r="E180" s="2">
        <v>4</v>
      </c>
    </row>
    <row r="181" spans="4:5" ht="19.5" thickBot="1" x14ac:dyDescent="0.3">
      <c r="D181" s="3">
        <v>100</v>
      </c>
      <c r="E181" s="4">
        <v>211</v>
      </c>
    </row>
    <row r="182" spans="4:5" ht="19.5" thickBot="1" x14ac:dyDescent="0.3">
      <c r="D182" s="3">
        <v>1000</v>
      </c>
      <c r="E182" s="4">
        <v>4030</v>
      </c>
    </row>
    <row r="183" spans="4:5" ht="19.5" thickBot="1" x14ac:dyDescent="0.3">
      <c r="D183" s="3">
        <v>5000</v>
      </c>
      <c r="E183" s="4">
        <v>25591</v>
      </c>
    </row>
    <row r="184" spans="4:5" ht="19.5" thickBot="1" x14ac:dyDescent="0.3">
      <c r="D184" s="3">
        <v>10000</v>
      </c>
      <c r="E184" s="4">
        <v>57112</v>
      </c>
    </row>
    <row r="185" spans="4:5" ht="19.5" thickBot="1" x14ac:dyDescent="0.3">
      <c r="D185" s="3">
        <v>20000</v>
      </c>
      <c r="E185" s="4">
        <v>124466</v>
      </c>
    </row>
    <row r="186" spans="4:5" ht="19.5" thickBot="1" x14ac:dyDescent="0.3">
      <c r="D186" s="3">
        <v>50000</v>
      </c>
      <c r="E186" s="4">
        <v>353199</v>
      </c>
    </row>
    <row r="207" spans="4:5" ht="15.75" thickBot="1" x14ac:dyDescent="0.3"/>
    <row r="208" spans="4:5" ht="19.5" thickBot="1" x14ac:dyDescent="0.3">
      <c r="D208" s="1">
        <v>10</v>
      </c>
      <c r="E208" s="2">
        <v>36</v>
      </c>
    </row>
    <row r="209" spans="4:5" ht="19.5" thickBot="1" x14ac:dyDescent="0.3">
      <c r="D209" s="3">
        <v>100</v>
      </c>
      <c r="E209" s="4">
        <v>1229</v>
      </c>
    </row>
    <row r="210" spans="4:5" ht="19.5" thickBot="1" x14ac:dyDescent="0.3">
      <c r="D210" s="3">
        <v>1000</v>
      </c>
      <c r="E210" s="4">
        <v>22022</v>
      </c>
    </row>
    <row r="211" spans="4:5" ht="19.5" thickBot="1" x14ac:dyDescent="0.3">
      <c r="D211" s="3">
        <v>5000</v>
      </c>
      <c r="E211" s="4">
        <v>144862</v>
      </c>
    </row>
    <row r="212" spans="4:5" ht="19.5" thickBot="1" x14ac:dyDescent="0.3">
      <c r="D212" s="3">
        <v>10000</v>
      </c>
      <c r="E212" s="4">
        <v>329644</v>
      </c>
    </row>
    <row r="213" spans="4:5" ht="19.5" thickBot="1" x14ac:dyDescent="0.3">
      <c r="D213" s="3">
        <v>20000</v>
      </c>
      <c r="E213" s="4">
        <v>719241</v>
      </c>
    </row>
    <row r="214" spans="4:5" ht="19.5" thickBot="1" x14ac:dyDescent="0.3">
      <c r="D214" s="3">
        <v>50000</v>
      </c>
      <c r="E214" s="4">
        <v>1997958</v>
      </c>
    </row>
    <row r="215" spans="4:5" ht="19.5" thickBot="1" x14ac:dyDescent="0.3">
      <c r="D215" s="1">
        <v>10</v>
      </c>
      <c r="E215" s="2">
        <v>36</v>
      </c>
    </row>
    <row r="216" spans="4:5" ht="19.5" thickBot="1" x14ac:dyDescent="0.3">
      <c r="D216" s="3">
        <v>100</v>
      </c>
      <c r="E216" s="4">
        <v>1229</v>
      </c>
    </row>
    <row r="217" spans="4:5" ht="19.5" thickBot="1" x14ac:dyDescent="0.3">
      <c r="D217" s="3">
        <v>1000</v>
      </c>
      <c r="E217" s="4">
        <v>22022</v>
      </c>
    </row>
    <row r="218" spans="4:5" ht="19.5" thickBot="1" x14ac:dyDescent="0.3">
      <c r="D218" s="3">
        <v>5000</v>
      </c>
      <c r="E218" s="4">
        <v>144862</v>
      </c>
    </row>
    <row r="219" spans="4:5" ht="19.5" thickBot="1" x14ac:dyDescent="0.3">
      <c r="D219" s="3">
        <v>10000</v>
      </c>
      <c r="E219" s="4">
        <v>329644</v>
      </c>
    </row>
    <row r="220" spans="4:5" ht="19.5" thickBot="1" x14ac:dyDescent="0.3">
      <c r="D220" s="3">
        <v>20000</v>
      </c>
      <c r="E220" s="4">
        <v>719241</v>
      </c>
    </row>
    <row r="221" spans="4:5" ht="19.5" thickBot="1" x14ac:dyDescent="0.3">
      <c r="D221" s="3">
        <v>50000</v>
      </c>
      <c r="E221" s="4">
        <v>1997958</v>
      </c>
    </row>
    <row r="222" spans="4:5" ht="19.5" thickBot="1" x14ac:dyDescent="0.3">
      <c r="D222" s="1">
        <v>10</v>
      </c>
      <c r="E222" s="2">
        <v>36</v>
      </c>
    </row>
    <row r="223" spans="4:5" ht="19.5" thickBot="1" x14ac:dyDescent="0.3">
      <c r="D223" s="3">
        <v>100</v>
      </c>
      <c r="E223" s="4">
        <v>1229</v>
      </c>
    </row>
    <row r="224" spans="4:5" ht="19.5" thickBot="1" x14ac:dyDescent="0.3">
      <c r="D224" s="3">
        <v>1000</v>
      </c>
      <c r="E224" s="4">
        <v>22022</v>
      </c>
    </row>
    <row r="225" spans="4:6" ht="19.5" thickBot="1" x14ac:dyDescent="0.3">
      <c r="D225" s="3">
        <v>5000</v>
      </c>
      <c r="E225" s="4">
        <v>144862</v>
      </c>
    </row>
    <row r="226" spans="4:6" ht="19.5" thickBot="1" x14ac:dyDescent="0.3">
      <c r="D226" s="3">
        <v>10000</v>
      </c>
      <c r="E226" s="4">
        <v>329644</v>
      </c>
    </row>
    <row r="227" spans="4:6" ht="19.5" thickBot="1" x14ac:dyDescent="0.3">
      <c r="D227" s="3">
        <v>20000</v>
      </c>
      <c r="E227" s="4">
        <v>719241</v>
      </c>
    </row>
    <row r="228" spans="4:6" ht="19.5" thickBot="1" x14ac:dyDescent="0.3">
      <c r="D228" s="3">
        <v>50000</v>
      </c>
      <c r="E228" s="4">
        <v>1997958</v>
      </c>
    </row>
    <row r="233" spans="4:6" x14ac:dyDescent="0.25">
      <c r="F233">
        <f ca="1">F233/(2^3)</f>
        <v>0</v>
      </c>
    </row>
    <row r="234" spans="4:6" x14ac:dyDescent="0.25">
      <c r="E234">
        <v>0</v>
      </c>
      <c r="F234">
        <f>E234^2/2^3</f>
        <v>0</v>
      </c>
    </row>
    <row r="235" spans="4:6" x14ac:dyDescent="0.25">
      <c r="E235">
        <v>1</v>
      </c>
      <c r="F235">
        <f t="shared" ref="F235:F265" si="1">E235^2/2^3</f>
        <v>0.125</v>
      </c>
    </row>
    <row r="236" spans="4:6" x14ac:dyDescent="0.25">
      <c r="E236">
        <v>2</v>
      </c>
      <c r="F236">
        <f t="shared" si="1"/>
        <v>0.5</v>
      </c>
    </row>
    <row r="237" spans="4:6" x14ac:dyDescent="0.25">
      <c r="E237">
        <v>3</v>
      </c>
      <c r="F237">
        <f t="shared" si="1"/>
        <v>1.125</v>
      </c>
    </row>
    <row r="238" spans="4:6" x14ac:dyDescent="0.25">
      <c r="E238">
        <v>4</v>
      </c>
      <c r="F238">
        <f t="shared" si="1"/>
        <v>2</v>
      </c>
    </row>
    <row r="239" spans="4:6" x14ac:dyDescent="0.25">
      <c r="E239">
        <v>5</v>
      </c>
      <c r="F239">
        <f t="shared" si="1"/>
        <v>3.125</v>
      </c>
    </row>
    <row r="240" spans="4:6" x14ac:dyDescent="0.25">
      <c r="E240">
        <v>6</v>
      </c>
      <c r="F240">
        <f t="shared" si="1"/>
        <v>4.5</v>
      </c>
    </row>
    <row r="241" spans="5:6" x14ac:dyDescent="0.25">
      <c r="E241">
        <v>7</v>
      </c>
      <c r="F241">
        <f t="shared" si="1"/>
        <v>6.125</v>
      </c>
    </row>
    <row r="242" spans="5:6" x14ac:dyDescent="0.25">
      <c r="E242">
        <v>8</v>
      </c>
      <c r="F242">
        <f t="shared" si="1"/>
        <v>8</v>
      </c>
    </row>
    <row r="243" spans="5:6" x14ac:dyDescent="0.25">
      <c r="E243">
        <v>9</v>
      </c>
      <c r="F243">
        <f t="shared" si="1"/>
        <v>10.125</v>
      </c>
    </row>
    <row r="244" spans="5:6" x14ac:dyDescent="0.25">
      <c r="E244">
        <v>10</v>
      </c>
      <c r="F244">
        <f t="shared" si="1"/>
        <v>12.5</v>
      </c>
    </row>
    <row r="245" spans="5:6" x14ac:dyDescent="0.25">
      <c r="E245">
        <v>11</v>
      </c>
      <c r="F245">
        <f t="shared" si="1"/>
        <v>15.125</v>
      </c>
    </row>
    <row r="246" spans="5:6" x14ac:dyDescent="0.25">
      <c r="E246">
        <v>12</v>
      </c>
      <c r="F246">
        <f t="shared" si="1"/>
        <v>18</v>
      </c>
    </row>
    <row r="247" spans="5:6" x14ac:dyDescent="0.25">
      <c r="E247">
        <v>13</v>
      </c>
      <c r="F247">
        <f t="shared" si="1"/>
        <v>21.125</v>
      </c>
    </row>
    <row r="248" spans="5:6" x14ac:dyDescent="0.25">
      <c r="E248">
        <v>14</v>
      </c>
      <c r="F248">
        <f t="shared" si="1"/>
        <v>24.5</v>
      </c>
    </row>
    <row r="249" spans="5:6" x14ac:dyDescent="0.25">
      <c r="E249">
        <v>15</v>
      </c>
      <c r="F249">
        <f t="shared" si="1"/>
        <v>28.125</v>
      </c>
    </row>
    <row r="250" spans="5:6" x14ac:dyDescent="0.25">
      <c r="E250">
        <v>16</v>
      </c>
      <c r="F250">
        <f t="shared" si="1"/>
        <v>32</v>
      </c>
    </row>
    <row r="251" spans="5:6" x14ac:dyDescent="0.25">
      <c r="E251">
        <v>17</v>
      </c>
      <c r="F251">
        <f t="shared" si="1"/>
        <v>36.125</v>
      </c>
    </row>
    <row r="252" spans="5:6" x14ac:dyDescent="0.25">
      <c r="E252">
        <v>18</v>
      </c>
      <c r="F252">
        <f t="shared" si="1"/>
        <v>40.5</v>
      </c>
    </row>
    <row r="253" spans="5:6" x14ac:dyDescent="0.25">
      <c r="E253">
        <v>19</v>
      </c>
      <c r="F253">
        <f t="shared" si="1"/>
        <v>45.125</v>
      </c>
    </row>
    <row r="254" spans="5:6" x14ac:dyDescent="0.25">
      <c r="E254">
        <v>20</v>
      </c>
      <c r="F254">
        <f t="shared" si="1"/>
        <v>50</v>
      </c>
    </row>
    <row r="255" spans="5:6" x14ac:dyDescent="0.25">
      <c r="E255">
        <v>21</v>
      </c>
      <c r="F255">
        <f t="shared" si="1"/>
        <v>55.125</v>
      </c>
    </row>
    <row r="256" spans="5:6" x14ac:dyDescent="0.25">
      <c r="E256">
        <v>22</v>
      </c>
      <c r="F256">
        <f t="shared" si="1"/>
        <v>60.5</v>
      </c>
    </row>
    <row r="257" spans="5:14" x14ac:dyDescent="0.25">
      <c r="E257">
        <v>23</v>
      </c>
      <c r="F257">
        <f t="shared" si="1"/>
        <v>66.125</v>
      </c>
    </row>
    <row r="258" spans="5:14" x14ac:dyDescent="0.25">
      <c r="E258">
        <v>24</v>
      </c>
      <c r="F258">
        <f t="shared" si="1"/>
        <v>72</v>
      </c>
    </row>
    <row r="259" spans="5:14" x14ac:dyDescent="0.25">
      <c r="E259">
        <v>25</v>
      </c>
      <c r="F259">
        <f t="shared" si="1"/>
        <v>78.125</v>
      </c>
    </row>
    <row r="260" spans="5:14" x14ac:dyDescent="0.25">
      <c r="E260">
        <v>26</v>
      </c>
      <c r="F260">
        <f t="shared" si="1"/>
        <v>84.5</v>
      </c>
    </row>
    <row r="261" spans="5:14" x14ac:dyDescent="0.25">
      <c r="E261">
        <v>27</v>
      </c>
      <c r="F261">
        <f t="shared" si="1"/>
        <v>91.125</v>
      </c>
    </row>
    <row r="262" spans="5:14" x14ac:dyDescent="0.25">
      <c r="E262">
        <v>28</v>
      </c>
      <c r="F262">
        <f t="shared" si="1"/>
        <v>98</v>
      </c>
    </row>
    <row r="263" spans="5:14" x14ac:dyDescent="0.25">
      <c r="E263">
        <v>29</v>
      </c>
      <c r="F263">
        <f t="shared" si="1"/>
        <v>105.125</v>
      </c>
      <c r="N263">
        <f>M263^2/2^3</f>
        <v>0</v>
      </c>
    </row>
    <row r="264" spans="5:14" x14ac:dyDescent="0.25">
      <c r="E264">
        <v>30</v>
      </c>
      <c r="F264">
        <f t="shared" si="1"/>
        <v>112.5</v>
      </c>
      <c r="M264">
        <v>0</v>
      </c>
      <c r="N264">
        <f t="shared" ref="N264:N281" si="2">M264^2/2^3</f>
        <v>0</v>
      </c>
    </row>
    <row r="265" spans="5:14" x14ac:dyDescent="0.25">
      <c r="E265">
        <v>31</v>
      </c>
      <c r="F265">
        <f t="shared" si="1"/>
        <v>120.125</v>
      </c>
      <c r="M265">
        <v>5</v>
      </c>
      <c r="N265">
        <f t="shared" si="2"/>
        <v>3.125</v>
      </c>
    </row>
    <row r="266" spans="5:14" x14ac:dyDescent="0.25">
      <c r="M266">
        <v>10</v>
      </c>
      <c r="N266">
        <f t="shared" si="2"/>
        <v>12.5</v>
      </c>
    </row>
    <row r="267" spans="5:14" x14ac:dyDescent="0.25">
      <c r="M267">
        <v>15</v>
      </c>
      <c r="N267">
        <f t="shared" si="2"/>
        <v>28.125</v>
      </c>
    </row>
    <row r="268" spans="5:14" x14ac:dyDescent="0.25">
      <c r="M268">
        <v>20</v>
      </c>
      <c r="N268">
        <f t="shared" si="2"/>
        <v>50</v>
      </c>
    </row>
    <row r="269" spans="5:14" x14ac:dyDescent="0.25">
      <c r="M269">
        <v>25</v>
      </c>
      <c r="N269">
        <f t="shared" si="2"/>
        <v>78.125</v>
      </c>
    </row>
    <row r="270" spans="5:14" x14ac:dyDescent="0.25">
      <c r="M270">
        <v>30</v>
      </c>
      <c r="N270">
        <f t="shared" si="2"/>
        <v>112.5</v>
      </c>
    </row>
    <row r="271" spans="5:14" x14ac:dyDescent="0.25">
      <c r="M271">
        <v>35</v>
      </c>
      <c r="N271">
        <f t="shared" si="2"/>
        <v>153.125</v>
      </c>
    </row>
    <row r="272" spans="5:14" x14ac:dyDescent="0.25">
      <c r="M272">
        <v>40</v>
      </c>
      <c r="N272">
        <f t="shared" si="2"/>
        <v>200</v>
      </c>
    </row>
    <row r="273" spans="13:14" x14ac:dyDescent="0.25">
      <c r="M273">
        <v>45</v>
      </c>
      <c r="N273">
        <f t="shared" si="2"/>
        <v>253.125</v>
      </c>
    </row>
    <row r="274" spans="13:14" x14ac:dyDescent="0.25">
      <c r="M274">
        <v>50</v>
      </c>
      <c r="N274">
        <f t="shared" si="2"/>
        <v>312.5</v>
      </c>
    </row>
    <row r="275" spans="13:14" x14ac:dyDescent="0.25">
      <c r="M275">
        <v>55</v>
      </c>
      <c r="N275">
        <f t="shared" si="2"/>
        <v>378.125</v>
      </c>
    </row>
    <row r="276" spans="13:14" x14ac:dyDescent="0.25">
      <c r="M276">
        <v>60</v>
      </c>
      <c r="N276">
        <f t="shared" si="2"/>
        <v>450</v>
      </c>
    </row>
    <row r="277" spans="13:14" x14ac:dyDescent="0.25">
      <c r="M277">
        <v>65</v>
      </c>
      <c r="N277">
        <f t="shared" si="2"/>
        <v>528.125</v>
      </c>
    </row>
    <row r="278" spans="13:14" x14ac:dyDescent="0.25">
      <c r="M278">
        <v>70</v>
      </c>
      <c r="N278">
        <f t="shared" si="2"/>
        <v>612.5</v>
      </c>
    </row>
    <row r="279" spans="13:14" x14ac:dyDescent="0.25">
      <c r="M279">
        <v>75</v>
      </c>
      <c r="N279">
        <f t="shared" si="2"/>
        <v>703.125</v>
      </c>
    </row>
    <row r="280" spans="13:14" x14ac:dyDescent="0.25">
      <c r="M280">
        <v>80</v>
      </c>
      <c r="N280">
        <f t="shared" si="2"/>
        <v>800</v>
      </c>
    </row>
    <row r="281" spans="13:14" x14ac:dyDescent="0.25">
      <c r="M281">
        <v>85</v>
      </c>
      <c r="N281">
        <f t="shared" si="2"/>
        <v>903.125</v>
      </c>
    </row>
    <row r="291" spans="3:4" ht="15.75" thickBot="1" x14ac:dyDescent="0.3"/>
    <row r="292" spans="3:4" ht="19.5" thickBot="1" x14ac:dyDescent="0.3">
      <c r="C292" s="1">
        <v>10</v>
      </c>
      <c r="D292" s="2">
        <v>9</v>
      </c>
    </row>
    <row r="293" spans="3:4" ht="19.5" thickBot="1" x14ac:dyDescent="0.3">
      <c r="C293" s="3">
        <v>100</v>
      </c>
      <c r="D293" s="4">
        <v>99</v>
      </c>
    </row>
    <row r="294" spans="3:4" ht="19.5" thickBot="1" x14ac:dyDescent="0.3">
      <c r="C294" s="3">
        <v>1000</v>
      </c>
      <c r="D294" s="4">
        <v>999</v>
      </c>
    </row>
    <row r="295" spans="3:4" ht="19.5" thickBot="1" x14ac:dyDescent="0.3">
      <c r="C295" s="3">
        <v>5000</v>
      </c>
      <c r="D295" s="4">
        <v>4999</v>
      </c>
    </row>
    <row r="296" spans="3:4" ht="19.5" thickBot="1" x14ac:dyDescent="0.3">
      <c r="C296" s="3">
        <v>10000</v>
      </c>
      <c r="D296" s="4">
        <v>9999</v>
      </c>
    </row>
    <row r="297" spans="3:4" ht="19.5" thickBot="1" x14ac:dyDescent="0.3">
      <c r="C297" s="3">
        <v>20000</v>
      </c>
      <c r="D297" s="4">
        <v>19999</v>
      </c>
    </row>
    <row r="298" spans="3:4" ht="19.5" thickBot="1" x14ac:dyDescent="0.3">
      <c r="C298" s="3">
        <v>50000</v>
      </c>
      <c r="D298" s="4">
        <v>49999</v>
      </c>
    </row>
    <row r="299" spans="3:4" ht="19.5" thickBot="1" x14ac:dyDescent="0.3">
      <c r="C299" s="1">
        <v>10</v>
      </c>
      <c r="D299" s="2">
        <v>36</v>
      </c>
    </row>
    <row r="300" spans="3:4" ht="19.5" thickBot="1" x14ac:dyDescent="0.3">
      <c r="C300" s="3">
        <v>100</v>
      </c>
      <c r="D300" s="4">
        <v>1229</v>
      </c>
    </row>
    <row r="301" spans="3:4" ht="19.5" thickBot="1" x14ac:dyDescent="0.3">
      <c r="C301" s="3">
        <v>1000</v>
      </c>
      <c r="D301" s="4">
        <v>22022</v>
      </c>
    </row>
    <row r="302" spans="3:4" ht="19.5" thickBot="1" x14ac:dyDescent="0.3">
      <c r="C302" s="3">
        <v>5000</v>
      </c>
      <c r="D302" s="4">
        <v>144862</v>
      </c>
    </row>
    <row r="303" spans="3:4" ht="19.5" thickBot="1" x14ac:dyDescent="0.3">
      <c r="C303" s="3">
        <v>10000</v>
      </c>
      <c r="D303" s="4">
        <v>329644</v>
      </c>
    </row>
    <row r="304" spans="3:4" ht="19.5" thickBot="1" x14ac:dyDescent="0.3">
      <c r="C304" s="3">
        <v>20000</v>
      </c>
      <c r="D304" s="4">
        <v>719241</v>
      </c>
    </row>
    <row r="305" spans="3:4" ht="19.5" thickBot="1" x14ac:dyDescent="0.3">
      <c r="C305" s="3">
        <v>50000</v>
      </c>
      <c r="D305" s="4">
        <v>1997958</v>
      </c>
    </row>
    <row r="321" spans="4:52" ht="15.75" thickBot="1" x14ac:dyDescent="0.3"/>
    <row r="322" spans="4:52" ht="19.5" thickBot="1" x14ac:dyDescent="0.3">
      <c r="D322" s="9">
        <v>10</v>
      </c>
      <c r="E322" s="10">
        <v>9</v>
      </c>
      <c r="F322" s="10">
        <v>0</v>
      </c>
      <c r="G322" s="7"/>
      <c r="H322" s="1">
        <v>10</v>
      </c>
      <c r="I322" s="2">
        <v>45</v>
      </c>
      <c r="J322" s="2">
        <v>45</v>
      </c>
      <c r="K322" s="7"/>
      <c r="L322" s="1">
        <v>10</v>
      </c>
      <c r="M322" s="2">
        <v>45</v>
      </c>
      <c r="N322" s="2">
        <v>21</v>
      </c>
    </row>
    <row r="323" spans="4:52" ht="19.5" thickBot="1" x14ac:dyDescent="0.3">
      <c r="D323" s="11">
        <v>100</v>
      </c>
      <c r="E323" s="12">
        <v>99</v>
      </c>
      <c r="F323" s="12">
        <v>0</v>
      </c>
      <c r="G323" s="8"/>
      <c r="H323" s="3">
        <v>100</v>
      </c>
      <c r="I323" s="4">
        <v>4950</v>
      </c>
      <c r="J323" s="4">
        <v>4950</v>
      </c>
      <c r="K323" s="8"/>
      <c r="L323" s="3">
        <v>100</v>
      </c>
      <c r="M323" s="4">
        <v>4872</v>
      </c>
      <c r="N323" s="4">
        <v>2294</v>
      </c>
    </row>
    <row r="324" spans="4:52" ht="19.5" thickBot="1" x14ac:dyDescent="0.3">
      <c r="D324" s="11">
        <v>1000</v>
      </c>
      <c r="E324" s="12">
        <v>999</v>
      </c>
      <c r="F324" s="12">
        <v>0</v>
      </c>
      <c r="G324" s="8"/>
      <c r="H324" s="3">
        <v>1000</v>
      </c>
      <c r="I324" s="4">
        <v>499500</v>
      </c>
      <c r="J324" s="4">
        <v>499500</v>
      </c>
      <c r="K324" s="8"/>
      <c r="L324" s="3">
        <v>1000</v>
      </c>
      <c r="M324" s="4">
        <v>499122</v>
      </c>
      <c r="N324" s="4">
        <v>257972</v>
      </c>
    </row>
    <row r="325" spans="4:52" ht="19.5" thickBot="1" x14ac:dyDescent="0.3">
      <c r="D325" s="11">
        <v>5000</v>
      </c>
      <c r="E325" s="12">
        <v>4999</v>
      </c>
      <c r="F325" s="12">
        <v>0</v>
      </c>
      <c r="G325" s="8"/>
      <c r="H325" s="3">
        <v>5000</v>
      </c>
      <c r="I325" s="4">
        <v>12497500</v>
      </c>
      <c r="J325" s="4">
        <v>12497500</v>
      </c>
      <c r="K325" s="8"/>
      <c r="L325" s="3">
        <v>5000</v>
      </c>
      <c r="M325" s="4">
        <v>12477199</v>
      </c>
      <c r="N325" s="4">
        <v>6173360</v>
      </c>
    </row>
    <row r="326" spans="4:52" ht="19.5" thickBot="1" x14ac:dyDescent="0.3">
      <c r="D326" s="11">
        <v>10000</v>
      </c>
      <c r="E326" s="12">
        <v>9999</v>
      </c>
      <c r="F326" s="12">
        <v>0</v>
      </c>
      <c r="G326" s="8"/>
      <c r="H326" s="3">
        <v>10000</v>
      </c>
      <c r="I326" s="4">
        <v>49995000</v>
      </c>
      <c r="J326" s="4">
        <v>49995000</v>
      </c>
      <c r="K326" s="8"/>
      <c r="L326" s="3">
        <v>10000</v>
      </c>
      <c r="M326" s="4">
        <v>49982120</v>
      </c>
      <c r="N326" s="4">
        <v>24789372</v>
      </c>
    </row>
    <row r="327" spans="4:52" ht="19.5" thickBot="1" x14ac:dyDescent="0.3">
      <c r="D327" s="11">
        <v>20000</v>
      </c>
      <c r="E327" s="12">
        <v>19999</v>
      </c>
      <c r="F327" s="12">
        <v>0</v>
      </c>
      <c r="G327" s="8"/>
      <c r="H327" s="3">
        <v>20000</v>
      </c>
      <c r="I327" s="4">
        <v>199990000</v>
      </c>
      <c r="J327" s="4">
        <v>199990000</v>
      </c>
      <c r="K327" s="8"/>
      <c r="L327" s="3">
        <v>20000</v>
      </c>
      <c r="M327" s="4">
        <v>199983559</v>
      </c>
      <c r="N327" s="4">
        <v>101022631</v>
      </c>
    </row>
    <row r="328" spans="4:52" ht="19.5" thickBot="1" x14ac:dyDescent="0.3">
      <c r="D328" s="11"/>
      <c r="E328" s="12"/>
      <c r="F328" s="12"/>
      <c r="G328" s="8"/>
      <c r="H328" s="3">
        <v>50000</v>
      </c>
      <c r="I328" s="4">
        <v>1249975000</v>
      </c>
      <c r="J328" s="4">
        <v>1249975000</v>
      </c>
      <c r="L328" s="3">
        <v>50000</v>
      </c>
      <c r="M328" s="4">
        <v>1249898364</v>
      </c>
      <c r="N328" s="4">
        <v>621786381</v>
      </c>
    </row>
    <row r="329" spans="4:52" ht="19.5" thickBot="1" x14ac:dyDescent="0.3">
      <c r="D329" s="11">
        <v>50000</v>
      </c>
      <c r="E329" s="12">
        <v>49999</v>
      </c>
      <c r="F329" s="12">
        <v>0</v>
      </c>
      <c r="G329" s="8"/>
      <c r="H329" s="3"/>
      <c r="I329" s="4"/>
      <c r="J329" s="4"/>
      <c r="K329" s="8"/>
    </row>
    <row r="330" spans="4:52" ht="19.5" thickBot="1" x14ac:dyDescent="0.3">
      <c r="D330" s="5"/>
      <c r="E330" s="6"/>
      <c r="F330" s="6"/>
      <c r="G330" s="6"/>
      <c r="H330" s="5"/>
      <c r="I330" s="6"/>
      <c r="J330" s="6"/>
      <c r="K330" s="6"/>
      <c r="L330" s="5"/>
      <c r="M330" s="6"/>
      <c r="N330" s="6"/>
    </row>
    <row r="331" spans="4:52" ht="19.5" thickBot="1" x14ac:dyDescent="0.3">
      <c r="D331" s="9">
        <v>10</v>
      </c>
      <c r="E331" s="10">
        <v>36</v>
      </c>
      <c r="F331" s="10">
        <v>0</v>
      </c>
      <c r="G331" s="7"/>
      <c r="H331" s="1">
        <v>10</v>
      </c>
      <c r="I331" s="2">
        <v>36</v>
      </c>
      <c r="J331" s="2">
        <v>9</v>
      </c>
      <c r="K331" s="7"/>
      <c r="L331" s="1">
        <v>10</v>
      </c>
      <c r="M331" s="2">
        <v>36</v>
      </c>
      <c r="N331" s="2">
        <v>4</v>
      </c>
    </row>
    <row r="332" spans="4:52" ht="19.5" thickBot="1" x14ac:dyDescent="0.3">
      <c r="D332" s="11">
        <v>100</v>
      </c>
      <c r="E332" s="12">
        <v>1229</v>
      </c>
      <c r="F332" s="12">
        <v>0</v>
      </c>
      <c r="G332" s="8"/>
      <c r="H332" s="3">
        <v>100</v>
      </c>
      <c r="I332" s="4">
        <v>1229</v>
      </c>
      <c r="J332" s="4">
        <v>110</v>
      </c>
      <c r="K332" s="8"/>
      <c r="L332" s="3">
        <v>100</v>
      </c>
      <c r="M332" s="4">
        <v>1229</v>
      </c>
      <c r="N332" s="4">
        <v>211</v>
      </c>
    </row>
    <row r="333" spans="4:52" ht="19.5" thickBot="1" x14ac:dyDescent="0.3">
      <c r="D333" s="11">
        <v>1000</v>
      </c>
      <c r="E333" s="12">
        <v>22022</v>
      </c>
      <c r="F333" s="12">
        <v>0</v>
      </c>
      <c r="G333" s="8"/>
      <c r="H333" s="3">
        <v>1000</v>
      </c>
      <c r="I333" s="4">
        <v>22022</v>
      </c>
      <c r="J333" s="4">
        <v>1512</v>
      </c>
      <c r="K333" s="8"/>
      <c r="L333" s="3">
        <v>1000</v>
      </c>
      <c r="M333" s="4">
        <v>22022</v>
      </c>
      <c r="N333" s="4">
        <v>4030</v>
      </c>
      <c r="AZ333">
        <v>4</v>
      </c>
    </row>
    <row r="334" spans="4:52" ht="19.5" thickBot="1" x14ac:dyDescent="0.3">
      <c r="D334" s="11">
        <v>5000</v>
      </c>
      <c r="E334" s="12">
        <v>144862</v>
      </c>
      <c r="F334" s="12">
        <v>0</v>
      </c>
      <c r="G334" s="8"/>
      <c r="H334" s="3">
        <v>5000</v>
      </c>
      <c r="I334" s="4">
        <v>144862</v>
      </c>
      <c r="J334" s="4">
        <v>9016</v>
      </c>
      <c r="K334" s="8"/>
      <c r="L334" s="3">
        <v>5000</v>
      </c>
      <c r="M334" s="4">
        <v>144862</v>
      </c>
      <c r="N334" s="4">
        <v>25591</v>
      </c>
    </row>
    <row r="335" spans="4:52" ht="19.5" thickBot="1" x14ac:dyDescent="0.3">
      <c r="D335" s="11">
        <v>10000</v>
      </c>
      <c r="E335" s="12">
        <v>329644</v>
      </c>
      <c r="F335" s="12">
        <v>0</v>
      </c>
      <c r="G335" s="8"/>
      <c r="H335" s="3">
        <v>10000</v>
      </c>
      <c r="I335" s="4">
        <v>329644</v>
      </c>
      <c r="J335" s="4">
        <v>19132</v>
      </c>
      <c r="K335" s="8"/>
      <c r="L335" s="3">
        <v>10000</v>
      </c>
      <c r="M335" s="4">
        <v>329644</v>
      </c>
      <c r="N335" s="4">
        <v>57112</v>
      </c>
    </row>
    <row r="336" spans="4:52" ht="19.5" thickBot="1" x14ac:dyDescent="0.3">
      <c r="D336" s="11">
        <v>20000</v>
      </c>
      <c r="E336" s="12">
        <v>719241</v>
      </c>
      <c r="F336" s="12">
        <v>0</v>
      </c>
      <c r="G336" s="8"/>
      <c r="H336" s="3">
        <v>20000</v>
      </c>
      <c r="I336" s="4">
        <v>719241</v>
      </c>
      <c r="J336" s="4">
        <v>40852</v>
      </c>
      <c r="K336" s="8"/>
      <c r="L336" s="3">
        <v>20000</v>
      </c>
      <c r="M336" s="4">
        <v>719241</v>
      </c>
      <c r="N336" s="4">
        <v>124466</v>
      </c>
    </row>
    <row r="337" spans="4:14" ht="19.5" thickBot="1" x14ac:dyDescent="0.3">
      <c r="D337" s="11"/>
      <c r="E337" s="12"/>
      <c r="F337" s="12"/>
      <c r="G337" s="8"/>
      <c r="H337" s="3">
        <v>50000</v>
      </c>
      <c r="I337" s="4">
        <v>1997958</v>
      </c>
      <c r="J337" s="4">
        <v>109958</v>
      </c>
      <c r="K337" s="8"/>
      <c r="L337" s="3">
        <v>50000</v>
      </c>
      <c r="M337" s="4">
        <v>1997958</v>
      </c>
      <c r="N337" s="4">
        <v>353199</v>
      </c>
    </row>
    <row r="338" spans="4:14" ht="19.5" thickBot="1" x14ac:dyDescent="0.3">
      <c r="D338" s="11">
        <v>50000</v>
      </c>
      <c r="E338" s="12">
        <v>1997958</v>
      </c>
      <c r="F338" s="12">
        <v>0</v>
      </c>
      <c r="G338" s="8"/>
      <c r="K338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2022-03-29T13:35:13Z</dcterms:created>
  <dcterms:modified xsi:type="dcterms:W3CDTF">2022-03-30T21:41:15Z</dcterms:modified>
</cp:coreProperties>
</file>