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redd\Downloads\"/>
    </mc:Choice>
  </mc:AlternateContent>
  <xr:revisionPtr revIDLastSave="0" documentId="13_ncr:1_{4E9F1FF6-DC56-4F59-B2C3-CF4AB854A66C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Assessment Overview" sheetId="3" r:id="rId1"/>
    <sheet name="Self Assessment" sheetId="1" r:id="rId2"/>
    <sheet name="Other Value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1" l="1"/>
  <c r="D65" i="1"/>
  <c r="D59" i="1"/>
  <c r="B20" i="3"/>
  <c r="B21" i="3"/>
  <c r="D54" i="1"/>
  <c r="D47" i="1"/>
  <c r="D46" i="1"/>
  <c r="D41" i="1"/>
  <c r="D35" i="1"/>
  <c r="D34" i="1"/>
  <c r="D26" i="1"/>
  <c r="D21" i="1"/>
  <c r="D17" i="1"/>
  <c r="D3" i="1"/>
  <c r="D9" i="1"/>
  <c r="D2" i="1"/>
  <c r="D31" i="1"/>
  <c r="D16" i="1"/>
  <c r="B17" i="3"/>
  <c r="B16" i="3"/>
  <c r="B19" i="3"/>
  <c r="B18" i="3"/>
</calcChain>
</file>

<file path=xl/sharedStrings.xml><?xml version="1.0" encoding="utf-8"?>
<sst xmlns="http://schemas.openxmlformats.org/spreadsheetml/2006/main" count="155" uniqueCount="101">
  <si>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</si>
  <si>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</si>
  <si>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</si>
  <si>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</si>
  <si>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</si>
  <si>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</si>
  <si>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</si>
  <si>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</si>
  <si>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</si>
  <si>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</si>
  <si>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</si>
  <si>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</si>
  <si>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</si>
  <si>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</si>
  <si>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</si>
  <si>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</si>
  <si>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</si>
  <si>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</si>
  <si>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</si>
  <si>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</si>
  <si>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</si>
  <si>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</si>
  <si>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</si>
  <si>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</si>
  <si>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15, 2019</t>
  </si>
  <si>
    <t>Objective Domain</t>
  </si>
  <si>
    <t>Sub-Domain</t>
  </si>
  <si>
    <t>Task / Topic</t>
  </si>
  <si>
    <t>Confidence Level</t>
  </si>
  <si>
    <t>No Idea</t>
  </si>
  <si>
    <t>Self-Assessment Categories</t>
  </si>
  <si>
    <t>Know Well</t>
  </si>
  <si>
    <t>Know a Little</t>
  </si>
  <si>
    <t>Exam AI-900: Microsoft Azure AI Fundamentals</t>
  </si>
  <si>
    <t>https://docs.microsoft.com/en-us/learn/certifications/exams/ai-900</t>
  </si>
  <si>
    <t>Describe Artificial Intelligence workloads and considerations (15-20%)</t>
  </si>
  <si>
    <t>Describe fundamental principles of machine learning on Azure (30-35%)</t>
  </si>
  <si>
    <t>Describe features of computer vision workloads on Azure (15-20%)</t>
  </si>
  <si>
    <t>Describe features of Natural Language Processing (NLP) workloads on Azure (15-20%)</t>
  </si>
  <si>
    <t>Describe features of conversational AI workloads on Azure (15-20%)</t>
  </si>
  <si>
    <t>Identify features of common AI workloads</t>
  </si>
  <si>
    <t>Identify prediction/forecasting workloads</t>
  </si>
  <si>
    <t>Identify features of anomaly detection workloads</t>
  </si>
  <si>
    <t>Identify computer vision workloads</t>
  </si>
  <si>
    <t>Identify conversational AI workloads</t>
  </si>
  <si>
    <t>Identify natural language processing or knowledge mining workloads</t>
  </si>
  <si>
    <t>Identify guiding principles for responsible AI</t>
  </si>
  <si>
    <t>Describe considerations for fairness in an AI solution</t>
  </si>
  <si>
    <t>Describe considerations for reliability and safety in an AI solution</t>
  </si>
  <si>
    <t>Describe considerations for privacy and security in an AI solution</t>
  </si>
  <si>
    <t>Describe considerations for inclusiveness in an AI solution</t>
  </si>
  <si>
    <t>Describe considerations for transparency in an AI solution</t>
  </si>
  <si>
    <t>Describe considerations for accountability in an AI solution</t>
  </si>
  <si>
    <t>Identify common machine learning types</t>
  </si>
  <si>
    <t>Describe core machine learning concepts</t>
  </si>
  <si>
    <t>Identify core tasks in creating a machine learning solution</t>
  </si>
  <si>
    <t>Describe capabilities of no-code machine learning with Azure Machine Learning studio</t>
  </si>
  <si>
    <t>Identify regression machine learning scenarios</t>
  </si>
  <si>
    <t>Identify classification machine learning scenarios</t>
  </si>
  <si>
    <t>Identify clustering machine learning scenarios</t>
  </si>
  <si>
    <t>Identify features and labels in a dataset for machine learning</t>
  </si>
  <si>
    <t>Describe how training and validation datasets are used in machine learning</t>
  </si>
  <si>
    <t>Describe how machine learning algorithms are used for model training</t>
  </si>
  <si>
    <t>Select and interpret model evaluation metrics for classification and regression</t>
  </si>
  <si>
    <t>Describe common features of data ingestion and preparation</t>
  </si>
  <si>
    <t>Describe feature engineering and selection</t>
  </si>
  <si>
    <t>Describe common features of model training and evaluation</t>
  </si>
  <si>
    <t>Describe common features of model deployment and management</t>
  </si>
  <si>
    <t>Automated ML UI</t>
  </si>
  <si>
    <t>Azure Machine Learning designer</t>
  </si>
  <si>
    <t>Identify common types of computer vision solution</t>
  </si>
  <si>
    <t>Identify Azure tools and services for computer vision tasks</t>
  </si>
  <si>
    <t>Identify features of image classification solutions</t>
  </si>
  <si>
    <t>Identify features of object detection solutions</t>
  </si>
  <si>
    <t>Identify features of semantic segmentation solutions</t>
  </si>
  <si>
    <t>Identify features of optical character recognition solutions</t>
  </si>
  <si>
    <t>Identify features of facial detection, facial recognition, and facial analysis solutions</t>
  </si>
  <si>
    <t>Identify capabilities of the Computer Vision service</t>
  </si>
  <si>
    <t>Identify capabilities of the Custom Vision service</t>
  </si>
  <si>
    <t>Identify capabilities of the Face service</t>
  </si>
  <si>
    <t>Identify capabilities of the Form Recognizer service</t>
  </si>
  <si>
    <t>Identify features of common NLP Workload Scenarios</t>
  </si>
  <si>
    <t>Identify Azure tools and services for NLP workloads</t>
  </si>
  <si>
    <t>Identify features and uses for key phrase extraction</t>
  </si>
  <si>
    <t>Identify features and uses for entity recognition</t>
  </si>
  <si>
    <t>Identify features and uses for sentiment analysis</t>
  </si>
  <si>
    <t>Identify features and uses for language modeling</t>
  </si>
  <si>
    <t>Identify features and uses for speech recognition and synthesis</t>
  </si>
  <si>
    <t>Identify features and uses for translation</t>
  </si>
  <si>
    <t>Identify capabilities of the Text Analytics service</t>
  </si>
  <si>
    <t>Identify capabilities of the Language Understanding service (LUIS)</t>
  </si>
  <si>
    <t>Identify capabilities of the Speech service</t>
  </si>
  <si>
    <t>Identify capabilities of the Translator Text service</t>
  </si>
  <si>
    <t>Identify common use cases for conversational AI</t>
  </si>
  <si>
    <t>Identify Azure services for conversational AI</t>
  </si>
  <si>
    <t>Identify features and uses for webchat bots</t>
  </si>
  <si>
    <t>Identify features and uses for telephone voice menus</t>
  </si>
  <si>
    <t>Identify features and uses for personal digital assistants</t>
  </si>
  <si>
    <t>Identify common characteristics of conversational AI solutions</t>
  </si>
  <si>
    <t>identify capabilities of the QnA Maker service</t>
  </si>
  <si>
    <t>identify capabilities of the Azure Bot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</si>
</sst>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22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uild5Nines/exam-assessments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docs.microsoft.com/en-us/learn/certifications/exams/ai-900" TargetMode="External"/><Relationship Id="rId4" Type="http://schemas.openxmlformats.org/officeDocument/2006/relationships/hyperlink" Target="https://github.com/Build5Nines/exam-assessment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dimension ref="A1:D36"/>
  <sheetViews>
    <sheetView tabSelected="1" workbookViewId="0">
      <selection activeCell="B22" sqref="B22"/>
    </sheetView>
  </sheetViews>
  <sheetFormatPr defaultRowHeight="15.6" x14ac:dyDescent="0.3"/>
  <cols>
    <col min="1" max="1" width="110.296875" bestFit="1" customWidth="1"/>
    <col min="2" max="2" width="19.19921875" bestFit="1" customWidth="1"/>
    <col min="3" max="3" width="16.5" customWidth="1"/>
    <col min="4" max="4" width="24.59765625" bestFit="1" customWidth="1"/>
  </cols>
  <sheetData>
    <row r="1" spans="1:2" ht="18" x14ac:dyDescent="0.35">
      <c r="A1" s="5" t="s">
        <v>0</v>
      </c>
    </row>
    <row r="2" spans="1:2" x14ac:dyDescent="0.3">
      <c r="A2" s="1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  <row r="8" spans="1:2" x14ac:dyDescent="0.3">
      <c r="A8" s="1" t="s">
        <v>7</v>
      </c>
    </row>
    <row r="10" spans="1:2" x14ac:dyDescent="0.3">
      <c r="A10" t="s">
        <v>8</v>
      </c>
    </row>
    <row r="12" spans="1:2" s="7" customFormat="1" ht="21" x14ac:dyDescent="0.4">
      <c r="A12" s="16" t="s">
        <v>33</v>
      </c>
    </row>
    <row r="13" spans="1:2" x14ac:dyDescent="0.3">
      <c r="A13" s="10" t="s">
        <v>34</v>
      </c>
    </row>
    <row r="15" spans="1:2" x14ac:dyDescent="0.3">
      <c r="A15" s="15" t="s">
        <v>9</v>
      </c>
      <c r="B15" s="15" t="s">
        <v>10</v>
      </c>
    </row>
    <row r="16" spans="1:2" ht="18" x14ac:dyDescent="0.35">
      <c r="A16" s="9" t="s">
        <v>35</v>
      </c>
      <c r="B16" s="8">
        <f>'Self Assessment'!D2</f>
        <v>0</v>
      </c>
    </row>
    <row r="17" spans="1:4" ht="18" x14ac:dyDescent="0.35">
      <c r="A17" s="18" t="s">
        <v>36</v>
      </c>
      <c r="B17" s="8">
        <f>'Self Assessment'!D16</f>
        <v>0</v>
      </c>
    </row>
    <row r="18" spans="1:4" ht="18" x14ac:dyDescent="0.35">
      <c r="A18" s="9" t="s">
        <v>37</v>
      </c>
      <c r="B18" s="8">
        <f>'Self Assessment'!D34</f>
        <v>0</v>
      </c>
    </row>
    <row r="19" spans="1:4" ht="18" x14ac:dyDescent="0.35">
      <c r="A19" s="19" t="s">
        <v>38</v>
      </c>
      <c r="B19" s="8">
        <f>'Self Assessment'!D46</f>
        <v>0</v>
      </c>
    </row>
    <row r="20" spans="1:4" ht="18" x14ac:dyDescent="0.35">
      <c r="A20" t="s">
        <v>39</v>
      </c>
      <c r="B20" s="8">
        <f>'Self Assessment'!D59</f>
        <v>0</v>
      </c>
    </row>
    <row r="21" spans="1:4" ht="25.8" x14ac:dyDescent="0.5">
      <c r="A21" s="12" t="s">
        <v>11</v>
      </c>
      <c r="B21" s="13">
        <f>SUM(B16:B20)/5</f>
        <v>0</v>
      </c>
    </row>
    <row r="23" spans="1:4" ht="21" x14ac:dyDescent="0.4">
      <c r="A23" s="6" t="s">
        <v>12</v>
      </c>
    </row>
    <row r="24" spans="1:4" x14ac:dyDescent="0.3">
      <c r="A24" s="1" t="s">
        <v>13</v>
      </c>
      <c r="D24" s="10" t="s">
        <v>14</v>
      </c>
    </row>
    <row r="25" spans="1:4" x14ac:dyDescent="0.3">
      <c r="A25" s="1" t="s">
        <v>15</v>
      </c>
      <c r="D25" s="10" t="s">
        <v>16</v>
      </c>
    </row>
    <row r="27" spans="1:4" ht="21" x14ac:dyDescent="0.4">
      <c r="A27" s="16" t="s">
        <v>17</v>
      </c>
    </row>
    <row r="28" spans="1:4" x14ac:dyDescent="0.3">
      <c r="A28" t="s">
        <v>18</v>
      </c>
    </row>
    <row r="29" spans="1:4" x14ac:dyDescent="0.3">
      <c r="A29" s="10" t="s">
        <v>19</v>
      </c>
    </row>
    <row r="31" spans="1:4" ht="21" x14ac:dyDescent="0.4">
      <c r="A31" s="16" t="s">
        <v>20</v>
      </c>
    </row>
    <row r="32" spans="1:4" x14ac:dyDescent="0.3">
      <c r="A32" t="s">
        <v>21</v>
      </c>
    </row>
    <row r="33" spans="1:1" x14ac:dyDescent="0.3">
      <c r="A33" s="10" t="s">
        <v>22</v>
      </c>
    </row>
    <row r="34" spans="1:1" x14ac:dyDescent="0.3">
      <c r="A34" t="s">
        <v>23</v>
      </c>
    </row>
    <row r="36" spans="1:1" x14ac:dyDescent="0.3">
      <c r="A36" s="17" t="s">
        <v>24</v>
      </c>
    </row>
  </sheetData>
  <conditionalFormatting sqref="B16:B18">
    <cfRule type="cellIs" dxfId="224" priority="9" operator="greaterThan">
      <formula>0.7</formula>
    </cfRule>
  </conditionalFormatting>
  <conditionalFormatting sqref="B16:B18">
    <cfRule type="cellIs" dxfId="223" priority="8" operator="lessThan">
      <formula>0.5</formula>
    </cfRule>
  </conditionalFormatting>
  <conditionalFormatting sqref="B16:B18">
    <cfRule type="cellIs" dxfId="222" priority="7" operator="between">
      <formula>0.5</formula>
      <formula>0.7</formula>
    </cfRule>
  </conditionalFormatting>
  <conditionalFormatting sqref="B21">
    <cfRule type="cellIs" dxfId="221" priority="6" operator="greaterThan">
      <formula>0.7</formula>
    </cfRule>
  </conditionalFormatting>
  <conditionalFormatting sqref="B21">
    <cfRule type="cellIs" dxfId="220" priority="5" operator="lessThan">
      <formula>0.5</formula>
    </cfRule>
  </conditionalFormatting>
  <conditionalFormatting sqref="B21">
    <cfRule type="cellIs" dxfId="219" priority="4" operator="between">
      <formula>0.5</formula>
      <formula>0.7</formula>
    </cfRule>
  </conditionalFormatting>
  <conditionalFormatting sqref="B19:B20">
    <cfRule type="cellIs" dxfId="218" priority="3" operator="greaterThan">
      <formula>0.7</formula>
    </cfRule>
  </conditionalFormatting>
  <conditionalFormatting sqref="B19:B20">
    <cfRule type="cellIs" dxfId="217" priority="2" operator="lessThan">
      <formula>0.5</formula>
    </cfRule>
  </conditionalFormatting>
  <conditionalFormatting sqref="B19:B20">
    <cfRule type="cellIs" dxfId="216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29" r:id="rId3" xr:uid="{EC9B1DA3-DF0D-4250-A575-BC51343EDE01}"/>
    <hyperlink ref="A33" r:id="rId4" xr:uid="{9138F825-67CB-41CE-B3B4-CACDC89942CE}"/>
    <hyperlink ref="A13" r:id="rId5" xr:uid="{0BCDDF38-2357-48B1-ADF9-76B757B542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opLeftCell="A55" zoomScaleNormal="100" workbookViewId="0">
      <selection activeCell="D67" sqref="D67"/>
    </sheetView>
  </sheetViews>
  <sheetFormatPr defaultColWidth="11" defaultRowHeight="15.6" x14ac:dyDescent="0.3"/>
  <cols>
    <col min="1" max="1" width="19.19921875" customWidth="1"/>
    <col min="2" max="2" width="20.59765625" customWidth="1"/>
    <col min="3" max="3" width="116.09765625" customWidth="1"/>
    <col min="4" max="4" width="15.5" bestFit="1" customWidth="1"/>
  </cols>
  <sheetData>
    <row r="1" spans="1:4" s="14" customFormat="1" ht="18" x14ac:dyDescent="0.35">
      <c r="A1" s="14" t="s">
        <v>25</v>
      </c>
      <c r="B1" s="14" t="s">
        <v>26</v>
      </c>
      <c r="C1" s="14" t="s">
        <v>27</v>
      </c>
      <c r="D1" s="14" t="s">
        <v>28</v>
      </c>
    </row>
    <row r="2" spans="1:4" s="6" customFormat="1" ht="21" x14ac:dyDescent="0.4">
      <c r="A2" s="20" t="s">
        <v>35</v>
      </c>
      <c r="B2" s="20"/>
      <c r="C2" s="20"/>
      <c r="D2" s="11">
        <f>SUM(D3:D15)/2</f>
        <v>0</v>
      </c>
    </row>
    <row r="3" spans="1:4" s="7" customFormat="1" ht="18" x14ac:dyDescent="0.35">
      <c r="B3" s="21" t="s">
        <v>40</v>
      </c>
      <c r="C3" s="21"/>
      <c r="D3" s="8">
        <f>(IF(D4="Know Well", 1, IF(D4="Know a Little", 0.5, 0))+IF(D5="Know Well", 1, IF(D5="Know a Little", 0.5, 0))+IF(D6="Know Well", 1, IF(D6="Know a Little", 0.5, 0))+IF(D7="Know Well", 1, IF(D7="Know a Little", 0.5, 0))+IF(D8="Know Well",1,IF(D8="Know a Little",0.5,0)))/5</f>
        <v>0</v>
      </c>
    </row>
    <row r="4" spans="1:4" s="7" customFormat="1" ht="18" x14ac:dyDescent="0.35">
      <c r="B4" s="22"/>
      <c r="C4" t="s">
        <v>41</v>
      </c>
      <c r="D4" t="s">
        <v>29</v>
      </c>
    </row>
    <row r="5" spans="1:4" x14ac:dyDescent="0.3">
      <c r="C5" t="s">
        <v>42</v>
      </c>
      <c r="D5" t="s">
        <v>29</v>
      </c>
    </row>
    <row r="6" spans="1:4" x14ac:dyDescent="0.3">
      <c r="C6" t="s">
        <v>43</v>
      </c>
      <c r="D6" t="s">
        <v>29</v>
      </c>
    </row>
    <row r="7" spans="1:4" x14ac:dyDescent="0.3">
      <c r="C7" t="s">
        <v>44</v>
      </c>
      <c r="D7" t="s">
        <v>29</v>
      </c>
    </row>
    <row r="8" spans="1:4" x14ac:dyDescent="0.3">
      <c r="C8" t="s">
        <v>45</v>
      </c>
      <c r="D8" t="s">
        <v>29</v>
      </c>
    </row>
    <row r="9" spans="1:4" s="7" customFormat="1" ht="18" x14ac:dyDescent="0.35">
      <c r="B9" s="7" t="s">
        <v>46</v>
      </c>
      <c r="D9" s="8">
        <f>(IF(D10="Know Well", 1, IF(D10="Know a Little", 0.5, 0))+IF(D11="Know Well", 1, IF(D11="Know a Little", 0.5, 0))+IF(D12="Know Well", 1, IF(D12="Know a Little", 0.5, 0))+IF(D13="Know Well", 1, IF(D13="Know a Little", 0.5, 0))+IF(D14="Know Well",1,IF(D14="Know a Little",0.5,0))+IF(D15="Know Well",1,IF(D15="Know a Little",0.5,0)))/6</f>
        <v>0</v>
      </c>
    </row>
    <row r="10" spans="1:4" x14ac:dyDescent="0.3">
      <c r="C10" t="s">
        <v>47</v>
      </c>
      <c r="D10" t="s">
        <v>29</v>
      </c>
    </row>
    <row r="11" spans="1:4" x14ac:dyDescent="0.3">
      <c r="C11" t="s">
        <v>48</v>
      </c>
      <c r="D11" t="s">
        <v>29</v>
      </c>
    </row>
    <row r="12" spans="1:4" x14ac:dyDescent="0.3">
      <c r="C12" t="s">
        <v>49</v>
      </c>
      <c r="D12" t="s">
        <v>29</v>
      </c>
    </row>
    <row r="13" spans="1:4" x14ac:dyDescent="0.3">
      <c r="C13" t="s">
        <v>50</v>
      </c>
      <c r="D13" t="s">
        <v>29</v>
      </c>
    </row>
    <row r="14" spans="1:4" x14ac:dyDescent="0.3">
      <c r="C14" t="s">
        <v>51</v>
      </c>
      <c r="D14" t="s">
        <v>29</v>
      </c>
    </row>
    <row r="15" spans="1:4" x14ac:dyDescent="0.3">
      <c r="C15" t="s">
        <v>52</v>
      </c>
      <c r="D15" t="s">
        <v>29</v>
      </c>
    </row>
    <row r="16" spans="1:4" s="6" customFormat="1" ht="21" x14ac:dyDescent="0.4">
      <c r="A16" s="6" t="s">
        <v>36</v>
      </c>
      <c r="D16" s="11">
        <f>SUM(D17:D33)/4</f>
        <v>0</v>
      </c>
    </row>
    <row r="17" spans="2:4" s="7" customFormat="1" ht="18" x14ac:dyDescent="0.35">
      <c r="B17" s="7" t="s">
        <v>53</v>
      </c>
      <c r="D17" s="8">
        <f>(IF(D18="Know Well", 1, IF(D18="Know a Little", 0.5, 0))+IF(D19="Know Well", 1, IF(D19="Know a Little", 0.5, 0))+IF(D20="Know Well", 1, IF(D20="Know a Little", 0.5, 0)))/3</f>
        <v>0</v>
      </c>
    </row>
    <row r="18" spans="2:4" x14ac:dyDescent="0.3">
      <c r="C18" t="s">
        <v>57</v>
      </c>
      <c r="D18" t="s">
        <v>29</v>
      </c>
    </row>
    <row r="19" spans="2:4" x14ac:dyDescent="0.3">
      <c r="C19" t="s">
        <v>58</v>
      </c>
      <c r="D19" t="s">
        <v>29</v>
      </c>
    </row>
    <row r="20" spans="2:4" ht="15" customHeight="1" x14ac:dyDescent="0.3">
      <c r="C20" t="s">
        <v>59</v>
      </c>
      <c r="D20" t="s">
        <v>29</v>
      </c>
    </row>
    <row r="21" spans="2:4" s="7" customFormat="1" ht="18" x14ac:dyDescent="0.35">
      <c r="B21" s="7" t="s">
        <v>54</v>
      </c>
      <c r="D21" s="8">
        <f>(IF(D22="Know Well", 1, IF(D22="Know a Little", 0.5, 0))+IF(D23="Know Well", 1, IF(D23="Know a Little", 0.5, 0))+IF(D24="Know Well", 1, IF(D24="Know a Little", 0.5, 0))+IF(D25="Know Well", 1, IF(D25="Know a Little", 0.5, 0)))/4</f>
        <v>0</v>
      </c>
    </row>
    <row r="22" spans="2:4" x14ac:dyDescent="0.3">
      <c r="C22" t="s">
        <v>60</v>
      </c>
      <c r="D22" t="s">
        <v>29</v>
      </c>
    </row>
    <row r="23" spans="2:4" x14ac:dyDescent="0.3">
      <c r="C23" t="s">
        <v>61</v>
      </c>
      <c r="D23" t="s">
        <v>29</v>
      </c>
    </row>
    <row r="24" spans="2:4" x14ac:dyDescent="0.3">
      <c r="C24" t="s">
        <v>62</v>
      </c>
      <c r="D24" t="s">
        <v>29</v>
      </c>
    </row>
    <row r="25" spans="2:4" x14ac:dyDescent="0.3">
      <c r="C25" t="s">
        <v>63</v>
      </c>
      <c r="D25" t="s">
        <v>29</v>
      </c>
    </row>
    <row r="26" spans="2:4" s="7" customFormat="1" ht="18" x14ac:dyDescent="0.35">
      <c r="B26" s="7" t="s">
        <v>55</v>
      </c>
      <c r="D26" s="8">
        <f>(IF(D27="Know Well", 1, IF(D27="Know a Little", 0.5, 0))+IF(D28="Know Well", 1, IF(D28="Know a Little", 0.5, 0))+IF(D29="Know Well", 1, IF(D29="Know a Little", 0.5, 0))+IF(D30="Know Well", 1, IF(D30="Know a Little", 0.5, 0)))/4</f>
        <v>0</v>
      </c>
    </row>
    <row r="27" spans="2:4" x14ac:dyDescent="0.3">
      <c r="C27" t="s">
        <v>64</v>
      </c>
      <c r="D27" t="s">
        <v>29</v>
      </c>
    </row>
    <row r="28" spans="2:4" x14ac:dyDescent="0.3">
      <c r="C28" t="s">
        <v>65</v>
      </c>
      <c r="D28" t="s">
        <v>29</v>
      </c>
    </row>
    <row r="29" spans="2:4" x14ac:dyDescent="0.3">
      <c r="C29" t="s">
        <v>66</v>
      </c>
      <c r="D29" t="s">
        <v>29</v>
      </c>
    </row>
    <row r="30" spans="2:4" x14ac:dyDescent="0.3">
      <c r="C30" t="s">
        <v>67</v>
      </c>
      <c r="D30" t="s">
        <v>29</v>
      </c>
    </row>
    <row r="31" spans="2:4" s="7" customFormat="1" ht="18" x14ac:dyDescent="0.35">
      <c r="B31" s="7" t="s">
        <v>56</v>
      </c>
      <c r="D31" s="8">
        <f>(IF(D32="Know Well", 1, IF(D32="Know a Little", 0.5, 0))+IF(D33="Know Well", 1, IF(D33="Know a Little", 0.5, 0)))/2</f>
        <v>0</v>
      </c>
    </row>
    <row r="32" spans="2:4" x14ac:dyDescent="0.3">
      <c r="C32" t="s">
        <v>68</v>
      </c>
      <c r="D32" t="s">
        <v>29</v>
      </c>
    </row>
    <row r="33" spans="1:4" x14ac:dyDescent="0.3">
      <c r="C33" t="s">
        <v>69</v>
      </c>
      <c r="D33" t="s">
        <v>29</v>
      </c>
    </row>
    <row r="34" spans="1:4" s="6" customFormat="1" ht="21" x14ac:dyDescent="0.4">
      <c r="A34" s="6" t="s">
        <v>37</v>
      </c>
      <c r="D34" s="11">
        <f>SUM(D35:D44)/2</f>
        <v>0</v>
      </c>
    </row>
    <row r="35" spans="1:4" s="7" customFormat="1" ht="18" x14ac:dyDescent="0.35">
      <c r="B35" s="7" t="s">
        <v>70</v>
      </c>
      <c r="D35" s="8">
        <f>(IF(D36="Know Well", 1, IF(D36="Know a Little", 0.5, 0))+IF(D37="Know Well", 1, IF(D37="Know a Little", 0.5, 0))+IF(D38="Know Well", 1, IF(D38="Know a Little", 0.5, 0))+IF(D39="Know Well", 1, IF(D39="Know a Little", 0.5, 0))+IF(D40="Know Well", 1, IF(D40="Know a Little", 0.5, 0)))/5</f>
        <v>0</v>
      </c>
    </row>
    <row r="36" spans="1:4" s="7" customFormat="1" ht="18" x14ac:dyDescent="0.35">
      <c r="C36" t="s">
        <v>72</v>
      </c>
      <c r="D36" t="s">
        <v>29</v>
      </c>
    </row>
    <row r="37" spans="1:4" s="7" customFormat="1" ht="18" x14ac:dyDescent="0.35">
      <c r="C37" t="s">
        <v>73</v>
      </c>
      <c r="D37" t="s">
        <v>29</v>
      </c>
    </row>
    <row r="38" spans="1:4" s="7" customFormat="1" ht="18" x14ac:dyDescent="0.35">
      <c r="C38" t="s">
        <v>74</v>
      </c>
      <c r="D38" t="s">
        <v>29</v>
      </c>
    </row>
    <row r="39" spans="1:4" x14ac:dyDescent="0.3">
      <c r="C39" t="s">
        <v>75</v>
      </c>
      <c r="D39" t="s">
        <v>29</v>
      </c>
    </row>
    <row r="40" spans="1:4" x14ac:dyDescent="0.3">
      <c r="C40" t="s">
        <v>76</v>
      </c>
      <c r="D40" t="s">
        <v>29</v>
      </c>
    </row>
    <row r="41" spans="1:4" s="7" customFormat="1" ht="18" x14ac:dyDescent="0.35">
      <c r="B41" s="7" t="s">
        <v>71</v>
      </c>
      <c r="D41" s="8">
        <f>(IF(D42="Know Well", 1, IF(D42="Know a Little", 0.5, 0))+IF(D43="Know Well", 1, IF(D43="Know a Little", 0.5, 0))+IF(D44="Know Well", 1, IF(D44="Know a Little", 0.5, 0))+IF(D45="Know Well", 1, IF(D45="Know a Little", 0.5, 0)))/4</f>
        <v>0</v>
      </c>
    </row>
    <row r="42" spans="1:4" x14ac:dyDescent="0.3">
      <c r="C42" t="s">
        <v>77</v>
      </c>
      <c r="D42" t="s">
        <v>29</v>
      </c>
    </row>
    <row r="43" spans="1:4" x14ac:dyDescent="0.3">
      <c r="C43" t="s">
        <v>78</v>
      </c>
      <c r="D43" t="s">
        <v>29</v>
      </c>
    </row>
    <row r="44" spans="1:4" x14ac:dyDescent="0.3">
      <c r="C44" t="s">
        <v>79</v>
      </c>
      <c r="D44" t="s">
        <v>29</v>
      </c>
    </row>
    <row r="45" spans="1:4" x14ac:dyDescent="0.3">
      <c r="C45" t="s">
        <v>80</v>
      </c>
      <c r="D45" t="s">
        <v>29</v>
      </c>
    </row>
    <row r="46" spans="1:4" s="6" customFormat="1" ht="21" x14ac:dyDescent="0.4">
      <c r="A46" s="6" t="s">
        <v>38</v>
      </c>
      <c r="D46" s="11">
        <f>SUM(D47:D58)/2</f>
        <v>0</v>
      </c>
    </row>
    <row r="47" spans="1:4" s="7" customFormat="1" ht="18" x14ac:dyDescent="0.35">
      <c r="B47" s="7" t="s">
        <v>81</v>
      </c>
      <c r="D47" s="8">
        <f>(IF(D48="Know Well", 1, IF(D48="Know a Little", 0.5, 0))+IF(D49="Know Well", 1, IF(D49="Know a Little", 0.5, 0))+IF(D50="Know Well", 1, IF(D50="Know a Little", 0.5, 0))+IF(D51="Know Well", 1, IF(D51="Know a Little", 0.5, 0))+IF(D52="Know Well", 1, IF(D52="Know a Little", 0.5, 0))+IF(D53="Know Well", 1, IF(D53="Know a Little", 0.5, 0)))/6</f>
        <v>0</v>
      </c>
    </row>
    <row r="48" spans="1:4" x14ac:dyDescent="0.3">
      <c r="C48" t="s">
        <v>83</v>
      </c>
      <c r="D48" t="s">
        <v>29</v>
      </c>
    </row>
    <row r="49" spans="1:4" x14ac:dyDescent="0.3">
      <c r="C49" t="s">
        <v>84</v>
      </c>
      <c r="D49" t="s">
        <v>29</v>
      </c>
    </row>
    <row r="50" spans="1:4" x14ac:dyDescent="0.3">
      <c r="C50" t="s">
        <v>85</v>
      </c>
      <c r="D50" t="s">
        <v>29</v>
      </c>
    </row>
    <row r="51" spans="1:4" x14ac:dyDescent="0.3">
      <c r="C51" t="s">
        <v>86</v>
      </c>
      <c r="D51" t="s">
        <v>29</v>
      </c>
    </row>
    <row r="52" spans="1:4" x14ac:dyDescent="0.3">
      <c r="C52" t="s">
        <v>87</v>
      </c>
      <c r="D52" t="s">
        <v>29</v>
      </c>
    </row>
    <row r="53" spans="1:4" x14ac:dyDescent="0.3">
      <c r="C53" t="s">
        <v>88</v>
      </c>
      <c r="D53" t="s">
        <v>29</v>
      </c>
    </row>
    <row r="54" spans="1:4" s="7" customFormat="1" ht="18" x14ac:dyDescent="0.35">
      <c r="B54" s="7" t="s">
        <v>82</v>
      </c>
      <c r="D54" s="8">
        <f>(IF(D55="Know Well", 1, IF(D55="Know a Little", 0.5, 0))+IF(D56="Know Well", 1, IF(D56="Know a Little", 0.5, 0))+IF(D57="Know Well", 1, IF(D57="Know a Little", 0.5, 0))+IF(D58="Know Well", 1, IF(D58="Know a Little", 0.5, 0)))/4</f>
        <v>0</v>
      </c>
    </row>
    <row r="55" spans="1:4" s="7" customFormat="1" ht="18" x14ac:dyDescent="0.35">
      <c r="C55" t="s">
        <v>89</v>
      </c>
      <c r="D55" t="s">
        <v>29</v>
      </c>
    </row>
    <row r="56" spans="1:4" s="7" customFormat="1" ht="18" x14ac:dyDescent="0.35">
      <c r="C56" t="s">
        <v>90</v>
      </c>
      <c r="D56" t="s">
        <v>29</v>
      </c>
    </row>
    <row r="57" spans="1:4" s="7" customFormat="1" ht="18" x14ac:dyDescent="0.35">
      <c r="C57" t="s">
        <v>91</v>
      </c>
      <c r="D57" t="s">
        <v>29</v>
      </c>
    </row>
    <row r="58" spans="1:4" s="7" customFormat="1" ht="18" x14ac:dyDescent="0.35">
      <c r="C58" t="s">
        <v>92</v>
      </c>
      <c r="D58" t="s">
        <v>29</v>
      </c>
    </row>
    <row r="59" spans="1:4" s="6" customFormat="1" ht="21" x14ac:dyDescent="0.4">
      <c r="A59" s="6" t="s">
        <v>39</v>
      </c>
      <c r="D59" s="11">
        <f>SUM(D60:D67)/2</f>
        <v>0</v>
      </c>
    </row>
    <row r="60" spans="1:4" s="7" customFormat="1" ht="18" x14ac:dyDescent="0.35">
      <c r="B60" s="7" t="s">
        <v>93</v>
      </c>
      <c r="D60" s="8">
        <f>(IF(D61="Know Well", 1, IF(D61="Know a Little", 0.5, 0))+IF(D62="Know Well", 1, IF(D62="Know a Little", 0.5, 0))+IF(D63="Know Well", 1, IF(D63="Know a Little", 0.5, 0))+IF(D64="Know Well", 1, IF(D64="Know a Little", 0.5, 0)))/4</f>
        <v>0</v>
      </c>
    </row>
    <row r="61" spans="1:4" x14ac:dyDescent="0.3">
      <c r="C61" t="s">
        <v>95</v>
      </c>
      <c r="D61" t="s">
        <v>29</v>
      </c>
    </row>
    <row r="62" spans="1:4" x14ac:dyDescent="0.3">
      <c r="C62" t="s">
        <v>96</v>
      </c>
      <c r="D62" t="s">
        <v>29</v>
      </c>
    </row>
    <row r="63" spans="1:4" x14ac:dyDescent="0.3">
      <c r="C63" t="s">
        <v>97</v>
      </c>
      <c r="D63" t="s">
        <v>29</v>
      </c>
    </row>
    <row r="64" spans="1:4" x14ac:dyDescent="0.3">
      <c r="C64" t="s">
        <v>98</v>
      </c>
      <c r="D64" t="s">
        <v>29</v>
      </c>
    </row>
    <row r="65" spans="2:4" s="7" customFormat="1" ht="18" x14ac:dyDescent="0.35">
      <c r="B65" s="7" t="s">
        <v>94</v>
      </c>
      <c r="D65" s="8">
        <f>(IF(D66="Know Well", 1, IF(D66="Know a Little", 0.5, 0))+IF(D67="Know Well", 1, IF(D67="Know a Little", 0.5, 0)))/2</f>
        <v>0</v>
      </c>
    </row>
    <row r="66" spans="2:4" s="7" customFormat="1" ht="18" x14ac:dyDescent="0.35">
      <c r="C66" t="s">
        <v>99</v>
      </c>
      <c r="D66" t="s">
        <v>29</v>
      </c>
    </row>
    <row r="67" spans="2:4" s="7" customFormat="1" ht="18" x14ac:dyDescent="0.35">
      <c r="C67" t="s">
        <v>100</v>
      </c>
      <c r="D67" t="s">
        <v>29</v>
      </c>
    </row>
    <row r="68" spans="2:4" s="7" customFormat="1" ht="18" x14ac:dyDescent="0.35">
      <c r="D68"/>
    </row>
    <row r="73" spans="2:4" s="7" customFormat="1" ht="18" x14ac:dyDescent="0.35">
      <c r="D73"/>
    </row>
  </sheetData>
  <mergeCells count="2">
    <mergeCell ref="A2:C2"/>
    <mergeCell ref="B3:C3"/>
  </mergeCells>
  <conditionalFormatting sqref="D5">
    <cfRule type="cellIs" dxfId="215" priority="281" operator="equal">
      <formula>"No Idea"</formula>
    </cfRule>
  </conditionalFormatting>
  <conditionalFormatting sqref="D5">
    <cfRule type="cellIs" dxfId="214" priority="280" operator="equal">
      <formula>"Know a Little"</formula>
    </cfRule>
  </conditionalFormatting>
  <conditionalFormatting sqref="D5">
    <cfRule type="cellIs" dxfId="213" priority="279" operator="equal">
      <formula>"Know Well"</formula>
    </cfRule>
  </conditionalFormatting>
  <conditionalFormatting sqref="D6:D8">
    <cfRule type="cellIs" dxfId="212" priority="278" operator="equal">
      <formula>"No Idea"</formula>
    </cfRule>
  </conditionalFormatting>
  <conditionalFormatting sqref="D6:D8">
    <cfRule type="cellIs" dxfId="211" priority="277" operator="equal">
      <formula>"Know a Little"</formula>
    </cfRule>
  </conditionalFormatting>
  <conditionalFormatting sqref="D6:D8">
    <cfRule type="cellIs" dxfId="210" priority="276" operator="equal">
      <formula>"Know Well"</formula>
    </cfRule>
  </conditionalFormatting>
  <conditionalFormatting sqref="D10:D15">
    <cfRule type="cellIs" dxfId="209" priority="275" operator="equal">
      <formula>"No Idea"</formula>
    </cfRule>
  </conditionalFormatting>
  <conditionalFormatting sqref="D10:D15">
    <cfRule type="cellIs" dxfId="208" priority="274" operator="equal">
      <formula>"Know a Little"</formula>
    </cfRule>
  </conditionalFormatting>
  <conditionalFormatting sqref="D10:D15">
    <cfRule type="cellIs" dxfId="207" priority="273" operator="equal">
      <formula>"Know Well"</formula>
    </cfRule>
  </conditionalFormatting>
  <conditionalFormatting sqref="D27:D30">
    <cfRule type="cellIs" dxfId="203" priority="260" operator="equal">
      <formula>"No Idea"</formula>
    </cfRule>
  </conditionalFormatting>
  <conditionalFormatting sqref="D27:D30">
    <cfRule type="cellIs" dxfId="202" priority="259" operator="equal">
      <formula>"Know a Little"</formula>
    </cfRule>
  </conditionalFormatting>
  <conditionalFormatting sqref="D27:D30">
    <cfRule type="cellIs" dxfId="201" priority="258" operator="equal">
      <formula>"Know Well"</formula>
    </cfRule>
  </conditionalFormatting>
  <conditionalFormatting sqref="D18:D20">
    <cfRule type="cellIs" dxfId="200" priority="266" operator="equal">
      <formula>"No Idea"</formula>
    </cfRule>
  </conditionalFormatting>
  <conditionalFormatting sqref="D18:D20">
    <cfRule type="cellIs" dxfId="199" priority="265" operator="equal">
      <formula>"Know a Little"</formula>
    </cfRule>
  </conditionalFormatting>
  <conditionalFormatting sqref="D18:D20">
    <cfRule type="cellIs" dxfId="198" priority="264" operator="equal">
      <formula>"Know Well"</formula>
    </cfRule>
  </conditionalFormatting>
  <conditionalFormatting sqref="D22:D25">
    <cfRule type="cellIs" dxfId="197" priority="263" operator="equal">
      <formula>"No Idea"</formula>
    </cfRule>
  </conditionalFormatting>
  <conditionalFormatting sqref="D22:D25">
    <cfRule type="cellIs" dxfId="196" priority="262" operator="equal">
      <formula>"Know a Little"</formula>
    </cfRule>
  </conditionalFormatting>
  <conditionalFormatting sqref="D22:D25">
    <cfRule type="cellIs" dxfId="195" priority="261" operator="equal">
      <formula>"Know Well"</formula>
    </cfRule>
  </conditionalFormatting>
  <conditionalFormatting sqref="D39:D40">
    <cfRule type="cellIs" dxfId="194" priority="254" operator="equal">
      <formula>"No Idea"</formula>
    </cfRule>
  </conditionalFormatting>
  <conditionalFormatting sqref="D39:D40">
    <cfRule type="cellIs" dxfId="193" priority="253" operator="equal">
      <formula>"Know a Little"</formula>
    </cfRule>
  </conditionalFormatting>
  <conditionalFormatting sqref="D39:D40">
    <cfRule type="cellIs" dxfId="192" priority="252" operator="equal">
      <formula>"Know Well"</formula>
    </cfRule>
  </conditionalFormatting>
  <conditionalFormatting sqref="D32:D33">
    <cfRule type="cellIs" dxfId="191" priority="257" operator="equal">
      <formula>"No Idea"</formula>
    </cfRule>
  </conditionalFormatting>
  <conditionalFormatting sqref="D32:D33">
    <cfRule type="cellIs" dxfId="190" priority="256" operator="equal">
      <formula>"Know a Little"</formula>
    </cfRule>
  </conditionalFormatting>
  <conditionalFormatting sqref="D32:D33">
    <cfRule type="cellIs" dxfId="189" priority="255" operator="equal">
      <formula>"Know Well"</formula>
    </cfRule>
  </conditionalFormatting>
  <conditionalFormatting sqref="D74">
    <cfRule type="cellIs" dxfId="188" priority="212" operator="equal">
      <formula>"No Idea"</formula>
    </cfRule>
  </conditionalFormatting>
  <conditionalFormatting sqref="D74">
    <cfRule type="cellIs" dxfId="187" priority="211" operator="equal">
      <formula>"Know a Little"</formula>
    </cfRule>
  </conditionalFormatting>
  <conditionalFormatting sqref="D74">
    <cfRule type="cellIs" dxfId="186" priority="210" operator="equal">
      <formula>"Know Well"</formula>
    </cfRule>
  </conditionalFormatting>
  <conditionalFormatting sqref="D42:D45">
    <cfRule type="cellIs" dxfId="185" priority="251" operator="equal">
      <formula>"No Idea"</formula>
    </cfRule>
  </conditionalFormatting>
  <conditionalFormatting sqref="D42:D45">
    <cfRule type="cellIs" dxfId="184" priority="250" operator="equal">
      <formula>"Know a Little"</formula>
    </cfRule>
  </conditionalFormatting>
  <conditionalFormatting sqref="D42:D45">
    <cfRule type="cellIs" dxfId="183" priority="249" operator="equal">
      <formula>"Know Well"</formula>
    </cfRule>
  </conditionalFormatting>
  <conditionalFormatting sqref="D48:D53">
    <cfRule type="cellIs" dxfId="176" priority="242" operator="equal">
      <formula>"No Idea"</formula>
    </cfRule>
  </conditionalFormatting>
  <conditionalFormatting sqref="D48:D53">
    <cfRule type="cellIs" dxfId="175" priority="241" operator="equal">
      <formula>"Know a Little"</formula>
    </cfRule>
  </conditionalFormatting>
  <conditionalFormatting sqref="D48:D53">
    <cfRule type="cellIs" dxfId="174" priority="240" operator="equal">
      <formula>"Know Well"</formula>
    </cfRule>
  </conditionalFormatting>
  <conditionalFormatting sqref="D3">
    <cfRule type="cellIs" dxfId="164" priority="192" operator="greaterThan">
      <formula>0.7</formula>
    </cfRule>
  </conditionalFormatting>
  <conditionalFormatting sqref="D3">
    <cfRule type="cellIs" dxfId="163" priority="191" operator="lessThan">
      <formula>0.5</formula>
    </cfRule>
  </conditionalFormatting>
  <conditionalFormatting sqref="D3">
    <cfRule type="cellIs" dxfId="162" priority="190" operator="between">
      <formula>0.5</formula>
      <formula>0.7</formula>
    </cfRule>
  </conditionalFormatting>
  <conditionalFormatting sqref="D26">
    <cfRule type="cellIs" dxfId="155" priority="174" operator="greaterThan">
      <formula>0.7</formula>
    </cfRule>
  </conditionalFormatting>
  <conditionalFormatting sqref="D26">
    <cfRule type="cellIs" dxfId="154" priority="173" operator="lessThan">
      <formula>0.5</formula>
    </cfRule>
  </conditionalFormatting>
  <conditionalFormatting sqref="D26">
    <cfRule type="cellIs" dxfId="153" priority="172" operator="between">
      <formula>0.5</formula>
      <formula>0.7</formula>
    </cfRule>
  </conditionalFormatting>
  <conditionalFormatting sqref="D17">
    <cfRule type="cellIs" dxfId="152" priority="180" operator="greaterThan">
      <formula>0.7</formula>
    </cfRule>
  </conditionalFormatting>
  <conditionalFormatting sqref="D17">
    <cfRule type="cellIs" dxfId="151" priority="179" operator="lessThan">
      <formula>0.5</formula>
    </cfRule>
  </conditionalFormatting>
  <conditionalFormatting sqref="D17">
    <cfRule type="cellIs" dxfId="150" priority="178" operator="between">
      <formula>0.5</formula>
      <formula>0.7</formula>
    </cfRule>
  </conditionalFormatting>
  <conditionalFormatting sqref="D21">
    <cfRule type="cellIs" dxfId="149" priority="177" operator="greaterThan">
      <formula>0.7</formula>
    </cfRule>
  </conditionalFormatting>
  <conditionalFormatting sqref="D21">
    <cfRule type="cellIs" dxfId="148" priority="176" operator="lessThan">
      <formula>0.5</formula>
    </cfRule>
  </conditionalFormatting>
  <conditionalFormatting sqref="D21">
    <cfRule type="cellIs" dxfId="147" priority="175" operator="between">
      <formula>0.5</formula>
      <formula>0.7</formula>
    </cfRule>
  </conditionalFormatting>
  <conditionalFormatting sqref="D35">
    <cfRule type="cellIs" dxfId="146" priority="168" operator="greaterThan">
      <formula>0.7</formula>
    </cfRule>
  </conditionalFormatting>
  <conditionalFormatting sqref="D35">
    <cfRule type="cellIs" dxfId="145" priority="167" operator="lessThan">
      <formula>0.5</formula>
    </cfRule>
  </conditionalFormatting>
  <conditionalFormatting sqref="D35">
    <cfRule type="cellIs" dxfId="144" priority="166" operator="between">
      <formula>0.5</formula>
      <formula>0.7</formula>
    </cfRule>
  </conditionalFormatting>
  <conditionalFormatting sqref="D31">
    <cfRule type="cellIs" dxfId="143" priority="171" operator="greaterThan">
      <formula>0.7</formula>
    </cfRule>
  </conditionalFormatting>
  <conditionalFormatting sqref="D31">
    <cfRule type="cellIs" dxfId="142" priority="170" operator="lessThan">
      <formula>0.5</formula>
    </cfRule>
  </conditionalFormatting>
  <conditionalFormatting sqref="D31">
    <cfRule type="cellIs" dxfId="141" priority="169" operator="between">
      <formula>0.5</formula>
      <formula>0.7</formula>
    </cfRule>
  </conditionalFormatting>
  <conditionalFormatting sqref="D41">
    <cfRule type="cellIs" dxfId="137" priority="165" operator="greaterThan">
      <formula>0.7</formula>
    </cfRule>
  </conditionalFormatting>
  <conditionalFormatting sqref="D41">
    <cfRule type="cellIs" dxfId="136" priority="164" operator="lessThan">
      <formula>0.5</formula>
    </cfRule>
  </conditionalFormatting>
  <conditionalFormatting sqref="D41">
    <cfRule type="cellIs" dxfId="135" priority="163" operator="between">
      <formula>0.5</formula>
      <formula>0.7</formula>
    </cfRule>
  </conditionalFormatting>
  <conditionalFormatting sqref="D47">
    <cfRule type="cellIs" dxfId="128" priority="156" operator="greaterThan">
      <formula>0.7</formula>
    </cfRule>
  </conditionalFormatting>
  <conditionalFormatting sqref="D47">
    <cfRule type="cellIs" dxfId="127" priority="155" operator="lessThan">
      <formula>0.5</formula>
    </cfRule>
  </conditionalFormatting>
  <conditionalFormatting sqref="D47">
    <cfRule type="cellIs" dxfId="126" priority="154" operator="between">
      <formula>0.5</formula>
      <formula>0.7</formula>
    </cfRule>
  </conditionalFormatting>
  <conditionalFormatting sqref="D54">
    <cfRule type="cellIs" dxfId="125" priority="153" operator="greaterThan">
      <formula>0.7</formula>
    </cfRule>
  </conditionalFormatting>
  <conditionalFormatting sqref="D54">
    <cfRule type="cellIs" dxfId="124" priority="152" operator="lessThan">
      <formula>0.5</formula>
    </cfRule>
  </conditionalFormatting>
  <conditionalFormatting sqref="D54">
    <cfRule type="cellIs" dxfId="123" priority="151" operator="between">
      <formula>0.5</formula>
      <formula>0.7</formula>
    </cfRule>
  </conditionalFormatting>
  <conditionalFormatting sqref="D2">
    <cfRule type="cellIs" dxfId="122" priority="123" operator="greaterThan">
      <formula>0.7</formula>
    </cfRule>
  </conditionalFormatting>
  <conditionalFormatting sqref="D2">
    <cfRule type="cellIs" dxfId="121" priority="122" operator="lessThan">
      <formula>0.5</formula>
    </cfRule>
  </conditionalFormatting>
  <conditionalFormatting sqref="D2">
    <cfRule type="cellIs" dxfId="120" priority="121" operator="between">
      <formula>0.5</formula>
      <formula>0.7</formula>
    </cfRule>
  </conditionalFormatting>
  <conditionalFormatting sqref="D16">
    <cfRule type="cellIs" dxfId="119" priority="120" operator="greaterThan">
      <formula>0.7</formula>
    </cfRule>
  </conditionalFormatting>
  <conditionalFormatting sqref="D16">
    <cfRule type="cellIs" dxfId="118" priority="119" operator="lessThan">
      <formula>0.5</formula>
    </cfRule>
  </conditionalFormatting>
  <conditionalFormatting sqref="D16">
    <cfRule type="cellIs" dxfId="117" priority="118" operator="between">
      <formula>0.5</formula>
      <formula>0.7</formula>
    </cfRule>
  </conditionalFormatting>
  <conditionalFormatting sqref="D34">
    <cfRule type="cellIs" dxfId="104" priority="117" operator="greaterThan">
      <formula>0.7</formula>
    </cfRule>
  </conditionalFormatting>
  <conditionalFormatting sqref="D34">
    <cfRule type="cellIs" dxfId="103" priority="116" operator="lessThan">
      <formula>0.5</formula>
    </cfRule>
  </conditionalFormatting>
  <conditionalFormatting sqref="D34">
    <cfRule type="cellIs" dxfId="102" priority="115" operator="between">
      <formula>0.5</formula>
      <formula>0.7</formula>
    </cfRule>
  </conditionalFormatting>
  <conditionalFormatting sqref="D46">
    <cfRule type="cellIs" dxfId="101" priority="114" operator="greaterThan">
      <formula>0.7</formula>
    </cfRule>
  </conditionalFormatting>
  <conditionalFormatting sqref="D46">
    <cfRule type="cellIs" dxfId="100" priority="113" operator="lessThan">
      <formula>0.5</formula>
    </cfRule>
  </conditionalFormatting>
  <conditionalFormatting sqref="D46">
    <cfRule type="cellIs" dxfId="99" priority="112" operator="between">
      <formula>0.5</formula>
      <formula>0.7</formula>
    </cfRule>
  </conditionalFormatting>
  <conditionalFormatting sqref="D38">
    <cfRule type="cellIs" dxfId="89" priority="90" operator="equal">
      <formula>"No Idea"</formula>
    </cfRule>
  </conditionalFormatting>
  <conditionalFormatting sqref="D38">
    <cfRule type="cellIs" dxfId="88" priority="89" operator="equal">
      <formula>"Know a Little"</formula>
    </cfRule>
  </conditionalFormatting>
  <conditionalFormatting sqref="D38">
    <cfRule type="cellIs" dxfId="87" priority="88" operator="equal">
      <formula>"Know Well"</formula>
    </cfRule>
  </conditionalFormatting>
  <conditionalFormatting sqref="D37">
    <cfRule type="cellIs" dxfId="86" priority="87" operator="equal">
      <formula>"No Idea"</formula>
    </cfRule>
  </conditionalFormatting>
  <conditionalFormatting sqref="D37">
    <cfRule type="cellIs" dxfId="85" priority="86" operator="equal">
      <formula>"Know a Little"</formula>
    </cfRule>
  </conditionalFormatting>
  <conditionalFormatting sqref="D37">
    <cfRule type="cellIs" dxfId="84" priority="85" operator="equal">
      <formula>"Know Well"</formula>
    </cfRule>
  </conditionalFormatting>
  <conditionalFormatting sqref="D36">
    <cfRule type="cellIs" dxfId="83" priority="84" operator="equal">
      <formula>"No Idea"</formula>
    </cfRule>
  </conditionalFormatting>
  <conditionalFormatting sqref="D36">
    <cfRule type="cellIs" dxfId="82" priority="83" operator="equal">
      <formula>"Know a Little"</formula>
    </cfRule>
  </conditionalFormatting>
  <conditionalFormatting sqref="D36">
    <cfRule type="cellIs" dxfId="81" priority="82" operator="equal">
      <formula>"Know Well"</formula>
    </cfRule>
  </conditionalFormatting>
  <conditionalFormatting sqref="D55">
    <cfRule type="cellIs" dxfId="80" priority="57" operator="equal">
      <formula>"No Idea"</formula>
    </cfRule>
  </conditionalFormatting>
  <conditionalFormatting sqref="D55">
    <cfRule type="cellIs" dxfId="79" priority="56" operator="equal">
      <formula>"Know a Little"</formula>
    </cfRule>
  </conditionalFormatting>
  <conditionalFormatting sqref="D55">
    <cfRule type="cellIs" dxfId="78" priority="55" operator="equal">
      <formula>"Know Well"</formula>
    </cfRule>
  </conditionalFormatting>
  <conditionalFormatting sqref="D56">
    <cfRule type="cellIs" dxfId="77" priority="54" operator="equal">
      <formula>"No Idea"</formula>
    </cfRule>
  </conditionalFormatting>
  <conditionalFormatting sqref="D56">
    <cfRule type="cellIs" dxfId="76" priority="53" operator="equal">
      <formula>"Know a Little"</formula>
    </cfRule>
  </conditionalFormatting>
  <conditionalFormatting sqref="D56">
    <cfRule type="cellIs" dxfId="75" priority="52" operator="equal">
      <formula>"Know Well"</formula>
    </cfRule>
  </conditionalFormatting>
  <conditionalFormatting sqref="D57">
    <cfRule type="cellIs" dxfId="74" priority="51" operator="equal">
      <formula>"No Idea"</formula>
    </cfRule>
  </conditionalFormatting>
  <conditionalFormatting sqref="D57">
    <cfRule type="cellIs" dxfId="73" priority="50" operator="equal">
      <formula>"Know a Little"</formula>
    </cfRule>
  </conditionalFormatting>
  <conditionalFormatting sqref="D57">
    <cfRule type="cellIs" dxfId="72" priority="49" operator="equal">
      <formula>"Know Well"</formula>
    </cfRule>
  </conditionalFormatting>
  <conditionalFormatting sqref="D58">
    <cfRule type="cellIs" dxfId="71" priority="48" operator="equal">
      <formula>"No Idea"</formula>
    </cfRule>
  </conditionalFormatting>
  <conditionalFormatting sqref="D58">
    <cfRule type="cellIs" dxfId="70" priority="47" operator="equal">
      <formula>"Know a Little"</formula>
    </cfRule>
  </conditionalFormatting>
  <conditionalFormatting sqref="D58">
    <cfRule type="cellIs" dxfId="69" priority="46" operator="equal">
      <formula>"Know Well"</formula>
    </cfRule>
  </conditionalFormatting>
  <conditionalFormatting sqref="D66">
    <cfRule type="cellIs" dxfId="35" priority="12" operator="equal">
      <formula>"No Idea"</formula>
    </cfRule>
  </conditionalFormatting>
  <conditionalFormatting sqref="D66">
    <cfRule type="cellIs" dxfId="34" priority="11" operator="equal">
      <formula>"Know a Little"</formula>
    </cfRule>
  </conditionalFormatting>
  <conditionalFormatting sqref="D66">
    <cfRule type="cellIs" dxfId="33" priority="10" operator="equal">
      <formula>"Know Well"</formula>
    </cfRule>
  </conditionalFormatting>
  <conditionalFormatting sqref="D9">
    <cfRule type="cellIs" dxfId="29" priority="30" operator="greaterThan">
      <formula>0.7</formula>
    </cfRule>
  </conditionalFormatting>
  <conditionalFormatting sqref="D9">
    <cfRule type="cellIs" dxfId="28" priority="29" operator="lessThan">
      <formula>0.5</formula>
    </cfRule>
  </conditionalFormatting>
  <conditionalFormatting sqref="D9">
    <cfRule type="cellIs" dxfId="27" priority="28" operator="between">
      <formula>0.5</formula>
      <formula>0.7</formula>
    </cfRule>
  </conditionalFormatting>
  <conditionalFormatting sqref="D4">
    <cfRule type="cellIs" dxfId="26" priority="27" operator="equal">
      <formula>"No Idea"</formula>
    </cfRule>
  </conditionalFormatting>
  <conditionalFormatting sqref="D4">
    <cfRule type="cellIs" dxfId="25" priority="26" operator="equal">
      <formula>"Know a Little"</formula>
    </cfRule>
  </conditionalFormatting>
  <conditionalFormatting sqref="D4">
    <cfRule type="cellIs" dxfId="24" priority="25" operator="equal">
      <formula>"Know Well"</formula>
    </cfRule>
  </conditionalFormatting>
  <conditionalFormatting sqref="D61:D64">
    <cfRule type="cellIs" dxfId="23" priority="24" operator="equal">
      <formula>"No Idea"</formula>
    </cfRule>
  </conditionalFormatting>
  <conditionalFormatting sqref="D61:D64">
    <cfRule type="cellIs" dxfId="22" priority="23" operator="equal">
      <formula>"Know a Little"</formula>
    </cfRule>
  </conditionalFormatting>
  <conditionalFormatting sqref="D61:D64">
    <cfRule type="cellIs" dxfId="21" priority="22" operator="equal">
      <formula>"Know Well"</formula>
    </cfRule>
  </conditionalFormatting>
  <conditionalFormatting sqref="D60">
    <cfRule type="cellIs" dxfId="20" priority="21" operator="greaterThan">
      <formula>0.7</formula>
    </cfRule>
  </conditionalFormatting>
  <conditionalFormatting sqref="D60">
    <cfRule type="cellIs" dxfId="19" priority="20" operator="lessThan">
      <formula>0.5</formula>
    </cfRule>
  </conditionalFormatting>
  <conditionalFormatting sqref="D60">
    <cfRule type="cellIs" dxfId="18" priority="19" operator="between">
      <formula>0.5</formula>
      <formula>0.7</formula>
    </cfRule>
  </conditionalFormatting>
  <conditionalFormatting sqref="D65">
    <cfRule type="cellIs" dxfId="17" priority="18" operator="greaterThan">
      <formula>0.7</formula>
    </cfRule>
  </conditionalFormatting>
  <conditionalFormatting sqref="D65">
    <cfRule type="cellIs" dxfId="16" priority="17" operator="lessThan">
      <formula>0.5</formula>
    </cfRule>
  </conditionalFormatting>
  <conditionalFormatting sqref="D65">
    <cfRule type="cellIs" dxfId="15" priority="16" operator="between">
      <formula>0.5</formula>
      <formula>0.7</formula>
    </cfRule>
  </conditionalFormatting>
  <conditionalFormatting sqref="D59">
    <cfRule type="cellIs" dxfId="14" priority="15" operator="greaterThan">
      <formula>0.7</formula>
    </cfRule>
  </conditionalFormatting>
  <conditionalFormatting sqref="D59">
    <cfRule type="cellIs" dxfId="13" priority="14" operator="lessThan">
      <formula>0.5</formula>
    </cfRule>
  </conditionalFormatting>
  <conditionalFormatting sqref="D59">
    <cfRule type="cellIs" dxfId="12" priority="13" operator="between">
      <formula>0.5</formula>
      <formula>0.7</formula>
    </cfRule>
  </conditionalFormatting>
  <conditionalFormatting sqref="D67">
    <cfRule type="cellIs" dxfId="8" priority="9" operator="equal">
      <formula>"No Idea"</formula>
    </cfRule>
  </conditionalFormatting>
  <conditionalFormatting sqref="D67">
    <cfRule type="cellIs" dxfId="7" priority="8" operator="equal">
      <formula>"Know a Little"</formula>
    </cfRule>
  </conditionalFormatting>
  <conditionalFormatting sqref="D67">
    <cfRule type="cellIs" dxfId="6" priority="7" operator="equal">
      <formula>"Know Well"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D74 D18:D20 D22:D25 D32:D33 D36:D40 D10:D15 D4:D8 D42:D45 D55:D58 D27:D30 D48:D53 D66:D67 D61:D64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5" sqref="C5"/>
    </sheetView>
  </sheetViews>
  <sheetFormatPr defaultColWidth="11" defaultRowHeight="15.6" x14ac:dyDescent="0.3"/>
  <cols>
    <col min="1" max="1" width="23.3984375" bestFit="1" customWidth="1"/>
  </cols>
  <sheetData>
    <row r="1" spans="1:1" x14ac:dyDescent="0.3">
      <c r="A1" s="1" t="s">
        <v>30</v>
      </c>
    </row>
    <row r="2" spans="1:1" x14ac:dyDescent="0.3">
      <c r="A2" s="4" t="s">
        <v>31</v>
      </c>
    </row>
    <row r="3" spans="1:1" x14ac:dyDescent="0.3">
      <c r="A3" s="2" t="s">
        <v>32</v>
      </c>
    </row>
    <row r="4" spans="1:1" x14ac:dyDescent="0.3">
      <c r="A4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Reddappa Reddy</cp:lastModifiedBy>
  <cp:revision/>
  <dcterms:created xsi:type="dcterms:W3CDTF">2019-11-07T16:20:49Z</dcterms:created>
  <dcterms:modified xsi:type="dcterms:W3CDTF">2021-02-13T08:40:21Z</dcterms:modified>
  <cp:category/>
  <cp:contentStatus/>
</cp:coreProperties>
</file>