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clourenco/Desktop/REU-2017-Endy-Lab/"/>
    </mc:Choice>
  </mc:AlternateContent>
  <bookViews>
    <workbookView xWindow="82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1" i="1" l="1"/>
  <c r="D70" i="1"/>
  <c r="D32" i="1"/>
  <c r="D33" i="1"/>
  <c r="D25" i="1"/>
  <c r="B24" i="1"/>
</calcChain>
</file>

<file path=xl/comments1.xml><?xml version="1.0" encoding="utf-8"?>
<comments xmlns="http://schemas.openxmlformats.org/spreadsheetml/2006/main">
  <authors>
    <author>Microsoft Office User</author>
  </authors>
  <commentList>
    <comment ref="B70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Somewhat unclear via wording of the paper</t>
        </r>
      </text>
    </comment>
  </commentList>
</comments>
</file>

<file path=xl/sharedStrings.xml><?xml version="1.0" encoding="utf-8"?>
<sst xmlns="http://schemas.openxmlformats.org/spreadsheetml/2006/main" count="178" uniqueCount="80">
  <si>
    <t>PURE Component</t>
  </si>
  <si>
    <t>Ueda 2010</t>
  </si>
  <si>
    <t>Source</t>
  </si>
  <si>
    <t>Concentration</t>
  </si>
  <si>
    <t>Units</t>
  </si>
  <si>
    <t>Glycine</t>
  </si>
  <si>
    <t>Alanine</t>
  </si>
  <si>
    <t>Valine</t>
  </si>
  <si>
    <t>Leucine</t>
  </si>
  <si>
    <t>Isoleucine</t>
  </si>
  <si>
    <t>Proline</t>
  </si>
  <si>
    <t>Phenylalanine</t>
  </si>
  <si>
    <t>Tyrosine</t>
  </si>
  <si>
    <t>Tryptophan</t>
  </si>
  <si>
    <t>Serine</t>
  </si>
  <si>
    <t>Threonine</t>
  </si>
  <si>
    <t>Cysteine</t>
  </si>
  <si>
    <t>Methionine</t>
  </si>
  <si>
    <t>Glutamine</t>
  </si>
  <si>
    <t>Asparagine</t>
  </si>
  <si>
    <t>Lysine</t>
  </si>
  <si>
    <t>Arginine</t>
  </si>
  <si>
    <t>Histidine</t>
  </si>
  <si>
    <t>Aspartate</t>
  </si>
  <si>
    <t>Glutamate</t>
  </si>
  <si>
    <t>mM</t>
  </si>
  <si>
    <t>E. coli tRNA Mixtures</t>
  </si>
  <si>
    <t>OD260 / mL</t>
  </si>
  <si>
    <t>rATP</t>
  </si>
  <si>
    <t>rGTP</t>
  </si>
  <si>
    <t>rUTP</t>
  </si>
  <si>
    <t>rCTP</t>
  </si>
  <si>
    <t>Creatine Phosphate</t>
  </si>
  <si>
    <t>10-formyl-5,6,7,8-tetrahydrofolic acid</t>
  </si>
  <si>
    <t>µg / mL</t>
  </si>
  <si>
    <t>Hepes-KOH (pH 7.6)</t>
  </si>
  <si>
    <t>Potassium Glutamate</t>
  </si>
  <si>
    <t>Magnesium Acetate</t>
  </si>
  <si>
    <t>Spermidine</t>
  </si>
  <si>
    <t>DTT</t>
  </si>
  <si>
    <t>Alanyl-tRNA Synthetase</t>
  </si>
  <si>
    <t>Arginiyl-tRNA Synthetase</t>
  </si>
  <si>
    <t>Aspartaginyl-tRNA Synthetase</t>
  </si>
  <si>
    <t>Aspartate-tRNA Synthetase</t>
  </si>
  <si>
    <t>Cysteinyl-tRNA Synthetase</t>
  </si>
  <si>
    <t>Glutaminyl-tRNA Synthetase</t>
  </si>
  <si>
    <t>Glutamyl-tRNA Synthetase</t>
  </si>
  <si>
    <t>Glycyl-tRNA Synthetase</t>
  </si>
  <si>
    <t>Histidyl-tRNA Synthetase</t>
  </si>
  <si>
    <t>Isoleucyl-tRNA Synthetase</t>
  </si>
  <si>
    <t>Leucyl-tRNA Synthetase</t>
  </si>
  <si>
    <t>Lysyl-tRNA Synthetase</t>
  </si>
  <si>
    <t>Methionyl-tRNA Synthetase</t>
  </si>
  <si>
    <t>Phenylalanyl-tRNA Synthetase</t>
  </si>
  <si>
    <t>Prolyl-tRNA Synthetase</t>
  </si>
  <si>
    <t>Seryl-tRNA Synthetase</t>
  </si>
  <si>
    <t>Threonyl-tRNA Synthetase</t>
  </si>
  <si>
    <t>Tryptophanyl-tRNA Synthetase</t>
  </si>
  <si>
    <t>Tyrosyl-tRNA Synthetase</t>
  </si>
  <si>
    <t>Valyl-tRNA Synthetase</t>
  </si>
  <si>
    <t>Methionyl-tRNA Formyltransferase</t>
  </si>
  <si>
    <t>Initiation Factor 1</t>
  </si>
  <si>
    <t>Initiation Factor 2</t>
  </si>
  <si>
    <t>Initiation Factor 3</t>
  </si>
  <si>
    <t>Elongation Factor G</t>
  </si>
  <si>
    <t>Elongation Factor Tu</t>
  </si>
  <si>
    <t>Elongation Factor Ts</t>
  </si>
  <si>
    <t>Release Factor 1</t>
  </si>
  <si>
    <t>Release Factor 3</t>
  </si>
  <si>
    <t>Ribosome Recycling Factor</t>
  </si>
  <si>
    <t>Creatine Kinase</t>
  </si>
  <si>
    <t>Myokinase</t>
  </si>
  <si>
    <t>Nucleotide diphosphate kinase</t>
  </si>
  <si>
    <t>Pyrophosphatase</t>
  </si>
  <si>
    <t>T7 RNA Polymerase</t>
  </si>
  <si>
    <t>Ribosome</t>
  </si>
  <si>
    <t>µM</t>
  </si>
  <si>
    <t>Fujii 2014</t>
  </si>
  <si>
    <t>µg / µL</t>
  </si>
  <si>
    <t>Glutamic acid Potassium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</si>
</sst>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2"/>
  <sheetViews>
    <sheetView tabSelected="1" topLeftCell="A41" workbookViewId="0">
      <selection activeCell="D69" sqref="D69"/>
    </sheetView>
  </sheetViews>
  <sheetFormatPr baseColWidth="10" defaultRowHeight="16" x14ac:dyDescent="0.2"/>
  <cols>
    <col min="1" max="1" width="31.83203125" bestFit="1" customWidth="1"/>
    <col min="2" max="2" width="15.5" bestFit="1" customWidth="1"/>
  </cols>
  <sheetData>
    <row r="1" spans="1:5" x14ac:dyDescent="0.2">
      <c r="B1" s="2" t="s">
        <v>2</v>
      </c>
      <c r="C1" s="2"/>
    </row>
    <row r="2" spans="1:5" x14ac:dyDescent="0.2">
      <c r="B2" s="3" t="s">
        <v>1</v>
      </c>
      <c r="C2" s="3"/>
      <c r="D2" s="4" t="s">
        <v>77</v>
      </c>
      <c r="E2" s="4"/>
    </row>
    <row r="3" spans="1:5" x14ac:dyDescent="0.2">
      <c r="A3" s="1" t="s">
        <v>0</v>
      </c>
      <c r="B3" s="1" t="s">
        <v>3</v>
      </c>
      <c r="C3" s="1" t="s">
        <v>4</v>
      </c>
      <c r="D3" s="1" t="s">
        <v>3</v>
      </c>
      <c r="E3" s="1" t="s">
        <v>4</v>
      </c>
    </row>
    <row r="4" spans="1:5" x14ac:dyDescent="0.2">
      <c r="A4" t="s">
        <v>5</v>
      </c>
      <c r="B4">
        <v>0.1</v>
      </c>
      <c r="C4" t="s">
        <v>25</v>
      </c>
      <c r="D4">
        <v>0.3</v>
      </c>
      <c r="E4" t="s">
        <v>25</v>
      </c>
    </row>
    <row r="5" spans="1:5" x14ac:dyDescent="0.2">
      <c r="A5" t="s">
        <v>6</v>
      </c>
      <c r="B5">
        <v>0.1</v>
      </c>
      <c r="C5" t="s">
        <v>25</v>
      </c>
      <c r="D5">
        <v>0.3</v>
      </c>
      <c r="E5" t="s">
        <v>25</v>
      </c>
    </row>
    <row r="6" spans="1:5" x14ac:dyDescent="0.2">
      <c r="A6" t="s">
        <v>7</v>
      </c>
      <c r="B6">
        <v>0.1</v>
      </c>
      <c r="C6" t="s">
        <v>25</v>
      </c>
      <c r="D6">
        <v>0.3</v>
      </c>
      <c r="E6" t="s">
        <v>25</v>
      </c>
    </row>
    <row r="7" spans="1:5" x14ac:dyDescent="0.2">
      <c r="A7" t="s">
        <v>8</v>
      </c>
      <c r="B7">
        <v>0.1</v>
      </c>
      <c r="C7" t="s">
        <v>25</v>
      </c>
      <c r="D7">
        <v>0.3</v>
      </c>
      <c r="E7" t="s">
        <v>25</v>
      </c>
    </row>
    <row r="8" spans="1:5" x14ac:dyDescent="0.2">
      <c r="A8" t="s">
        <v>9</v>
      </c>
      <c r="B8">
        <v>0.1</v>
      </c>
      <c r="C8" t="s">
        <v>25</v>
      </c>
      <c r="D8">
        <v>0.3</v>
      </c>
      <c r="E8" t="s">
        <v>25</v>
      </c>
    </row>
    <row r="9" spans="1:5" x14ac:dyDescent="0.2">
      <c r="A9" t="s">
        <v>10</v>
      </c>
      <c r="B9">
        <v>0.1</v>
      </c>
      <c r="C9" t="s">
        <v>25</v>
      </c>
      <c r="D9">
        <v>0.3</v>
      </c>
      <c r="E9" t="s">
        <v>25</v>
      </c>
    </row>
    <row r="10" spans="1:5" x14ac:dyDescent="0.2">
      <c r="A10" t="s">
        <v>11</v>
      </c>
      <c r="B10">
        <v>0.1</v>
      </c>
      <c r="C10" t="s">
        <v>25</v>
      </c>
      <c r="D10">
        <v>0.3</v>
      </c>
      <c r="E10" t="s">
        <v>25</v>
      </c>
    </row>
    <row r="11" spans="1:5" x14ac:dyDescent="0.2">
      <c r="A11" t="s">
        <v>12</v>
      </c>
      <c r="B11">
        <v>0.1</v>
      </c>
      <c r="C11" t="s">
        <v>25</v>
      </c>
      <c r="D11">
        <v>0.3</v>
      </c>
      <c r="E11" t="s">
        <v>25</v>
      </c>
    </row>
    <row r="12" spans="1:5" x14ac:dyDescent="0.2">
      <c r="A12" t="s">
        <v>13</v>
      </c>
      <c r="B12">
        <v>0.1</v>
      </c>
      <c r="C12" t="s">
        <v>25</v>
      </c>
      <c r="D12">
        <v>0.3</v>
      </c>
      <c r="E12" t="s">
        <v>25</v>
      </c>
    </row>
    <row r="13" spans="1:5" x14ac:dyDescent="0.2">
      <c r="A13" t="s">
        <v>14</v>
      </c>
      <c r="B13">
        <v>0.1</v>
      </c>
      <c r="C13" t="s">
        <v>25</v>
      </c>
      <c r="D13">
        <v>0.3</v>
      </c>
      <c r="E13" t="s">
        <v>25</v>
      </c>
    </row>
    <row r="14" spans="1:5" x14ac:dyDescent="0.2">
      <c r="A14" t="s">
        <v>15</v>
      </c>
      <c r="B14">
        <v>0.1</v>
      </c>
      <c r="C14" t="s">
        <v>25</v>
      </c>
      <c r="D14">
        <v>0.3</v>
      </c>
      <c r="E14" t="s">
        <v>25</v>
      </c>
    </row>
    <row r="15" spans="1:5" x14ac:dyDescent="0.2">
      <c r="A15" t="s">
        <v>16</v>
      </c>
      <c r="B15">
        <v>0.1</v>
      </c>
      <c r="C15" t="s">
        <v>25</v>
      </c>
      <c r="D15">
        <v>0.3</v>
      </c>
      <c r="E15" t="s">
        <v>25</v>
      </c>
    </row>
    <row r="16" spans="1:5" x14ac:dyDescent="0.2">
      <c r="A16" t="s">
        <v>17</v>
      </c>
      <c r="B16">
        <v>0.1</v>
      </c>
      <c r="C16" t="s">
        <v>25</v>
      </c>
      <c r="D16">
        <v>0.3</v>
      </c>
      <c r="E16" t="s">
        <v>25</v>
      </c>
    </row>
    <row r="17" spans="1:5" x14ac:dyDescent="0.2">
      <c r="A17" t="s">
        <v>19</v>
      </c>
      <c r="B17">
        <v>0.1</v>
      </c>
      <c r="C17" t="s">
        <v>25</v>
      </c>
      <c r="D17">
        <v>0.3</v>
      </c>
      <c r="E17" t="s">
        <v>25</v>
      </c>
    </row>
    <row r="18" spans="1:5" x14ac:dyDescent="0.2">
      <c r="A18" t="s">
        <v>18</v>
      </c>
      <c r="B18">
        <v>0.1</v>
      </c>
      <c r="C18" t="s">
        <v>25</v>
      </c>
      <c r="D18">
        <v>0.3</v>
      </c>
      <c r="E18" t="s">
        <v>25</v>
      </c>
    </row>
    <row r="19" spans="1:5" x14ac:dyDescent="0.2">
      <c r="A19" t="s">
        <v>20</v>
      </c>
      <c r="B19">
        <v>0.1</v>
      </c>
      <c r="C19" t="s">
        <v>25</v>
      </c>
      <c r="D19">
        <v>0.3</v>
      </c>
      <c r="E19" t="s">
        <v>25</v>
      </c>
    </row>
    <row r="20" spans="1:5" x14ac:dyDescent="0.2">
      <c r="A20" t="s">
        <v>21</v>
      </c>
      <c r="B20">
        <v>0.1</v>
      </c>
      <c r="C20" t="s">
        <v>25</v>
      </c>
      <c r="D20">
        <v>0.3</v>
      </c>
      <c r="E20" t="s">
        <v>25</v>
      </c>
    </row>
    <row r="21" spans="1:5" x14ac:dyDescent="0.2">
      <c r="A21" t="s">
        <v>22</v>
      </c>
      <c r="B21">
        <v>0.1</v>
      </c>
      <c r="C21" t="s">
        <v>25</v>
      </c>
      <c r="D21">
        <v>0.3</v>
      </c>
      <c r="E21" t="s">
        <v>25</v>
      </c>
    </row>
    <row r="22" spans="1:5" x14ac:dyDescent="0.2">
      <c r="A22" t="s">
        <v>23</v>
      </c>
      <c r="B22">
        <v>0.1</v>
      </c>
      <c r="C22" t="s">
        <v>25</v>
      </c>
      <c r="D22">
        <v>0.3</v>
      </c>
      <c r="E22" t="s">
        <v>25</v>
      </c>
    </row>
    <row r="23" spans="1:5" x14ac:dyDescent="0.2">
      <c r="A23" t="s">
        <v>24</v>
      </c>
      <c r="B23">
        <v>0.1</v>
      </c>
      <c r="C23" t="s">
        <v>25</v>
      </c>
      <c r="D23">
        <v>0.3</v>
      </c>
      <c r="E23" t="s">
        <v>25</v>
      </c>
    </row>
    <row r="24" spans="1:5" x14ac:dyDescent="0.2">
      <c r="A24" t="s">
        <v>26</v>
      </c>
      <c r="B24">
        <f>108/2</f>
        <v>54</v>
      </c>
      <c r="C24" t="s">
        <v>27</v>
      </c>
      <c r="D24">
        <v>24</v>
      </c>
      <c r="E24" t="s">
        <v>78</v>
      </c>
    </row>
    <row r="25" spans="1:5" x14ac:dyDescent="0.2">
      <c r="A25" t="s">
        <v>28</v>
      </c>
      <c r="B25">
        <v>2</v>
      </c>
      <c r="C25" t="s">
        <v>25</v>
      </c>
      <c r="D25">
        <f>7.5/2</f>
        <v>3.75</v>
      </c>
      <c r="E25" t="s">
        <v>25</v>
      </c>
    </row>
    <row r="26" spans="1:5" x14ac:dyDescent="0.2">
      <c r="A26" t="s">
        <v>29</v>
      </c>
      <c r="B26">
        <v>2</v>
      </c>
      <c r="C26" t="s">
        <v>25</v>
      </c>
      <c r="D26">
        <v>2.5</v>
      </c>
      <c r="E26" t="s">
        <v>25</v>
      </c>
    </row>
    <row r="27" spans="1:5" x14ac:dyDescent="0.2">
      <c r="A27" t="s">
        <v>30</v>
      </c>
      <c r="B27">
        <v>1</v>
      </c>
      <c r="C27" t="s">
        <v>25</v>
      </c>
      <c r="D27">
        <v>1.25</v>
      </c>
      <c r="E27" t="s">
        <v>25</v>
      </c>
    </row>
    <row r="28" spans="1:5" x14ac:dyDescent="0.2">
      <c r="A28" t="s">
        <v>31</v>
      </c>
      <c r="B28">
        <v>1</v>
      </c>
      <c r="C28" t="s">
        <v>25</v>
      </c>
      <c r="D28">
        <v>1.25</v>
      </c>
      <c r="E28" t="s">
        <v>25</v>
      </c>
    </row>
    <row r="29" spans="1:5" x14ac:dyDescent="0.2">
      <c r="A29" t="s">
        <v>32</v>
      </c>
      <c r="B29">
        <v>20</v>
      </c>
      <c r="C29" t="s">
        <v>25</v>
      </c>
      <c r="D29">
        <v>25</v>
      </c>
      <c r="E29" t="s">
        <v>25</v>
      </c>
    </row>
    <row r="30" spans="1:5" x14ac:dyDescent="0.2">
      <c r="A30" t="s">
        <v>33</v>
      </c>
      <c r="B30">
        <v>10</v>
      </c>
      <c r="C30" t="s">
        <v>34</v>
      </c>
      <c r="D30">
        <v>10</v>
      </c>
      <c r="E30" t="s">
        <v>34</v>
      </c>
    </row>
    <row r="31" spans="1:5" x14ac:dyDescent="0.2">
      <c r="A31" t="s">
        <v>35</v>
      </c>
      <c r="B31">
        <v>50</v>
      </c>
      <c r="C31" t="s">
        <v>25</v>
      </c>
    </row>
    <row r="32" spans="1:5" x14ac:dyDescent="0.2">
      <c r="A32" t="s">
        <v>36</v>
      </c>
      <c r="B32">
        <v>100</v>
      </c>
      <c r="C32" t="s">
        <v>25</v>
      </c>
      <c r="D32">
        <f>560/2</f>
        <v>280</v>
      </c>
      <c r="E32" t="s">
        <v>25</v>
      </c>
    </row>
    <row r="33" spans="1:5" x14ac:dyDescent="0.2">
      <c r="A33" t="s">
        <v>37</v>
      </c>
      <c r="B33">
        <v>13</v>
      </c>
      <c r="C33" t="s">
        <v>25</v>
      </c>
      <c r="D33">
        <f>49/2</f>
        <v>24.5</v>
      </c>
      <c r="E33" t="s">
        <v>25</v>
      </c>
    </row>
    <row r="34" spans="1:5" x14ac:dyDescent="0.2">
      <c r="A34" t="s">
        <v>38</v>
      </c>
      <c r="B34">
        <v>2</v>
      </c>
      <c r="C34" t="s">
        <v>25</v>
      </c>
      <c r="D34">
        <v>1.5</v>
      </c>
      <c r="E34" t="s">
        <v>25</v>
      </c>
    </row>
    <row r="35" spans="1:5" x14ac:dyDescent="0.2">
      <c r="A35" t="s">
        <v>39</v>
      </c>
      <c r="B35">
        <v>1</v>
      </c>
      <c r="C35" t="s">
        <v>25</v>
      </c>
      <c r="D35">
        <v>1.5</v>
      </c>
      <c r="E35" t="s">
        <v>25</v>
      </c>
    </row>
    <row r="36" spans="1:5" x14ac:dyDescent="0.2">
      <c r="A36" t="s">
        <v>40</v>
      </c>
      <c r="B36">
        <v>69</v>
      </c>
      <c r="C36" t="s">
        <v>34</v>
      </c>
    </row>
    <row r="37" spans="1:5" x14ac:dyDescent="0.2">
      <c r="A37" t="s">
        <v>41</v>
      </c>
      <c r="B37">
        <v>2</v>
      </c>
      <c r="C37" t="s">
        <v>34</v>
      </c>
    </row>
    <row r="38" spans="1:5" x14ac:dyDescent="0.2">
      <c r="A38" t="s">
        <v>42</v>
      </c>
      <c r="B38">
        <v>22</v>
      </c>
      <c r="C38" t="s">
        <v>34</v>
      </c>
    </row>
    <row r="39" spans="1:5" x14ac:dyDescent="0.2">
      <c r="A39" t="s">
        <v>43</v>
      </c>
      <c r="B39">
        <v>8</v>
      </c>
      <c r="C39" t="s">
        <v>34</v>
      </c>
    </row>
    <row r="40" spans="1:5" x14ac:dyDescent="0.2">
      <c r="A40" t="s">
        <v>44</v>
      </c>
      <c r="B40">
        <v>1.2</v>
      </c>
      <c r="C40" t="s">
        <v>34</v>
      </c>
    </row>
    <row r="41" spans="1:5" x14ac:dyDescent="0.2">
      <c r="A41" t="s">
        <v>45</v>
      </c>
      <c r="B41">
        <v>3.8</v>
      </c>
      <c r="C41" t="s">
        <v>34</v>
      </c>
    </row>
    <row r="42" spans="1:5" x14ac:dyDescent="0.2">
      <c r="A42" t="s">
        <v>46</v>
      </c>
      <c r="B42">
        <v>12.6</v>
      </c>
      <c r="C42" t="s">
        <v>34</v>
      </c>
    </row>
    <row r="43" spans="1:5" x14ac:dyDescent="0.2">
      <c r="A43" t="s">
        <v>47</v>
      </c>
      <c r="B43">
        <v>9.6</v>
      </c>
      <c r="C43" t="s">
        <v>34</v>
      </c>
    </row>
    <row r="44" spans="1:5" x14ac:dyDescent="0.2">
      <c r="A44" t="s">
        <v>48</v>
      </c>
      <c r="B44">
        <v>0.8</v>
      </c>
      <c r="C44" t="s">
        <v>34</v>
      </c>
    </row>
    <row r="45" spans="1:5" x14ac:dyDescent="0.2">
      <c r="A45" t="s">
        <v>49</v>
      </c>
      <c r="B45">
        <v>40</v>
      </c>
      <c r="C45" t="s">
        <v>34</v>
      </c>
    </row>
    <row r="46" spans="1:5" x14ac:dyDescent="0.2">
      <c r="A46" t="s">
        <v>50</v>
      </c>
      <c r="B46">
        <v>4</v>
      </c>
      <c r="C46" t="s">
        <v>34</v>
      </c>
    </row>
    <row r="47" spans="1:5" x14ac:dyDescent="0.2">
      <c r="A47" t="s">
        <v>51</v>
      </c>
      <c r="B47">
        <v>6.4</v>
      </c>
      <c r="C47" t="s">
        <v>34</v>
      </c>
    </row>
    <row r="48" spans="1:5" x14ac:dyDescent="0.2">
      <c r="A48" t="s">
        <v>52</v>
      </c>
      <c r="B48">
        <v>2.1</v>
      </c>
      <c r="C48" t="s">
        <v>34</v>
      </c>
    </row>
    <row r="49" spans="1:3" x14ac:dyDescent="0.2">
      <c r="A49" t="s">
        <v>53</v>
      </c>
      <c r="B49">
        <v>17</v>
      </c>
      <c r="C49" t="s">
        <v>34</v>
      </c>
    </row>
    <row r="50" spans="1:3" x14ac:dyDescent="0.2">
      <c r="A50" t="s">
        <v>54</v>
      </c>
      <c r="B50">
        <v>10</v>
      </c>
      <c r="C50" t="s">
        <v>34</v>
      </c>
    </row>
    <row r="51" spans="1:3" x14ac:dyDescent="0.2">
      <c r="A51" t="s">
        <v>55</v>
      </c>
      <c r="B51">
        <v>1.9</v>
      </c>
      <c r="C51" t="s">
        <v>34</v>
      </c>
    </row>
    <row r="52" spans="1:3" x14ac:dyDescent="0.2">
      <c r="A52" t="s">
        <v>56</v>
      </c>
      <c r="B52">
        <v>6.3</v>
      </c>
      <c r="C52" t="s">
        <v>34</v>
      </c>
    </row>
    <row r="53" spans="1:3" x14ac:dyDescent="0.2">
      <c r="A53" t="s">
        <v>57</v>
      </c>
      <c r="B53">
        <v>1.1000000000000001</v>
      </c>
      <c r="C53" t="s">
        <v>34</v>
      </c>
    </row>
    <row r="54" spans="1:3" x14ac:dyDescent="0.2">
      <c r="A54" t="s">
        <v>58</v>
      </c>
      <c r="B54">
        <v>0.6</v>
      </c>
      <c r="C54" t="s">
        <v>34</v>
      </c>
    </row>
    <row r="55" spans="1:3" x14ac:dyDescent="0.2">
      <c r="A55" t="s">
        <v>59</v>
      </c>
      <c r="B55">
        <v>1.8</v>
      </c>
      <c r="C55" t="s">
        <v>34</v>
      </c>
    </row>
    <row r="56" spans="1:3" x14ac:dyDescent="0.2">
      <c r="A56" t="s">
        <v>60</v>
      </c>
      <c r="B56">
        <v>20</v>
      </c>
      <c r="C56" t="s">
        <v>34</v>
      </c>
    </row>
    <row r="57" spans="1:3" x14ac:dyDescent="0.2">
      <c r="A57" t="s">
        <v>61</v>
      </c>
      <c r="B57">
        <v>10</v>
      </c>
      <c r="C57" t="s">
        <v>34</v>
      </c>
    </row>
    <row r="58" spans="1:3" x14ac:dyDescent="0.2">
      <c r="A58" t="s">
        <v>62</v>
      </c>
      <c r="B58">
        <v>40</v>
      </c>
      <c r="C58" t="s">
        <v>34</v>
      </c>
    </row>
    <row r="59" spans="1:3" x14ac:dyDescent="0.2">
      <c r="A59" t="s">
        <v>63</v>
      </c>
      <c r="B59">
        <v>10</v>
      </c>
      <c r="C59" t="s">
        <v>34</v>
      </c>
    </row>
    <row r="60" spans="1:3" x14ac:dyDescent="0.2">
      <c r="A60" t="s">
        <v>64</v>
      </c>
      <c r="B60">
        <v>50</v>
      </c>
      <c r="C60" t="s">
        <v>34</v>
      </c>
    </row>
    <row r="61" spans="1:3" x14ac:dyDescent="0.2">
      <c r="A61" t="s">
        <v>65</v>
      </c>
      <c r="B61">
        <v>100</v>
      </c>
      <c r="C61" t="s">
        <v>34</v>
      </c>
    </row>
    <row r="62" spans="1:3" x14ac:dyDescent="0.2">
      <c r="A62" t="s">
        <v>66</v>
      </c>
      <c r="B62">
        <v>50</v>
      </c>
      <c r="C62" t="s">
        <v>34</v>
      </c>
    </row>
    <row r="63" spans="1:3" x14ac:dyDescent="0.2">
      <c r="A63" t="s">
        <v>67</v>
      </c>
      <c r="B63">
        <v>10</v>
      </c>
      <c r="C63" t="s">
        <v>34</v>
      </c>
    </row>
    <row r="64" spans="1:3" x14ac:dyDescent="0.2">
      <c r="A64" t="s">
        <v>68</v>
      </c>
      <c r="B64">
        <v>10</v>
      </c>
      <c r="C64" t="s">
        <v>34</v>
      </c>
    </row>
    <row r="65" spans="1:5" x14ac:dyDescent="0.2">
      <c r="A65" t="s">
        <v>69</v>
      </c>
      <c r="B65">
        <v>10</v>
      </c>
      <c r="C65" t="s">
        <v>34</v>
      </c>
    </row>
    <row r="66" spans="1:5" x14ac:dyDescent="0.2">
      <c r="A66" t="s">
        <v>70</v>
      </c>
      <c r="B66">
        <v>4</v>
      </c>
      <c r="C66" t="s">
        <v>34</v>
      </c>
    </row>
    <row r="67" spans="1:5" x14ac:dyDescent="0.2">
      <c r="A67" t="s">
        <v>71</v>
      </c>
      <c r="B67">
        <v>3</v>
      </c>
      <c r="C67" t="s">
        <v>34</v>
      </c>
    </row>
    <row r="68" spans="1:5" x14ac:dyDescent="0.2">
      <c r="A68" t="s">
        <v>72</v>
      </c>
      <c r="B68">
        <v>1.1000000000000001</v>
      </c>
      <c r="C68" t="s">
        <v>34</v>
      </c>
    </row>
    <row r="69" spans="1:5" x14ac:dyDescent="0.2">
      <c r="A69" t="s">
        <v>73</v>
      </c>
      <c r="B69">
        <v>1</v>
      </c>
      <c r="C69" t="s">
        <v>34</v>
      </c>
    </row>
    <row r="70" spans="1:5" x14ac:dyDescent="0.2">
      <c r="A70" t="s">
        <v>74</v>
      </c>
      <c r="B70">
        <v>1</v>
      </c>
      <c r="C70" t="s">
        <v>34</v>
      </c>
      <c r="D70">
        <f>1.3/2</f>
        <v>0.65</v>
      </c>
      <c r="E70" t="s">
        <v>76</v>
      </c>
    </row>
    <row r="71" spans="1:5" x14ac:dyDescent="0.2">
      <c r="A71" t="s">
        <v>75</v>
      </c>
      <c r="B71">
        <v>1.2</v>
      </c>
      <c r="C71" t="s">
        <v>76</v>
      </c>
      <c r="D71">
        <f>39/2</f>
        <v>19.5</v>
      </c>
      <c r="E71" t="s">
        <v>76</v>
      </c>
    </row>
    <row r="72" spans="1:5" x14ac:dyDescent="0.2">
      <c r="A72" t="s">
        <v>79</v>
      </c>
    </row>
  </sheetData>
  <mergeCells count="3">
    <mergeCell ref="B1:C1"/>
    <mergeCell ref="B2:C2"/>
    <mergeCell ref="D2:E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2017-08-09T18:36:58Z</dcterms:created>
  <dcterms:modified xsi:type="dcterms:W3CDTF">2017-08-10T21:55:35Z</dcterms:modified>
</cp:coreProperties>
</file>