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clourenco/Desktop/REU-2017-Endy-Lab/"/>
    </mc:Choice>
  </mc:AlternateContent>
  <bookViews>
    <workbookView xWindow="4740" yWindow="1160" windowWidth="28160" windowHeight="1554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B12" i="1"/>
  <c r="B13" i="1"/>
  <c r="B14" i="1"/>
  <c r="B17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<sst xmlns="http://schemas.openxmlformats.org/spreadsheetml/2006/main" count="8" uniqueCount="8">
  <si>
    <t>Raw AU Values</t>
  </si>
  <si>
    <t>Rep1</t>
  </si>
  <si>
    <t>Rep2</t>
  </si>
  <si>
    <t>Rep3</t>
  </si>
  <si>
    <t>Blank</t>
  </si>
  <si>
    <t>Sample Dilution</t>
  </si>
  <si>
    <t>AU</t>
  </si>
  <si>
    <t>Avg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</si>
</sst>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Dilution Factor Vs. AU All Reps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0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[1]Sheet1!$C$10:$N$10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[1]Sheet1!$C$12:$N$12</c:f>
              <c:numCache>
                <c:formatCode>General</c:formatCode>
                <c:ptCount val="12"/>
                <c:pt idx="0">
                  <c:v>242335.0</c:v>
                </c:pt>
                <c:pt idx="1">
                  <c:v>331896.0</c:v>
                </c:pt>
                <c:pt idx="2">
                  <c:v>326362.0</c:v>
                </c:pt>
                <c:pt idx="3">
                  <c:v>139704.0</c:v>
                </c:pt>
                <c:pt idx="4">
                  <c:v>108407.0</c:v>
                </c:pt>
                <c:pt idx="5">
                  <c:v>69639.0</c:v>
                </c:pt>
                <c:pt idx="6">
                  <c:v>38315.0</c:v>
                </c:pt>
                <c:pt idx="7">
                  <c:v>45528.0</c:v>
                </c:pt>
                <c:pt idx="8">
                  <c:v>59607.0</c:v>
                </c:pt>
                <c:pt idx="9">
                  <c:v>68214.0</c:v>
                </c:pt>
                <c:pt idx="10">
                  <c:v>75152.0</c:v>
                </c:pt>
                <c:pt idx="11">
                  <c:v>71352.0</c:v>
                </c:pt>
              </c:numCache>
            </c:numRef>
          </c:yVal>
          <c:smooth val="0"/>
        </c:ser>
        <c:ser>
          <c:idx val="2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[1]Sheet1!$C$10:$N$10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[1]Sheet1!$C$13:$N$13</c:f>
              <c:numCache>
                <c:formatCode>General</c:formatCode>
                <c:ptCount val="12"/>
                <c:pt idx="0">
                  <c:v>177251.0</c:v>
                </c:pt>
                <c:pt idx="1">
                  <c:v>390923.0</c:v>
                </c:pt>
                <c:pt idx="2">
                  <c:v>305584.0</c:v>
                </c:pt>
                <c:pt idx="3">
                  <c:v>151628.0</c:v>
                </c:pt>
                <c:pt idx="4">
                  <c:v>105733.0</c:v>
                </c:pt>
                <c:pt idx="5">
                  <c:v>79436.0</c:v>
                </c:pt>
                <c:pt idx="6">
                  <c:v>26068.0</c:v>
                </c:pt>
                <c:pt idx="7">
                  <c:v>50152.0</c:v>
                </c:pt>
                <c:pt idx="8">
                  <c:v>34419.0</c:v>
                </c:pt>
                <c:pt idx="9">
                  <c:v>73900.0</c:v>
                </c:pt>
                <c:pt idx="10">
                  <c:v>52923.0</c:v>
                </c:pt>
                <c:pt idx="11">
                  <c:v>39312.0</c:v>
                </c:pt>
              </c:numCache>
            </c:numRef>
          </c:yVal>
          <c:smooth val="0"/>
        </c:ser>
        <c:ser>
          <c:idx val="0"/>
          <c:order val="2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[1]Sheet1!$C$10:$N$10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[1]Sheet1!$C$14:$N$14</c:f>
              <c:numCache>
                <c:formatCode>General</c:formatCode>
                <c:ptCount val="12"/>
                <c:pt idx="0">
                  <c:v>112666.0</c:v>
                </c:pt>
                <c:pt idx="1">
                  <c:v>199242.0</c:v>
                </c:pt>
                <c:pt idx="2">
                  <c:v>265611.0</c:v>
                </c:pt>
                <c:pt idx="3">
                  <c:v>137773.0</c:v>
                </c:pt>
                <c:pt idx="4">
                  <c:v>70677.0</c:v>
                </c:pt>
                <c:pt idx="5">
                  <c:v>12014.0</c:v>
                </c:pt>
                <c:pt idx="6">
                  <c:v>8526.0</c:v>
                </c:pt>
                <c:pt idx="7">
                  <c:v>10220.0</c:v>
                </c:pt>
                <c:pt idx="8">
                  <c:v>6834.0</c:v>
                </c:pt>
                <c:pt idx="9">
                  <c:v>17536.0</c:v>
                </c:pt>
                <c:pt idx="10">
                  <c:v>43509.0</c:v>
                </c:pt>
                <c:pt idx="11">
                  <c:v>26281.0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78832"/>
        <c:axId val="222883248"/>
      </c:scatterChart>
      <c:valAx>
        <c:axId val="2228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Diluton Factor (2^X) 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83248"/>
        <c:crosses val="autoZero"/>
        <c:crossBetween val="midCat"/>
      </c:valAx>
      <c:valAx>
        <c:axId val="2228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Fluorescence (AU)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Dilution Factor Vs. AU Rep2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[1]Sheet1!$C$10:$N$10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[1]Sheet1!$C$13:$N$13</c:f>
              <c:numCache>
                <c:formatCode>General</c:formatCode>
                <c:ptCount val="12"/>
                <c:pt idx="0">
                  <c:v>177251.0</c:v>
                </c:pt>
                <c:pt idx="1">
                  <c:v>390923.0</c:v>
                </c:pt>
                <c:pt idx="2">
                  <c:v>305584.0</c:v>
                </c:pt>
                <c:pt idx="3">
                  <c:v>151628.0</c:v>
                </c:pt>
                <c:pt idx="4">
                  <c:v>105733.0</c:v>
                </c:pt>
                <c:pt idx="5">
                  <c:v>79436.0</c:v>
                </c:pt>
                <c:pt idx="6">
                  <c:v>26068.0</c:v>
                </c:pt>
                <c:pt idx="7">
                  <c:v>50152.0</c:v>
                </c:pt>
                <c:pt idx="8">
                  <c:v>34419.0</c:v>
                </c:pt>
                <c:pt idx="9">
                  <c:v>73900.0</c:v>
                </c:pt>
                <c:pt idx="10">
                  <c:v>52923.0</c:v>
                </c:pt>
                <c:pt idx="11">
                  <c:v>39312.0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5344"/>
        <c:axId val="219548464"/>
      </c:scatterChart>
      <c:valAx>
        <c:axId val="2195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Diluton Factor (2^X)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464"/>
        <c:crosses val="autoZero"/>
        <c:crossBetween val="midCat"/>
      </c:valAx>
      <c:valAx>
        <c:axId val="2195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Fluorescence (AU</a:t>
                </a:r>
                <a:r>
                  <a:rPr lang="en-US" sz="1000" b="0" i="0" u="none" strike="noStrike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Dilution Factor Vs. AU Rep3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0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[1]Sheet1!$C$10:$N$10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[1]Sheet1!$C$14:$N$14</c:f>
              <c:numCache>
                <c:formatCode>General</c:formatCode>
                <c:ptCount val="12"/>
                <c:pt idx="0">
                  <c:v>112666.0</c:v>
                </c:pt>
                <c:pt idx="1">
                  <c:v>199242.0</c:v>
                </c:pt>
                <c:pt idx="2">
                  <c:v>265611.0</c:v>
                </c:pt>
                <c:pt idx="3">
                  <c:v>137773.0</c:v>
                </c:pt>
                <c:pt idx="4">
                  <c:v>70677.0</c:v>
                </c:pt>
                <c:pt idx="5">
                  <c:v>12014.0</c:v>
                </c:pt>
                <c:pt idx="6">
                  <c:v>8526.0</c:v>
                </c:pt>
                <c:pt idx="7">
                  <c:v>10220.0</c:v>
                </c:pt>
                <c:pt idx="8">
                  <c:v>6834.0</c:v>
                </c:pt>
                <c:pt idx="9">
                  <c:v>17536.0</c:v>
                </c:pt>
                <c:pt idx="10">
                  <c:v>43509.0</c:v>
                </c:pt>
                <c:pt idx="11">
                  <c:v>26281.0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0272"/>
        <c:axId val="218706256"/>
      </c:scatterChart>
      <c:valAx>
        <c:axId val="2188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Diluton Factor (2^X) 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06256"/>
        <c:crosses val="autoZero"/>
        <c:crossBetween val="midCat"/>
      </c:valAx>
      <c:valAx>
        <c:axId val="2187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Fluorescence (AU)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Dilution</a:t>
            </a:r>
            <a:r>
              <a:rPr lang="en-US" baseline="0"/>
              <a:t> Factor Vs. AU Rep1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[1]Sheet1!$C$10:$N$10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[1]Sheet1!$C$12:$N$12</c:f>
              <c:numCache>
                <c:formatCode>General</c:formatCode>
                <c:ptCount val="12"/>
                <c:pt idx="0">
                  <c:v>242335.0</c:v>
                </c:pt>
                <c:pt idx="1">
                  <c:v>331896.0</c:v>
                </c:pt>
                <c:pt idx="2">
                  <c:v>326362.0</c:v>
                </c:pt>
                <c:pt idx="3">
                  <c:v>139704.0</c:v>
                </c:pt>
                <c:pt idx="4">
                  <c:v>108407.0</c:v>
                </c:pt>
                <c:pt idx="5">
                  <c:v>69639.0</c:v>
                </c:pt>
                <c:pt idx="6">
                  <c:v>38315.0</c:v>
                </c:pt>
                <c:pt idx="7">
                  <c:v>45528.0</c:v>
                </c:pt>
                <c:pt idx="8">
                  <c:v>59607.0</c:v>
                </c:pt>
                <c:pt idx="9">
                  <c:v>68214.0</c:v>
                </c:pt>
                <c:pt idx="10">
                  <c:v>75152.0</c:v>
                </c:pt>
                <c:pt idx="11">
                  <c:v>71352.0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2688"/>
        <c:axId val="224578464"/>
      </c:scatterChart>
      <c:valAx>
        <c:axId val="2248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Diluton Factor (2^X)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78464"/>
        <c:crosses val="autoZero"/>
        <c:crossBetween val="midCat"/>
      </c:valAx>
      <c:valAx>
        <c:axId val="2245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Dilution Factor Vs. AU Avg Reps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Sheet1!$B$10:$M$10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Sheet1!$B$17:$M$17</c:f>
              <c:numCache>
                <c:formatCode>General</c:formatCode>
                <c:ptCount val="12"/>
                <c:pt idx="0">
                  <c:v>169085.0</c:v>
                </c:pt>
                <c:pt idx="1">
                  <c:v>307353.6666666667</c:v>
                </c:pt>
                <c:pt idx="2">
                  <c:v>299185.6666666667</c:v>
                </c:pt>
                <c:pt idx="3">
                  <c:v>143035.0</c:v>
                </c:pt>
                <c:pt idx="4">
                  <c:v>94939.0</c:v>
                </c:pt>
                <c:pt idx="5">
                  <c:v>53696.33333333334</c:v>
                </c:pt>
                <c:pt idx="6">
                  <c:v>24303.0</c:v>
                </c:pt>
                <c:pt idx="7">
                  <c:v>35300.0</c:v>
                </c:pt>
                <c:pt idx="8">
                  <c:v>33620.0</c:v>
                </c:pt>
                <c:pt idx="9">
                  <c:v>53216.66666666666</c:v>
                </c:pt>
                <c:pt idx="10">
                  <c:v>57194.66666666666</c:v>
                </c:pt>
                <c:pt idx="11">
                  <c:v>45648.33333333334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77632"/>
        <c:axId val="225285648"/>
      </c:scatterChart>
      <c:valAx>
        <c:axId val="2252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Diluton Factor (2^X)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85648"/>
        <c:crosses val="autoZero"/>
        <c:crossBetween val="midCat"/>
      </c:valAx>
      <c:valAx>
        <c:axId val="2252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0</xdr:row>
      <xdr:rowOff>0</xdr:rowOff>
    </xdr:from>
    <xdr:to>
      <xdr:col>24</xdr:col>
      <xdr:colOff>660400</xdr:colOff>
      <xdr:row>13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393700</xdr:colOff>
      <xdr:row>14</xdr:row>
      <xdr:rowOff>152400</xdr:rowOff>
    </xdr:from>
    <xdr:to>
      <xdr:col>19</xdr:col>
      <xdr:colOff>12700</xdr:colOff>
      <xdr:row>28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368300</xdr:colOff>
      <xdr:row>28</xdr:row>
      <xdr:rowOff>63500</xdr:rowOff>
    </xdr:from>
    <xdr:to>
      <xdr:col>18</xdr:col>
      <xdr:colOff>812800</xdr:colOff>
      <xdr:row>41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330200</xdr:colOff>
      <xdr:row>1</xdr:row>
      <xdr:rowOff>63500</xdr:rowOff>
    </xdr:from>
    <xdr:to>
      <xdr:col>18</xdr:col>
      <xdr:colOff>774700</xdr:colOff>
      <xdr:row>14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215900</xdr:colOff>
      <xdr:row>17</xdr:row>
      <xdr:rowOff>127000</xdr:rowOff>
    </xdr:from>
    <xdr:to>
      <xdr:col>8</xdr:col>
      <xdr:colOff>495300</xdr:colOff>
      <xdr:row>33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clourenco/Downloads/170726_PURE_Expres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0726_PURE_Expression"/>
      <sheetName val="Sheet1"/>
    </sheetNames>
    <sheetDataSet>
      <sheetData sheetId="0" refreshError="1"/>
      <sheetData sheetId="1"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</row>
        <row r="12">
          <cell r="C12">
            <v>242335</v>
          </cell>
          <cell r="D12">
            <v>331896</v>
          </cell>
          <cell r="E12">
            <v>326362</v>
          </cell>
          <cell r="F12">
            <v>139704</v>
          </cell>
          <cell r="G12">
            <v>108407</v>
          </cell>
          <cell r="H12">
            <v>69639</v>
          </cell>
          <cell r="I12">
            <v>38315</v>
          </cell>
          <cell r="J12">
            <v>45528</v>
          </cell>
          <cell r="K12">
            <v>59607</v>
          </cell>
          <cell r="L12">
            <v>68214</v>
          </cell>
          <cell r="M12">
            <v>75152</v>
          </cell>
          <cell r="N12">
            <v>71352</v>
          </cell>
        </row>
        <row r="13">
          <cell r="C13">
            <v>177251</v>
          </cell>
          <cell r="D13">
            <v>390923</v>
          </cell>
          <cell r="E13">
            <v>305584</v>
          </cell>
          <cell r="F13">
            <v>151628</v>
          </cell>
          <cell r="G13">
            <v>105733</v>
          </cell>
          <cell r="H13">
            <v>79436</v>
          </cell>
          <cell r="I13">
            <v>26068</v>
          </cell>
          <cell r="J13">
            <v>50152</v>
          </cell>
          <cell r="K13">
            <v>34419</v>
          </cell>
          <cell r="L13">
            <v>73900</v>
          </cell>
          <cell r="M13">
            <v>52923</v>
          </cell>
          <cell r="N13">
            <v>39312</v>
          </cell>
        </row>
        <row r="14">
          <cell r="C14">
            <v>112666</v>
          </cell>
          <cell r="D14">
            <v>199242</v>
          </cell>
          <cell r="E14">
            <v>265611</v>
          </cell>
          <cell r="F14">
            <v>137773</v>
          </cell>
          <cell r="G14">
            <v>70677</v>
          </cell>
          <cell r="H14">
            <v>12014</v>
          </cell>
          <cell r="I14">
            <v>8526</v>
          </cell>
          <cell r="J14">
            <v>10220</v>
          </cell>
          <cell r="K14">
            <v>6834</v>
          </cell>
          <cell r="L14">
            <v>17536</v>
          </cell>
          <cell r="M14">
            <v>43509</v>
          </cell>
          <cell r="N14">
            <v>26281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tabSelected="1" workbookViewId="0">
      <selection activeCell="K24" sqref="K24"/>
    </sheetView>
  </sheetViews>
  <sheetFormatPr baseColWidth="10" defaultRowHeight="16" x14ac:dyDescent="0.2"/>
  <sheetData>
    <row r="2" spans="1:13" x14ac:dyDescent="0.2">
      <c r="B2" t="s">
        <v>0</v>
      </c>
    </row>
    <row r="4" spans="1:13" x14ac:dyDescent="0.2">
      <c r="A4" t="s">
        <v>1</v>
      </c>
      <c r="B4">
        <v>1863150</v>
      </c>
      <c r="C4">
        <v>1977708</v>
      </c>
      <c r="D4">
        <v>1965005</v>
      </c>
      <c r="E4">
        <v>1828088</v>
      </c>
      <c r="F4">
        <v>1748113</v>
      </c>
      <c r="G4">
        <v>1692193</v>
      </c>
      <c r="H4">
        <v>1641699</v>
      </c>
      <c r="I4">
        <v>1650168</v>
      </c>
      <c r="J4">
        <v>1654622</v>
      </c>
      <c r="K4">
        <v>1649170</v>
      </c>
      <c r="L4">
        <v>1655753</v>
      </c>
      <c r="M4">
        <v>1672148</v>
      </c>
    </row>
    <row r="5" spans="1:13" x14ac:dyDescent="0.2">
      <c r="A5" t="s">
        <v>2</v>
      </c>
      <c r="B5">
        <v>1798066</v>
      </c>
      <c r="C5">
        <v>2036735</v>
      </c>
      <c r="D5">
        <v>1944227</v>
      </c>
      <c r="E5">
        <v>1840012</v>
      </c>
      <c r="F5">
        <v>1745439</v>
      </c>
      <c r="G5">
        <v>1701990</v>
      </c>
      <c r="H5">
        <v>1629452</v>
      </c>
      <c r="I5">
        <v>1654792</v>
      </c>
      <c r="J5">
        <v>1629434</v>
      </c>
      <c r="K5">
        <v>1654856</v>
      </c>
      <c r="L5">
        <v>1633524</v>
      </c>
      <c r="M5">
        <v>1640108</v>
      </c>
    </row>
    <row r="6" spans="1:13" x14ac:dyDescent="0.2">
      <c r="A6" t="s">
        <v>3</v>
      </c>
      <c r="B6">
        <v>1733481</v>
      </c>
      <c r="C6">
        <v>1845054</v>
      </c>
      <c r="D6">
        <v>1904254</v>
      </c>
      <c r="E6">
        <v>1826157</v>
      </c>
      <c r="F6">
        <v>1710383</v>
      </c>
      <c r="G6">
        <v>1634568</v>
      </c>
      <c r="H6">
        <v>1611910</v>
      </c>
      <c r="I6">
        <v>1614860</v>
      </c>
      <c r="J6">
        <v>1601849</v>
      </c>
      <c r="K6">
        <v>1598492</v>
      </c>
      <c r="L6">
        <v>1624110</v>
      </c>
      <c r="M6">
        <v>1627077</v>
      </c>
    </row>
    <row r="7" spans="1:13" x14ac:dyDescent="0.2">
      <c r="A7" t="s">
        <v>4</v>
      </c>
      <c r="B7">
        <v>1620815</v>
      </c>
      <c r="C7">
        <v>1645812</v>
      </c>
      <c r="D7">
        <v>1638643</v>
      </c>
      <c r="E7">
        <v>1688384</v>
      </c>
      <c r="F7">
        <v>1639706</v>
      </c>
      <c r="G7">
        <v>1622554</v>
      </c>
      <c r="H7">
        <v>1603384</v>
      </c>
      <c r="I7">
        <v>1604640</v>
      </c>
      <c r="J7">
        <v>1595015</v>
      </c>
      <c r="K7">
        <v>1580956</v>
      </c>
      <c r="L7">
        <v>1580601</v>
      </c>
      <c r="M7">
        <v>1600796</v>
      </c>
    </row>
    <row r="10" spans="1:13" x14ac:dyDescent="0.2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</row>
    <row r="11" spans="1:13" x14ac:dyDescent="0.2">
      <c r="A11" t="s">
        <v>5</v>
      </c>
      <c r="B11">
        <v>2</v>
      </c>
      <c r="C11">
        <v>4</v>
      </c>
      <c r="D11">
        <v>8</v>
      </c>
      <c r="E11">
        <v>16</v>
      </c>
      <c r="F11">
        <v>32</v>
      </c>
      <c r="G11">
        <v>64</v>
      </c>
      <c r="H11">
        <v>128</v>
      </c>
      <c r="I11">
        <v>256</v>
      </c>
      <c r="J11">
        <v>512</v>
      </c>
      <c r="K11">
        <v>1024</v>
      </c>
      <c r="L11">
        <v>2048</v>
      </c>
      <c r="M11">
        <v>4096</v>
      </c>
    </row>
    <row r="12" spans="1:13" x14ac:dyDescent="0.2">
      <c r="A12" t="s">
        <v>6</v>
      </c>
      <c r="B12">
        <f>B4-B7</f>
        <v>242335</v>
      </c>
      <c r="C12">
        <f>C4-C7</f>
        <v>331896</v>
      </c>
      <c r="D12">
        <f t="shared" ref="D12:M12" si="0">D4-D7</f>
        <v>326362</v>
      </c>
      <c r="E12">
        <f t="shared" si="0"/>
        <v>139704</v>
      </c>
      <c r="F12">
        <f t="shared" si="0"/>
        <v>108407</v>
      </c>
      <c r="G12">
        <f t="shared" si="0"/>
        <v>69639</v>
      </c>
      <c r="H12">
        <f t="shared" si="0"/>
        <v>38315</v>
      </c>
      <c r="I12">
        <f t="shared" si="0"/>
        <v>45528</v>
      </c>
      <c r="J12">
        <f t="shared" si="0"/>
        <v>59607</v>
      </c>
      <c r="K12">
        <f t="shared" si="0"/>
        <v>68214</v>
      </c>
      <c r="L12">
        <f t="shared" si="0"/>
        <v>75152</v>
      </c>
      <c r="M12">
        <f t="shared" si="0"/>
        <v>71352</v>
      </c>
    </row>
    <row r="13" spans="1:13" x14ac:dyDescent="0.2">
      <c r="B13">
        <f>B5-$C7</f>
        <v>152254</v>
      </c>
      <c r="C13">
        <f>C5-C7</f>
        <v>390923</v>
      </c>
      <c r="D13">
        <f t="shared" ref="D13:M13" si="1">D5-D7</f>
        <v>305584</v>
      </c>
      <c r="E13">
        <f t="shared" si="1"/>
        <v>151628</v>
      </c>
      <c r="F13">
        <f t="shared" si="1"/>
        <v>105733</v>
      </c>
      <c r="G13">
        <f t="shared" si="1"/>
        <v>79436</v>
      </c>
      <c r="H13">
        <f>H5-H7</f>
        <v>26068</v>
      </c>
      <c r="I13">
        <f t="shared" si="1"/>
        <v>50152</v>
      </c>
      <c r="J13">
        <f t="shared" si="1"/>
        <v>34419</v>
      </c>
      <c r="K13">
        <f t="shared" si="1"/>
        <v>73900</v>
      </c>
      <c r="L13">
        <f t="shared" si="1"/>
        <v>52923</v>
      </c>
      <c r="M13">
        <f t="shared" si="1"/>
        <v>39312</v>
      </c>
    </row>
    <row r="14" spans="1:13" x14ac:dyDescent="0.2">
      <c r="B14">
        <f>B6-B7</f>
        <v>112666</v>
      </c>
      <c r="C14">
        <f>C6-C7</f>
        <v>199242</v>
      </c>
      <c r="D14">
        <f t="shared" ref="D14:M14" si="2">D6-D7</f>
        <v>265611</v>
      </c>
      <c r="E14">
        <f t="shared" si="2"/>
        <v>137773</v>
      </c>
      <c r="F14">
        <f t="shared" si="2"/>
        <v>70677</v>
      </c>
      <c r="G14">
        <f t="shared" si="2"/>
        <v>12014</v>
      </c>
      <c r="H14">
        <f t="shared" si="2"/>
        <v>8526</v>
      </c>
      <c r="I14">
        <f t="shared" si="2"/>
        <v>10220</v>
      </c>
      <c r="J14">
        <f t="shared" si="2"/>
        <v>6834</v>
      </c>
      <c r="K14">
        <f t="shared" si="2"/>
        <v>17536</v>
      </c>
      <c r="L14">
        <f t="shared" si="2"/>
        <v>43509</v>
      </c>
      <c r="M14">
        <f t="shared" si="2"/>
        <v>26281</v>
      </c>
    </row>
    <row r="17" spans="1:13" x14ac:dyDescent="0.2">
      <c r="A17" s="1" t="s">
        <v>7</v>
      </c>
      <c r="B17">
        <f>(B12+B13+B14)/3</f>
        <v>169085</v>
      </c>
      <c r="C17">
        <f>(C12+C13+C14)/3</f>
        <v>307353.66666666669</v>
      </c>
      <c r="D17">
        <f t="shared" ref="C17:M17" si="3">(D12+D13+D14)/3</f>
        <v>299185.66666666669</v>
      </c>
      <c r="E17">
        <f t="shared" si="3"/>
        <v>143035</v>
      </c>
      <c r="F17">
        <f t="shared" si="3"/>
        <v>94939</v>
      </c>
      <c r="G17">
        <f t="shared" si="3"/>
        <v>53696.333333333336</v>
      </c>
      <c r="H17">
        <f t="shared" si="3"/>
        <v>24303</v>
      </c>
      <c r="I17">
        <f t="shared" si="3"/>
        <v>35300</v>
      </c>
      <c r="J17">
        <f t="shared" si="3"/>
        <v>33620</v>
      </c>
      <c r="K17">
        <f t="shared" si="3"/>
        <v>53216.666666666664</v>
      </c>
      <c r="L17">
        <f t="shared" si="3"/>
        <v>57194.666666666664</v>
      </c>
      <c r="M17">
        <f t="shared" si="3"/>
        <v>45648.333333333336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2017-07-28T06:50:42Z</dcterms:created>
  <dcterms:modified xsi:type="dcterms:W3CDTF">2017-07-28T06:59:55Z</dcterms:modified>
</cp:coreProperties>
</file>