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ЦяКнига"/>
  <bookViews>
    <workbookView windowWidth="19200" windowHeight="11340"/>
  </bookViews>
  <sheets>
    <sheet name="Аналітика 2025" sheetId="1" r:id="rId1"/>
    <sheet name="2025" sheetId="3" r:id="rId2"/>
    <sheet name="Завдання" sheetId="4" r:id="rId3"/>
  </sheets>
  <definedNames>
    <definedName name="_xlnm._FilterDatabase" localSheetId="1" hidden="1">'2025'!$A$2:$B$48</definedName>
    <definedName name="_xlnm._FilterDatabase" localSheetId="0" hidden="1">'Аналітика 2025'!$A$2:$B$47</definedName>
    <definedName name="_xlnm.Print_Area" localSheetId="1">'2025'!$2:$48</definedName>
    <definedName name="_xlnm.Print_Area" localSheetId="0">'Аналітика 2025'!$A$1:$B$47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<sst xmlns="http://schemas.openxmlformats.org/spreadsheetml/2006/main" count="267" uniqueCount="137">
  <si>
    <t>Перелік товарно-матеріальних цінностей</t>
  </si>
  <si>
    <t>Одиниця виміру</t>
  </si>
  <si>
    <t>Залишок на сьогоднішній день</t>
  </si>
  <si>
    <t>Середнє використання в день</t>
  </si>
  <si>
    <t>Середнє використання за місяць</t>
  </si>
  <si>
    <t>Загальна кількість використання за рік</t>
  </si>
  <si>
    <t>Fairy</t>
  </si>
  <si>
    <t>пляшка</t>
  </si>
  <si>
    <t>Папір А3</t>
  </si>
  <si>
    <t>пачка</t>
  </si>
  <si>
    <t>Папір А4</t>
  </si>
  <si>
    <t>Губка для взуття безкольорова</t>
  </si>
  <si>
    <t>штука</t>
  </si>
  <si>
    <t>Губка для взуття чорна</t>
  </si>
  <si>
    <t>Губка для посуду</t>
  </si>
  <si>
    <t>Доместос</t>
  </si>
  <si>
    <t>Засіб для кавомашин</t>
  </si>
  <si>
    <t>Засіб для підлоги</t>
  </si>
  <si>
    <t>літри</t>
  </si>
  <si>
    <t>Засіб для чищення сантехніки</t>
  </si>
  <si>
    <t>Кава МакКафе</t>
  </si>
  <si>
    <t>кг</t>
  </si>
  <si>
    <t>Кришки 0.2</t>
  </si>
  <si>
    <t>упаковка</t>
  </si>
  <si>
    <t>Кришки 0.3</t>
  </si>
  <si>
    <t>Мило</t>
  </si>
  <si>
    <t>Мило господарське</t>
  </si>
  <si>
    <t>Молоко безлакт.</t>
  </si>
  <si>
    <t>Молоко лакт. Бурьонка</t>
  </si>
  <si>
    <t>Освіжувач повітря</t>
  </si>
  <si>
    <t>Очисник скла</t>
  </si>
  <si>
    <t>Пакет білий</t>
  </si>
  <si>
    <t>рулон</t>
  </si>
  <si>
    <t>Пакет синій</t>
  </si>
  <si>
    <t>Пакет чорн.мал</t>
  </si>
  <si>
    <t>Папір V-скл 3х20</t>
  </si>
  <si>
    <t>Перець</t>
  </si>
  <si>
    <t>ящик</t>
  </si>
  <si>
    <t>Ролик для чистки одягу</t>
  </si>
  <si>
    <t>Рукавиці латексні сині</t>
  </si>
  <si>
    <t>Серветки</t>
  </si>
  <si>
    <t>Серветки "Фрекен Бок" універсальні</t>
  </si>
  <si>
    <t>Серветки вологі</t>
  </si>
  <si>
    <t>Серветки з мікрофібри жовті</t>
  </si>
  <si>
    <t>Серветки з мікрофібри сині</t>
  </si>
  <si>
    <t>Сироп Ірландський крем</t>
  </si>
  <si>
    <t>Сироп Лісовий горіх</t>
  </si>
  <si>
    <t>Сіль</t>
  </si>
  <si>
    <t>Стакан білий 0.2</t>
  </si>
  <si>
    <t>Стакани 0.2</t>
  </si>
  <si>
    <t>Стакани 0.3</t>
  </si>
  <si>
    <t>Таблетки для кавомашин</t>
  </si>
  <si>
    <t>Трубочки</t>
  </si>
  <si>
    <t>Тряпки мікрофіброві</t>
  </si>
  <si>
    <t>Туалетний папір 6х32</t>
  </si>
  <si>
    <t>Цукор</t>
  </si>
  <si>
    <t>Чай зелений</t>
  </si>
  <si>
    <t>Чай чорний</t>
  </si>
  <si>
    <t>Серветки для диспенцерів</t>
  </si>
  <si>
    <t>Какао</t>
  </si>
  <si>
    <t xml:space="preserve">Київський </t>
  </si>
  <si>
    <t>Загальна Інформація</t>
  </si>
  <si>
    <t>Використали за січень</t>
  </si>
  <si>
    <t>Використали за грудень</t>
  </si>
  <si>
    <t>Використали за березень</t>
  </si>
  <si>
    <t>Найменування</t>
  </si>
  <si>
    <t>Придбали</t>
  </si>
  <si>
    <t>Залишок на 01.01.25</t>
  </si>
  <si>
    <t>01.01</t>
  </si>
  <si>
    <t>02.01</t>
  </si>
  <si>
    <t>03.01</t>
  </si>
  <si>
    <t>06.01</t>
  </si>
  <si>
    <t>07.01</t>
  </si>
  <si>
    <t>08.01</t>
  </si>
  <si>
    <t>09.01</t>
  </si>
  <si>
    <t>10.01</t>
  </si>
  <si>
    <t>13.01</t>
  </si>
  <si>
    <t>14.01</t>
  </si>
  <si>
    <t>15.01</t>
  </si>
  <si>
    <t>16.01</t>
  </si>
  <si>
    <t>17.01</t>
  </si>
  <si>
    <t>20.01</t>
  </si>
  <si>
    <t>21.01</t>
  </si>
  <si>
    <t>22.01</t>
  </si>
  <si>
    <t>23.01</t>
  </si>
  <si>
    <t>24.01</t>
  </si>
  <si>
    <t>27.01</t>
  </si>
  <si>
    <t>28.01</t>
  </si>
  <si>
    <t>29.01</t>
  </si>
  <si>
    <t>30.01</t>
  </si>
  <si>
    <t>31.01</t>
  </si>
  <si>
    <t>03.02</t>
  </si>
  <si>
    <t>04.02</t>
  </si>
  <si>
    <t>05.02</t>
  </si>
  <si>
    <t>06.02</t>
  </si>
  <si>
    <t>07.02</t>
  </si>
  <si>
    <t>10.02</t>
  </si>
  <si>
    <t>11.02</t>
  </si>
  <si>
    <t>12.02</t>
  </si>
  <si>
    <t>13.02</t>
  </si>
  <si>
    <t>14.02</t>
  </si>
  <si>
    <t>17.02</t>
  </si>
  <si>
    <t>18.02</t>
  </si>
  <si>
    <t>19.02</t>
  </si>
  <si>
    <t>20.02</t>
  </si>
  <si>
    <t>21.02</t>
  </si>
  <si>
    <t>24.02</t>
  </si>
  <si>
    <t>25.02</t>
  </si>
  <si>
    <t>26.02</t>
  </si>
  <si>
    <t>27.02</t>
  </si>
  <si>
    <t>28.02</t>
  </si>
  <si>
    <t>03.03</t>
  </si>
  <si>
    <t>04.03</t>
  </si>
  <si>
    <t>05.03</t>
  </si>
  <si>
    <t>06.03</t>
  </si>
  <si>
    <t>07.03</t>
  </si>
  <si>
    <t>10.03</t>
  </si>
  <si>
    <t>11.03</t>
  </si>
  <si>
    <t>12.03</t>
  </si>
  <si>
    <t>13.03</t>
  </si>
  <si>
    <t>14.03</t>
  </si>
  <si>
    <t>17.03</t>
  </si>
  <si>
    <t>18.03</t>
  </si>
  <si>
    <t>19.03</t>
  </si>
  <si>
    <t>20.03</t>
  </si>
  <si>
    <t>21.03</t>
  </si>
  <si>
    <t>24.03</t>
  </si>
  <si>
    <t>25.03</t>
  </si>
  <si>
    <t>26.03</t>
  </si>
  <si>
    <t>27.03</t>
  </si>
  <si>
    <t>28.03</t>
  </si>
  <si>
    <t>31.03</t>
  </si>
  <si>
    <t>Серветки вологопоглинаючі</t>
  </si>
  <si>
    <t>Завдання №1</t>
  </si>
  <si>
    <r>
      <rPr>
        <b/>
        <sz val="11"/>
        <color theme="1"/>
        <rFont val="Calibri"/>
        <charset val="204"/>
        <scheme val="minor"/>
      </rPr>
      <t>Необхідно в аркуш "Аналітика" інтегрувати колонки з додатковими даними:
•</t>
    </r>
    <r>
      <rPr>
        <sz val="11"/>
        <color theme="1"/>
        <rFont val="Calibri"/>
        <charset val="204"/>
        <scheme val="minor"/>
      </rPr>
      <t xml:space="preserve">Залишок на сьогоднішній день. </t>
    </r>
    <r>
      <rPr>
        <b/>
        <sz val="11"/>
        <color theme="1"/>
        <rFont val="Calibri"/>
        <charset val="204"/>
        <scheme val="minor"/>
      </rPr>
      <t xml:space="preserve"> </t>
    </r>
    <r>
      <rPr>
        <sz val="11"/>
        <color theme="1"/>
        <rFont val="Calibri"/>
        <charset val="204"/>
        <scheme val="minor"/>
      </rPr>
      <t xml:space="preserve">
• Середнє використання в день та місяць. 
• Загальна кількість використання за рік.</t>
    </r>
  </si>
  <si>
    <t>Завдання №2</t>
  </si>
  <si>
    <t>Оформити таблиці в корпоративному стилі "МакДональдз"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</si>
</sst>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sz val="17"/>
      <color theme="1"/>
      <name val="Calibri"/>
      <charset val="204"/>
      <scheme val="minor"/>
    </font>
    <font>
      <b/>
      <sz val="18"/>
      <color theme="1"/>
      <name val="Calibri"/>
      <charset val="204"/>
      <scheme val="minor"/>
    </font>
    <font>
      <sz val="12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24" applyNumberFormat="0" applyAlignment="0" applyProtection="0">
      <alignment vertical="center"/>
    </xf>
    <xf numFmtId="0" fontId="17" fillId="12" borderId="25" applyNumberFormat="0" applyAlignment="0" applyProtection="0">
      <alignment vertical="center"/>
    </xf>
    <xf numFmtId="0" fontId="18" fillId="12" borderId="24" applyNumberFormat="0" applyAlignment="0" applyProtection="0">
      <alignment vertical="center"/>
    </xf>
    <xf numFmtId="0" fontId="19" fillId="13" borderId="26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 wrapText="1"/>
    </xf>
    <xf numFmtId="0" fontId="1" fillId="6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7" borderId="11" xfId="0" applyFill="1" applyBorder="1"/>
    <xf numFmtId="0" fontId="0" fillId="8" borderId="11" xfId="0" applyFill="1" applyBorder="1"/>
    <xf numFmtId="0" fontId="2" fillId="0" borderId="11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7" borderId="13" xfId="0" applyFill="1" applyBorder="1"/>
    <xf numFmtId="0" fontId="0" fillId="8" borderId="13" xfId="0" applyFill="1" applyBorder="1"/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4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9" borderId="10" xfId="0" applyFill="1" applyBorder="1"/>
    <xf numFmtId="0" fontId="2" fillId="0" borderId="11" xfId="0" applyNumberFormat="1" applyFont="1" applyBorder="1" applyAlignment="1">
      <alignment vertical="center"/>
    </xf>
    <xf numFmtId="178" fontId="2" fillId="0" borderId="11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9" borderId="3" xfId="0" applyFill="1" applyBorder="1"/>
    <xf numFmtId="0" fontId="0" fillId="7" borderId="15" xfId="0" applyFill="1" applyBorder="1"/>
    <xf numFmtId="0" fontId="2" fillId="0" borderId="15" xfId="0" applyFont="1" applyBorder="1" applyAlignment="1">
      <alignment vertical="center"/>
    </xf>
    <xf numFmtId="178" fontId="2" fillId="0" borderId="15" xfId="0" applyNumberFormat="1" applyFont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178" formatCode="0.0"/>
    </dxf>
    <dxf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6" tint="0.39997558519241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6" tint="0.5999938962981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2531270923" displayName="Table12531270923" ref="A1:F47" totalsRowShown="0">
  <autoFilter xmlns:etc="http://www.wps.cn/officeDocument/2017/etCustomData" ref="A1:F47" etc:filterBottomFollowUsedRange="0"/>
  <sortState ref="A1:F47">
    <sortCondition ref="A1:A45"/>
  </sortState>
  <tableColumns count="6">
    <tableColumn id="2" name="Перелік товарно-матеріальних цінностей" dataDxfId="0"/>
    <tableColumn id="3" name="Одиниця виміру" dataDxfId="1"/>
    <tableColumn id="1" name="Залишок на сьогоднішній день" dataDxfId="2">
      <calculatedColumnFormula>('2025'!C3+'2025'!D3)-(SUM('2025'!E3:BP3))</calculatedColumnFormula>
    </tableColumn>
    <tableColumn id="4" name="Середнє використання в день" dataDxfId="3"/>
    <tableColumn id="5" name="Середнє використання за місяць" dataDxfId="4">
      <calculatedColumnFormula>(SUM('2025'!E3:AA3)+SUM('2025'!AB3:AU3)+SUM('2025'!AV3:BP3))/3</calculatedColumnFormula>
    </tableColumn>
    <tableColumn id="6" name="Загальна кількість використання за рік" dataDxfId="5">
      <calculatedColumnFormula>SUM('2025'!E3:BP3)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22161269924" displayName="Table22161269924" ref="A2:BP48" totalsRowShown="0">
  <sortState ref="A2:BP48">
    <sortCondition ref="A2:A48"/>
  </sortState>
  <tableColumns count="68">
    <tableColumn id="2" name="Найменування" dataDxfId="6"/>
    <tableColumn id="3" name="Одиниця виміру" dataDxfId="7"/>
    <tableColumn id="4" name="Придбали" dataDxfId="8"/>
    <tableColumn id="127" name="Залишок на 01.01.25" dataDxfId="9"/>
    <tableColumn id="164" name="01.01" dataDxfId="10"/>
    <tableColumn id="163" name="02.01" dataDxfId="11"/>
    <tableColumn id="5" name="03.01" dataDxfId="12"/>
    <tableColumn id="6" name="06.01" dataDxfId="13"/>
    <tableColumn id="162" name="07.01" dataDxfId="14"/>
    <tableColumn id="161" name="08.01" dataDxfId="15"/>
    <tableColumn id="160" name="09.01" dataDxfId="16"/>
    <tableColumn id="173" name="10.01" dataDxfId="17"/>
    <tableColumn id="159" name="13.01" dataDxfId="18"/>
    <tableColumn id="158" name="14.01" dataDxfId="19"/>
    <tableColumn id="156" name="15.01" dataDxfId="20"/>
    <tableColumn id="155" name="16.01" dataDxfId="21"/>
    <tableColumn id="154" name="17.01" dataDxfId="22"/>
    <tableColumn id="153" name="20.01" dataDxfId="23"/>
    <tableColumn id="152" name="21.01" dataDxfId="24"/>
    <tableColumn id="151" name="22.01" dataDxfId="25"/>
    <tableColumn id="150" name="23.01" dataDxfId="26"/>
    <tableColumn id="149" name="24.01" dataDxfId="27"/>
    <tableColumn id="148" name="27.01" dataDxfId="28"/>
    <tableColumn id="147" name="28.01" dataDxfId="29"/>
    <tableColumn id="146" name="29.01" dataDxfId="30"/>
    <tableColumn id="145" name="30.01" dataDxfId="31"/>
    <tableColumn id="144" name="31.01" dataDxfId="32"/>
    <tableColumn id="143" name="03.02" dataDxfId="33"/>
    <tableColumn id="142" name="04.02" dataDxfId="34"/>
    <tableColumn id="141" name="05.02" dataDxfId="35"/>
    <tableColumn id="7" name="06.02" dataDxfId="36"/>
    <tableColumn id="140" name="07.02" dataDxfId="37"/>
    <tableColumn id="139" name="10.02" dataDxfId="38"/>
    <tableColumn id="138" name="11.02" dataDxfId="39"/>
    <tableColumn id="137" name="12.02" dataDxfId="40"/>
    <tableColumn id="136" name="13.02" dataDxfId="41"/>
    <tableColumn id="135" name="14.02" dataDxfId="42"/>
    <tableColumn id="134" name="17.02" dataDxfId="43"/>
    <tableColumn id="133" name="18.02" dataDxfId="44"/>
    <tableColumn id="132" name="19.02" dataDxfId="45"/>
    <tableColumn id="131" name="20.02" dataDxfId="46"/>
    <tableColumn id="130" name="21.02" dataDxfId="47"/>
    <tableColumn id="129" name="24.02" dataDxfId="48"/>
    <tableColumn id="128" name="25.02" dataDxfId="49"/>
    <tableColumn id="213" name="26.02" dataDxfId="50"/>
    <tableColumn id="212" name="27.02" dataDxfId="51"/>
    <tableColumn id="211" name="28.02" dataDxfId="52"/>
    <tableColumn id="210" name="03.03" dataDxfId="53"/>
    <tableColumn id="209" name="04.03" dataDxfId="54"/>
    <tableColumn id="208" name="05.03" dataDxfId="55"/>
    <tableColumn id="207" name="06.03" dataDxfId="56"/>
    <tableColumn id="206" name="07.03" dataDxfId="57"/>
    <tableColumn id="205" name="10.03" dataDxfId="58"/>
    <tableColumn id="204" name="11.03" dataDxfId="59"/>
    <tableColumn id="214" name="12.03" dataDxfId="60"/>
    <tableColumn id="203" name="13.03" dataDxfId="61"/>
    <tableColumn id="202" name="14.03" dataDxfId="62"/>
    <tableColumn id="201" name="17.03" dataDxfId="63"/>
    <tableColumn id="200" name="18.03" dataDxfId="64"/>
    <tableColumn id="199" name="19.03" dataDxfId="65"/>
    <tableColumn id="198" name="20.03" dataDxfId="66"/>
    <tableColumn id="197" name="21.03" dataDxfId="67"/>
    <tableColumn id="196" name="24.03" dataDxfId="68"/>
    <tableColumn id="195" name="25.03" dataDxfId="69"/>
    <tableColumn id="194" name="26.03" dataDxfId="70"/>
    <tableColumn id="193" name="27.03" dataDxfId="71"/>
    <tableColumn id="192" name="28.03" dataDxfId="72"/>
    <tableColumn id="191" name="31.03" dataDxfId="7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Аркуш1"/>
  <dimension ref="A1:F122"/>
  <sheetViews>
    <sheetView tabSelected="1" zoomScale="70" zoomScaleNormal="70" workbookViewId="0">
      <selection activeCell="H13" sqref="H13"/>
    </sheetView>
  </sheetViews>
  <sheetFormatPr defaultColWidth="9.08571428571429" defaultRowHeight="17" customHeight="1" outlineLevelCol="5"/>
  <cols>
    <col min="1" max="1" width="49.4285714285714" style="6" customWidth="1"/>
    <col min="2" max="2" width="11" style="7" customWidth="1"/>
    <col min="3" max="3" width="36.8571428571429" style="7" customWidth="1"/>
    <col min="4" max="4" width="35.5714285714286" style="7" customWidth="1"/>
    <col min="5" max="5" width="38.7142857142857" style="7" customWidth="1"/>
    <col min="6" max="6" width="45.2857142857143" style="7" customWidth="1"/>
    <col min="7" max="231" width="9.08571428571429" style="7"/>
    <col min="232" max="232" width="55.5428571428571" style="7" customWidth="1"/>
    <col min="233" max="233" width="12.5428571428571" style="7" customWidth="1"/>
    <col min="234" max="234" width="11.5428571428571" style="7" customWidth="1"/>
    <col min="235" max="235" width="11.6285714285714" style="7" customWidth="1"/>
    <col min="236" max="236" width="10.3619047619048" style="7" customWidth="1"/>
    <col min="237" max="237" width="11.6285714285714" style="7" customWidth="1"/>
    <col min="238" max="239" width="10.3619047619048" style="7" customWidth="1"/>
    <col min="240" max="240" width="10.6285714285714" style="7" customWidth="1"/>
    <col min="241" max="241" width="10.3619047619048" style="7" customWidth="1"/>
    <col min="242" max="242" width="10.6285714285714" style="7" customWidth="1"/>
    <col min="243" max="243" width="10.3619047619048" style="7" customWidth="1"/>
    <col min="244" max="244" width="10.6285714285714" style="7" customWidth="1"/>
    <col min="245" max="245" width="10.3619047619048" style="7" customWidth="1"/>
    <col min="246" max="246" width="10.6285714285714" style="7" customWidth="1"/>
    <col min="247" max="247" width="9.36190476190476" style="7" customWidth="1"/>
    <col min="248" max="248" width="10.5428571428571" style="7" customWidth="1"/>
    <col min="249" max="249" width="9.90476190476191" style="7" customWidth="1"/>
    <col min="250" max="250" width="11.4571428571429" style="7" customWidth="1"/>
    <col min="251" max="251" width="11" style="7" customWidth="1"/>
    <col min="252" max="252" width="10.9047619047619" style="7" customWidth="1"/>
    <col min="253" max="253" width="11.5428571428571" style="7" customWidth="1"/>
    <col min="254" max="254" width="10.6285714285714" style="7" customWidth="1"/>
    <col min="255" max="255" width="10.3619047619048" style="7" customWidth="1"/>
    <col min="256" max="256" width="10.6285714285714" style="7" customWidth="1"/>
    <col min="257" max="257" width="12.5428571428571" style="7" customWidth="1"/>
    <col min="258" max="258" width="10.6285714285714" style="7" customWidth="1"/>
    <col min="259" max="487" width="9.08571428571429" style="7"/>
    <col min="488" max="488" width="55.5428571428571" style="7" customWidth="1"/>
    <col min="489" max="489" width="12.5428571428571" style="7" customWidth="1"/>
    <col min="490" max="490" width="11.5428571428571" style="7" customWidth="1"/>
    <col min="491" max="491" width="11.6285714285714" style="7" customWidth="1"/>
    <col min="492" max="492" width="10.3619047619048" style="7" customWidth="1"/>
    <col min="493" max="493" width="11.6285714285714" style="7" customWidth="1"/>
    <col min="494" max="495" width="10.3619047619048" style="7" customWidth="1"/>
    <col min="496" max="496" width="10.6285714285714" style="7" customWidth="1"/>
    <col min="497" max="497" width="10.3619047619048" style="7" customWidth="1"/>
    <col min="498" max="498" width="10.6285714285714" style="7" customWidth="1"/>
    <col min="499" max="499" width="10.3619047619048" style="7" customWidth="1"/>
    <col min="500" max="500" width="10.6285714285714" style="7" customWidth="1"/>
    <col min="501" max="501" width="10.3619047619048" style="7" customWidth="1"/>
    <col min="502" max="502" width="10.6285714285714" style="7" customWidth="1"/>
    <col min="503" max="503" width="9.36190476190476" style="7" customWidth="1"/>
    <col min="504" max="504" width="10.5428571428571" style="7" customWidth="1"/>
    <col min="505" max="505" width="9.90476190476191" style="7" customWidth="1"/>
    <col min="506" max="506" width="11.4571428571429" style="7" customWidth="1"/>
    <col min="507" max="507" width="11" style="7" customWidth="1"/>
    <col min="508" max="508" width="10.9047619047619" style="7" customWidth="1"/>
    <col min="509" max="509" width="11.5428571428571" style="7" customWidth="1"/>
    <col min="510" max="510" width="10.6285714285714" style="7" customWidth="1"/>
    <col min="511" max="511" width="10.3619047619048" style="7" customWidth="1"/>
    <col min="512" max="512" width="10.6285714285714" style="7" customWidth="1"/>
    <col min="513" max="513" width="12.5428571428571" style="7" customWidth="1"/>
    <col min="514" max="514" width="10.6285714285714" style="7" customWidth="1"/>
    <col min="515" max="743" width="9.08571428571429" style="7"/>
    <col min="744" max="744" width="55.5428571428571" style="7" customWidth="1"/>
    <col min="745" max="745" width="12.5428571428571" style="7" customWidth="1"/>
    <col min="746" max="746" width="11.5428571428571" style="7" customWidth="1"/>
    <col min="747" max="747" width="11.6285714285714" style="7" customWidth="1"/>
    <col min="748" max="748" width="10.3619047619048" style="7" customWidth="1"/>
    <col min="749" max="749" width="11.6285714285714" style="7" customWidth="1"/>
    <col min="750" max="751" width="10.3619047619048" style="7" customWidth="1"/>
    <col min="752" max="752" width="10.6285714285714" style="7" customWidth="1"/>
    <col min="753" max="753" width="10.3619047619048" style="7" customWidth="1"/>
    <col min="754" max="754" width="10.6285714285714" style="7" customWidth="1"/>
    <col min="755" max="755" width="10.3619047619048" style="7" customWidth="1"/>
    <col min="756" max="756" width="10.6285714285714" style="7" customWidth="1"/>
    <col min="757" max="757" width="10.3619047619048" style="7" customWidth="1"/>
    <col min="758" max="758" width="10.6285714285714" style="7" customWidth="1"/>
    <col min="759" max="759" width="9.36190476190476" style="7" customWidth="1"/>
    <col min="760" max="760" width="10.5428571428571" style="7" customWidth="1"/>
    <col min="761" max="761" width="9.90476190476191" style="7" customWidth="1"/>
    <col min="762" max="762" width="11.4571428571429" style="7" customWidth="1"/>
    <col min="763" max="763" width="11" style="7" customWidth="1"/>
    <col min="764" max="764" width="10.9047619047619" style="7" customWidth="1"/>
    <col min="765" max="765" width="11.5428571428571" style="7" customWidth="1"/>
    <col min="766" max="766" width="10.6285714285714" style="7" customWidth="1"/>
    <col min="767" max="767" width="10.3619047619048" style="7" customWidth="1"/>
    <col min="768" max="768" width="10.6285714285714" style="7" customWidth="1"/>
    <col min="769" max="769" width="12.5428571428571" style="7" customWidth="1"/>
    <col min="770" max="770" width="10.6285714285714" style="7" customWidth="1"/>
    <col min="771" max="999" width="9.08571428571429" style="7"/>
    <col min="1000" max="1000" width="55.5428571428571" style="7" customWidth="1"/>
    <col min="1001" max="1001" width="12.5428571428571" style="7" customWidth="1"/>
    <col min="1002" max="1002" width="11.5428571428571" style="7" customWidth="1"/>
    <col min="1003" max="1003" width="11.6285714285714" style="7" customWidth="1"/>
    <col min="1004" max="1004" width="10.3619047619048" style="7" customWidth="1"/>
    <col min="1005" max="1005" width="11.6285714285714" style="7" customWidth="1"/>
    <col min="1006" max="1007" width="10.3619047619048" style="7" customWidth="1"/>
    <col min="1008" max="1008" width="10.6285714285714" style="7" customWidth="1"/>
    <col min="1009" max="1009" width="10.3619047619048" style="7" customWidth="1"/>
    <col min="1010" max="1010" width="10.6285714285714" style="7" customWidth="1"/>
    <col min="1011" max="1011" width="10.3619047619048" style="7" customWidth="1"/>
    <col min="1012" max="1012" width="10.6285714285714" style="7" customWidth="1"/>
    <col min="1013" max="1013" width="10.3619047619048" style="7" customWidth="1"/>
    <col min="1014" max="1014" width="10.6285714285714" style="7" customWidth="1"/>
    <col min="1015" max="1015" width="9.36190476190476" style="7" customWidth="1"/>
    <col min="1016" max="1016" width="10.5428571428571" style="7" customWidth="1"/>
    <col min="1017" max="1017" width="9.90476190476191" style="7" customWidth="1"/>
    <col min="1018" max="1018" width="11.4571428571429" style="7" customWidth="1"/>
    <col min="1019" max="1019" width="11" style="7" customWidth="1"/>
    <col min="1020" max="1020" width="10.9047619047619" style="7" customWidth="1"/>
    <col min="1021" max="1021" width="11.5428571428571" style="7" customWidth="1"/>
    <col min="1022" max="1022" width="10.6285714285714" style="7" customWidth="1"/>
    <col min="1023" max="1023" width="10.3619047619048" style="7" customWidth="1"/>
    <col min="1024" max="1024" width="10.6285714285714" style="7" customWidth="1"/>
    <col min="1025" max="1025" width="12.5428571428571" style="7" customWidth="1"/>
    <col min="1026" max="1026" width="10.6285714285714" style="7" customWidth="1"/>
    <col min="1027" max="1255" width="9.08571428571429" style="7"/>
    <col min="1256" max="1256" width="55.5428571428571" style="7" customWidth="1"/>
    <col min="1257" max="1257" width="12.5428571428571" style="7" customWidth="1"/>
    <col min="1258" max="1258" width="11.5428571428571" style="7" customWidth="1"/>
    <col min="1259" max="1259" width="11.6285714285714" style="7" customWidth="1"/>
    <col min="1260" max="1260" width="10.3619047619048" style="7" customWidth="1"/>
    <col min="1261" max="1261" width="11.6285714285714" style="7" customWidth="1"/>
    <col min="1262" max="1263" width="10.3619047619048" style="7" customWidth="1"/>
    <col min="1264" max="1264" width="10.6285714285714" style="7" customWidth="1"/>
    <col min="1265" max="1265" width="10.3619047619048" style="7" customWidth="1"/>
    <col min="1266" max="1266" width="10.6285714285714" style="7" customWidth="1"/>
    <col min="1267" max="1267" width="10.3619047619048" style="7" customWidth="1"/>
    <col min="1268" max="1268" width="10.6285714285714" style="7" customWidth="1"/>
    <col min="1269" max="1269" width="10.3619047619048" style="7" customWidth="1"/>
    <col min="1270" max="1270" width="10.6285714285714" style="7" customWidth="1"/>
    <col min="1271" max="1271" width="9.36190476190476" style="7" customWidth="1"/>
    <col min="1272" max="1272" width="10.5428571428571" style="7" customWidth="1"/>
    <col min="1273" max="1273" width="9.90476190476191" style="7" customWidth="1"/>
    <col min="1274" max="1274" width="11.4571428571429" style="7" customWidth="1"/>
    <col min="1275" max="1275" width="11" style="7" customWidth="1"/>
    <col min="1276" max="1276" width="10.9047619047619" style="7" customWidth="1"/>
    <col min="1277" max="1277" width="11.5428571428571" style="7" customWidth="1"/>
    <col min="1278" max="1278" width="10.6285714285714" style="7" customWidth="1"/>
    <col min="1279" max="1279" width="10.3619047619048" style="7" customWidth="1"/>
    <col min="1280" max="1280" width="10.6285714285714" style="7" customWidth="1"/>
    <col min="1281" max="1281" width="12.5428571428571" style="7" customWidth="1"/>
    <col min="1282" max="1282" width="10.6285714285714" style="7" customWidth="1"/>
    <col min="1283" max="1511" width="9.08571428571429" style="7"/>
    <col min="1512" max="1512" width="55.5428571428571" style="7" customWidth="1"/>
    <col min="1513" max="1513" width="12.5428571428571" style="7" customWidth="1"/>
    <col min="1514" max="1514" width="11.5428571428571" style="7" customWidth="1"/>
    <col min="1515" max="1515" width="11.6285714285714" style="7" customWidth="1"/>
    <col min="1516" max="1516" width="10.3619047619048" style="7" customWidth="1"/>
    <col min="1517" max="1517" width="11.6285714285714" style="7" customWidth="1"/>
    <col min="1518" max="1519" width="10.3619047619048" style="7" customWidth="1"/>
    <col min="1520" max="1520" width="10.6285714285714" style="7" customWidth="1"/>
    <col min="1521" max="1521" width="10.3619047619048" style="7" customWidth="1"/>
    <col min="1522" max="1522" width="10.6285714285714" style="7" customWidth="1"/>
    <col min="1523" max="1523" width="10.3619047619048" style="7" customWidth="1"/>
    <col min="1524" max="1524" width="10.6285714285714" style="7" customWidth="1"/>
    <col min="1525" max="1525" width="10.3619047619048" style="7" customWidth="1"/>
    <col min="1526" max="1526" width="10.6285714285714" style="7" customWidth="1"/>
    <col min="1527" max="1527" width="9.36190476190476" style="7" customWidth="1"/>
    <col min="1528" max="1528" width="10.5428571428571" style="7" customWidth="1"/>
    <col min="1529" max="1529" width="9.90476190476191" style="7" customWidth="1"/>
    <col min="1530" max="1530" width="11.4571428571429" style="7" customWidth="1"/>
    <col min="1531" max="1531" width="11" style="7" customWidth="1"/>
    <col min="1532" max="1532" width="10.9047619047619" style="7" customWidth="1"/>
    <col min="1533" max="1533" width="11.5428571428571" style="7" customWidth="1"/>
    <col min="1534" max="1534" width="10.6285714285714" style="7" customWidth="1"/>
    <col min="1535" max="1535" width="10.3619047619048" style="7" customWidth="1"/>
    <col min="1536" max="1536" width="10.6285714285714" style="7" customWidth="1"/>
    <col min="1537" max="1537" width="12.5428571428571" style="7" customWidth="1"/>
    <col min="1538" max="1538" width="10.6285714285714" style="7" customWidth="1"/>
    <col min="1539" max="1767" width="9.08571428571429" style="7"/>
    <col min="1768" max="1768" width="55.5428571428571" style="7" customWidth="1"/>
    <col min="1769" max="1769" width="12.5428571428571" style="7" customWidth="1"/>
    <col min="1770" max="1770" width="11.5428571428571" style="7" customWidth="1"/>
    <col min="1771" max="1771" width="11.6285714285714" style="7" customWidth="1"/>
    <col min="1772" max="1772" width="10.3619047619048" style="7" customWidth="1"/>
    <col min="1773" max="1773" width="11.6285714285714" style="7" customWidth="1"/>
    <col min="1774" max="1775" width="10.3619047619048" style="7" customWidth="1"/>
    <col min="1776" max="1776" width="10.6285714285714" style="7" customWidth="1"/>
    <col min="1777" max="1777" width="10.3619047619048" style="7" customWidth="1"/>
    <col min="1778" max="1778" width="10.6285714285714" style="7" customWidth="1"/>
    <col min="1779" max="1779" width="10.3619047619048" style="7" customWidth="1"/>
    <col min="1780" max="1780" width="10.6285714285714" style="7" customWidth="1"/>
    <col min="1781" max="1781" width="10.3619047619048" style="7" customWidth="1"/>
    <col min="1782" max="1782" width="10.6285714285714" style="7" customWidth="1"/>
    <col min="1783" max="1783" width="9.36190476190476" style="7" customWidth="1"/>
    <col min="1784" max="1784" width="10.5428571428571" style="7" customWidth="1"/>
    <col min="1785" max="1785" width="9.90476190476191" style="7" customWidth="1"/>
    <col min="1786" max="1786" width="11.4571428571429" style="7" customWidth="1"/>
    <col min="1787" max="1787" width="11" style="7" customWidth="1"/>
    <col min="1788" max="1788" width="10.9047619047619" style="7" customWidth="1"/>
    <col min="1789" max="1789" width="11.5428571428571" style="7" customWidth="1"/>
    <col min="1790" max="1790" width="10.6285714285714" style="7" customWidth="1"/>
    <col min="1791" max="1791" width="10.3619047619048" style="7" customWidth="1"/>
    <col min="1792" max="1792" width="10.6285714285714" style="7" customWidth="1"/>
    <col min="1793" max="1793" width="12.5428571428571" style="7" customWidth="1"/>
    <col min="1794" max="1794" width="10.6285714285714" style="7" customWidth="1"/>
    <col min="1795" max="2023" width="9.08571428571429" style="7"/>
    <col min="2024" max="2024" width="55.5428571428571" style="7" customWidth="1"/>
    <col min="2025" max="2025" width="12.5428571428571" style="7" customWidth="1"/>
    <col min="2026" max="2026" width="11.5428571428571" style="7" customWidth="1"/>
    <col min="2027" max="2027" width="11.6285714285714" style="7" customWidth="1"/>
    <col min="2028" max="2028" width="10.3619047619048" style="7" customWidth="1"/>
    <col min="2029" max="2029" width="11.6285714285714" style="7" customWidth="1"/>
    <col min="2030" max="2031" width="10.3619047619048" style="7" customWidth="1"/>
    <col min="2032" max="2032" width="10.6285714285714" style="7" customWidth="1"/>
    <col min="2033" max="2033" width="10.3619047619048" style="7" customWidth="1"/>
    <col min="2034" max="2034" width="10.6285714285714" style="7" customWidth="1"/>
    <col min="2035" max="2035" width="10.3619047619048" style="7" customWidth="1"/>
    <col min="2036" max="2036" width="10.6285714285714" style="7" customWidth="1"/>
    <col min="2037" max="2037" width="10.3619047619048" style="7" customWidth="1"/>
    <col min="2038" max="2038" width="10.6285714285714" style="7" customWidth="1"/>
    <col min="2039" max="2039" width="9.36190476190476" style="7" customWidth="1"/>
    <col min="2040" max="2040" width="10.5428571428571" style="7" customWidth="1"/>
    <col min="2041" max="2041" width="9.90476190476191" style="7" customWidth="1"/>
    <col min="2042" max="2042" width="11.4571428571429" style="7" customWidth="1"/>
    <col min="2043" max="2043" width="11" style="7" customWidth="1"/>
    <col min="2044" max="2044" width="10.9047619047619" style="7" customWidth="1"/>
    <col min="2045" max="2045" width="11.5428571428571" style="7" customWidth="1"/>
    <col min="2046" max="2046" width="10.6285714285714" style="7" customWidth="1"/>
    <col min="2047" max="2047" width="10.3619047619048" style="7" customWidth="1"/>
    <col min="2048" max="2048" width="10.6285714285714" style="7" customWidth="1"/>
    <col min="2049" max="2049" width="12.5428571428571" style="7" customWidth="1"/>
    <col min="2050" max="2050" width="10.6285714285714" style="7" customWidth="1"/>
    <col min="2051" max="2279" width="9.08571428571429" style="7"/>
    <col min="2280" max="2280" width="55.5428571428571" style="7" customWidth="1"/>
    <col min="2281" max="2281" width="12.5428571428571" style="7" customWidth="1"/>
    <col min="2282" max="2282" width="11.5428571428571" style="7" customWidth="1"/>
    <col min="2283" max="2283" width="11.6285714285714" style="7" customWidth="1"/>
    <col min="2284" max="2284" width="10.3619047619048" style="7" customWidth="1"/>
    <col min="2285" max="2285" width="11.6285714285714" style="7" customWidth="1"/>
    <col min="2286" max="2287" width="10.3619047619048" style="7" customWidth="1"/>
    <col min="2288" max="2288" width="10.6285714285714" style="7" customWidth="1"/>
    <col min="2289" max="2289" width="10.3619047619048" style="7" customWidth="1"/>
    <col min="2290" max="2290" width="10.6285714285714" style="7" customWidth="1"/>
    <col min="2291" max="2291" width="10.3619047619048" style="7" customWidth="1"/>
    <col min="2292" max="2292" width="10.6285714285714" style="7" customWidth="1"/>
    <col min="2293" max="2293" width="10.3619047619048" style="7" customWidth="1"/>
    <col min="2294" max="2294" width="10.6285714285714" style="7" customWidth="1"/>
    <col min="2295" max="2295" width="9.36190476190476" style="7" customWidth="1"/>
    <col min="2296" max="2296" width="10.5428571428571" style="7" customWidth="1"/>
    <col min="2297" max="2297" width="9.90476190476191" style="7" customWidth="1"/>
    <col min="2298" max="2298" width="11.4571428571429" style="7" customWidth="1"/>
    <col min="2299" max="2299" width="11" style="7" customWidth="1"/>
    <col min="2300" max="2300" width="10.9047619047619" style="7" customWidth="1"/>
    <col min="2301" max="2301" width="11.5428571428571" style="7" customWidth="1"/>
    <col min="2302" max="2302" width="10.6285714285714" style="7" customWidth="1"/>
    <col min="2303" max="2303" width="10.3619047619048" style="7" customWidth="1"/>
    <col min="2304" max="2304" width="10.6285714285714" style="7" customWidth="1"/>
    <col min="2305" max="2305" width="12.5428571428571" style="7" customWidth="1"/>
    <col min="2306" max="2306" width="10.6285714285714" style="7" customWidth="1"/>
    <col min="2307" max="2535" width="9.08571428571429" style="7"/>
    <col min="2536" max="2536" width="55.5428571428571" style="7" customWidth="1"/>
    <col min="2537" max="2537" width="12.5428571428571" style="7" customWidth="1"/>
    <col min="2538" max="2538" width="11.5428571428571" style="7" customWidth="1"/>
    <col min="2539" max="2539" width="11.6285714285714" style="7" customWidth="1"/>
    <col min="2540" max="2540" width="10.3619047619048" style="7" customWidth="1"/>
    <col min="2541" max="2541" width="11.6285714285714" style="7" customWidth="1"/>
    <col min="2542" max="2543" width="10.3619047619048" style="7" customWidth="1"/>
    <col min="2544" max="2544" width="10.6285714285714" style="7" customWidth="1"/>
    <col min="2545" max="2545" width="10.3619047619048" style="7" customWidth="1"/>
    <col min="2546" max="2546" width="10.6285714285714" style="7" customWidth="1"/>
    <col min="2547" max="2547" width="10.3619047619048" style="7" customWidth="1"/>
    <col min="2548" max="2548" width="10.6285714285714" style="7" customWidth="1"/>
    <col min="2549" max="2549" width="10.3619047619048" style="7" customWidth="1"/>
    <col min="2550" max="2550" width="10.6285714285714" style="7" customWidth="1"/>
    <col min="2551" max="2551" width="9.36190476190476" style="7" customWidth="1"/>
    <col min="2552" max="2552" width="10.5428571428571" style="7" customWidth="1"/>
    <col min="2553" max="2553" width="9.90476190476191" style="7" customWidth="1"/>
    <col min="2554" max="2554" width="11.4571428571429" style="7" customWidth="1"/>
    <col min="2555" max="2555" width="11" style="7" customWidth="1"/>
    <col min="2556" max="2556" width="10.9047619047619" style="7" customWidth="1"/>
    <col min="2557" max="2557" width="11.5428571428571" style="7" customWidth="1"/>
    <col min="2558" max="2558" width="10.6285714285714" style="7" customWidth="1"/>
    <col min="2559" max="2559" width="10.3619047619048" style="7" customWidth="1"/>
    <col min="2560" max="2560" width="10.6285714285714" style="7" customWidth="1"/>
    <col min="2561" max="2561" width="12.5428571428571" style="7" customWidth="1"/>
    <col min="2562" max="2562" width="10.6285714285714" style="7" customWidth="1"/>
    <col min="2563" max="2791" width="9.08571428571429" style="7"/>
    <col min="2792" max="2792" width="55.5428571428571" style="7" customWidth="1"/>
    <col min="2793" max="2793" width="12.5428571428571" style="7" customWidth="1"/>
    <col min="2794" max="2794" width="11.5428571428571" style="7" customWidth="1"/>
    <col min="2795" max="2795" width="11.6285714285714" style="7" customWidth="1"/>
    <col min="2796" max="2796" width="10.3619047619048" style="7" customWidth="1"/>
    <col min="2797" max="2797" width="11.6285714285714" style="7" customWidth="1"/>
    <col min="2798" max="2799" width="10.3619047619048" style="7" customWidth="1"/>
    <col min="2800" max="2800" width="10.6285714285714" style="7" customWidth="1"/>
    <col min="2801" max="2801" width="10.3619047619048" style="7" customWidth="1"/>
    <col min="2802" max="2802" width="10.6285714285714" style="7" customWidth="1"/>
    <col min="2803" max="2803" width="10.3619047619048" style="7" customWidth="1"/>
    <col min="2804" max="2804" width="10.6285714285714" style="7" customWidth="1"/>
    <col min="2805" max="2805" width="10.3619047619048" style="7" customWidth="1"/>
    <col min="2806" max="2806" width="10.6285714285714" style="7" customWidth="1"/>
    <col min="2807" max="2807" width="9.36190476190476" style="7" customWidth="1"/>
    <col min="2808" max="2808" width="10.5428571428571" style="7" customWidth="1"/>
    <col min="2809" max="2809" width="9.90476190476191" style="7" customWidth="1"/>
    <col min="2810" max="2810" width="11.4571428571429" style="7" customWidth="1"/>
    <col min="2811" max="2811" width="11" style="7" customWidth="1"/>
    <col min="2812" max="2812" width="10.9047619047619" style="7" customWidth="1"/>
    <col min="2813" max="2813" width="11.5428571428571" style="7" customWidth="1"/>
    <col min="2814" max="2814" width="10.6285714285714" style="7" customWidth="1"/>
    <col min="2815" max="2815" width="10.3619047619048" style="7" customWidth="1"/>
    <col min="2816" max="2816" width="10.6285714285714" style="7" customWidth="1"/>
    <col min="2817" max="2817" width="12.5428571428571" style="7" customWidth="1"/>
    <col min="2818" max="2818" width="10.6285714285714" style="7" customWidth="1"/>
    <col min="2819" max="3047" width="9.08571428571429" style="7"/>
    <col min="3048" max="3048" width="55.5428571428571" style="7" customWidth="1"/>
    <col min="3049" max="3049" width="12.5428571428571" style="7" customWidth="1"/>
    <col min="3050" max="3050" width="11.5428571428571" style="7" customWidth="1"/>
    <col min="3051" max="3051" width="11.6285714285714" style="7" customWidth="1"/>
    <col min="3052" max="3052" width="10.3619047619048" style="7" customWidth="1"/>
    <col min="3053" max="3053" width="11.6285714285714" style="7" customWidth="1"/>
    <col min="3054" max="3055" width="10.3619047619048" style="7" customWidth="1"/>
    <col min="3056" max="3056" width="10.6285714285714" style="7" customWidth="1"/>
    <col min="3057" max="3057" width="10.3619047619048" style="7" customWidth="1"/>
    <col min="3058" max="3058" width="10.6285714285714" style="7" customWidth="1"/>
    <col min="3059" max="3059" width="10.3619047619048" style="7" customWidth="1"/>
    <col min="3060" max="3060" width="10.6285714285714" style="7" customWidth="1"/>
    <col min="3061" max="3061" width="10.3619047619048" style="7" customWidth="1"/>
    <col min="3062" max="3062" width="10.6285714285714" style="7" customWidth="1"/>
    <col min="3063" max="3063" width="9.36190476190476" style="7" customWidth="1"/>
    <col min="3064" max="3064" width="10.5428571428571" style="7" customWidth="1"/>
    <col min="3065" max="3065" width="9.90476190476191" style="7" customWidth="1"/>
    <col min="3066" max="3066" width="11.4571428571429" style="7" customWidth="1"/>
    <col min="3067" max="3067" width="11" style="7" customWidth="1"/>
    <col min="3068" max="3068" width="10.9047619047619" style="7" customWidth="1"/>
    <col min="3069" max="3069" width="11.5428571428571" style="7" customWidth="1"/>
    <col min="3070" max="3070" width="10.6285714285714" style="7" customWidth="1"/>
    <col min="3071" max="3071" width="10.3619047619048" style="7" customWidth="1"/>
    <col min="3072" max="3072" width="10.6285714285714" style="7" customWidth="1"/>
    <col min="3073" max="3073" width="12.5428571428571" style="7" customWidth="1"/>
    <col min="3074" max="3074" width="10.6285714285714" style="7" customWidth="1"/>
    <col min="3075" max="3303" width="9.08571428571429" style="7"/>
    <col min="3304" max="3304" width="55.5428571428571" style="7" customWidth="1"/>
    <col min="3305" max="3305" width="12.5428571428571" style="7" customWidth="1"/>
    <col min="3306" max="3306" width="11.5428571428571" style="7" customWidth="1"/>
    <col min="3307" max="3307" width="11.6285714285714" style="7" customWidth="1"/>
    <col min="3308" max="3308" width="10.3619047619048" style="7" customWidth="1"/>
    <col min="3309" max="3309" width="11.6285714285714" style="7" customWidth="1"/>
    <col min="3310" max="3311" width="10.3619047619048" style="7" customWidth="1"/>
    <col min="3312" max="3312" width="10.6285714285714" style="7" customWidth="1"/>
    <col min="3313" max="3313" width="10.3619047619048" style="7" customWidth="1"/>
    <col min="3314" max="3314" width="10.6285714285714" style="7" customWidth="1"/>
    <col min="3315" max="3315" width="10.3619047619048" style="7" customWidth="1"/>
    <col min="3316" max="3316" width="10.6285714285714" style="7" customWidth="1"/>
    <col min="3317" max="3317" width="10.3619047619048" style="7" customWidth="1"/>
    <col min="3318" max="3318" width="10.6285714285714" style="7" customWidth="1"/>
    <col min="3319" max="3319" width="9.36190476190476" style="7" customWidth="1"/>
    <col min="3320" max="3320" width="10.5428571428571" style="7" customWidth="1"/>
    <col min="3321" max="3321" width="9.90476190476191" style="7" customWidth="1"/>
    <col min="3322" max="3322" width="11.4571428571429" style="7" customWidth="1"/>
    <col min="3323" max="3323" width="11" style="7" customWidth="1"/>
    <col min="3324" max="3324" width="10.9047619047619" style="7" customWidth="1"/>
    <col min="3325" max="3325" width="11.5428571428571" style="7" customWidth="1"/>
    <col min="3326" max="3326" width="10.6285714285714" style="7" customWidth="1"/>
    <col min="3327" max="3327" width="10.3619047619048" style="7" customWidth="1"/>
    <col min="3328" max="3328" width="10.6285714285714" style="7" customWidth="1"/>
    <col min="3329" max="3329" width="12.5428571428571" style="7" customWidth="1"/>
    <col min="3330" max="3330" width="10.6285714285714" style="7" customWidth="1"/>
    <col min="3331" max="3559" width="9.08571428571429" style="7"/>
    <col min="3560" max="3560" width="55.5428571428571" style="7" customWidth="1"/>
    <col min="3561" max="3561" width="12.5428571428571" style="7" customWidth="1"/>
    <col min="3562" max="3562" width="11.5428571428571" style="7" customWidth="1"/>
    <col min="3563" max="3563" width="11.6285714285714" style="7" customWidth="1"/>
    <col min="3564" max="3564" width="10.3619047619048" style="7" customWidth="1"/>
    <col min="3565" max="3565" width="11.6285714285714" style="7" customWidth="1"/>
    <col min="3566" max="3567" width="10.3619047619048" style="7" customWidth="1"/>
    <col min="3568" max="3568" width="10.6285714285714" style="7" customWidth="1"/>
    <col min="3569" max="3569" width="10.3619047619048" style="7" customWidth="1"/>
    <col min="3570" max="3570" width="10.6285714285714" style="7" customWidth="1"/>
    <col min="3571" max="3571" width="10.3619047619048" style="7" customWidth="1"/>
    <col min="3572" max="3572" width="10.6285714285714" style="7" customWidth="1"/>
    <col min="3573" max="3573" width="10.3619047619048" style="7" customWidth="1"/>
    <col min="3574" max="3574" width="10.6285714285714" style="7" customWidth="1"/>
    <col min="3575" max="3575" width="9.36190476190476" style="7" customWidth="1"/>
    <col min="3576" max="3576" width="10.5428571428571" style="7" customWidth="1"/>
    <col min="3577" max="3577" width="9.90476190476191" style="7" customWidth="1"/>
    <col min="3578" max="3578" width="11.4571428571429" style="7" customWidth="1"/>
    <col min="3579" max="3579" width="11" style="7" customWidth="1"/>
    <col min="3580" max="3580" width="10.9047619047619" style="7" customWidth="1"/>
    <col min="3581" max="3581" width="11.5428571428571" style="7" customWidth="1"/>
    <col min="3582" max="3582" width="10.6285714285714" style="7" customWidth="1"/>
    <col min="3583" max="3583" width="10.3619047619048" style="7" customWidth="1"/>
    <col min="3584" max="3584" width="10.6285714285714" style="7" customWidth="1"/>
    <col min="3585" max="3585" width="12.5428571428571" style="7" customWidth="1"/>
    <col min="3586" max="3586" width="10.6285714285714" style="7" customWidth="1"/>
    <col min="3587" max="3815" width="9.08571428571429" style="7"/>
    <col min="3816" max="3816" width="55.5428571428571" style="7" customWidth="1"/>
    <col min="3817" max="3817" width="12.5428571428571" style="7" customWidth="1"/>
    <col min="3818" max="3818" width="11.5428571428571" style="7" customWidth="1"/>
    <col min="3819" max="3819" width="11.6285714285714" style="7" customWidth="1"/>
    <col min="3820" max="3820" width="10.3619047619048" style="7" customWidth="1"/>
    <col min="3821" max="3821" width="11.6285714285714" style="7" customWidth="1"/>
    <col min="3822" max="3823" width="10.3619047619048" style="7" customWidth="1"/>
    <col min="3824" max="3824" width="10.6285714285714" style="7" customWidth="1"/>
    <col min="3825" max="3825" width="10.3619047619048" style="7" customWidth="1"/>
    <col min="3826" max="3826" width="10.6285714285714" style="7" customWidth="1"/>
    <col min="3827" max="3827" width="10.3619047619048" style="7" customWidth="1"/>
    <col min="3828" max="3828" width="10.6285714285714" style="7" customWidth="1"/>
    <col min="3829" max="3829" width="10.3619047619048" style="7" customWidth="1"/>
    <col min="3830" max="3830" width="10.6285714285714" style="7" customWidth="1"/>
    <col min="3831" max="3831" width="9.36190476190476" style="7" customWidth="1"/>
    <col min="3832" max="3832" width="10.5428571428571" style="7" customWidth="1"/>
    <col min="3833" max="3833" width="9.90476190476191" style="7" customWidth="1"/>
    <col min="3834" max="3834" width="11.4571428571429" style="7" customWidth="1"/>
    <col min="3835" max="3835" width="11" style="7" customWidth="1"/>
    <col min="3836" max="3836" width="10.9047619047619" style="7" customWidth="1"/>
    <col min="3837" max="3837" width="11.5428571428571" style="7" customWidth="1"/>
    <col min="3838" max="3838" width="10.6285714285714" style="7" customWidth="1"/>
    <col min="3839" max="3839" width="10.3619047619048" style="7" customWidth="1"/>
    <col min="3840" max="3840" width="10.6285714285714" style="7" customWidth="1"/>
    <col min="3841" max="3841" width="12.5428571428571" style="7" customWidth="1"/>
    <col min="3842" max="3842" width="10.6285714285714" style="7" customWidth="1"/>
    <col min="3843" max="4071" width="9.08571428571429" style="7"/>
    <col min="4072" max="4072" width="55.5428571428571" style="7" customWidth="1"/>
    <col min="4073" max="4073" width="12.5428571428571" style="7" customWidth="1"/>
    <col min="4074" max="4074" width="11.5428571428571" style="7" customWidth="1"/>
    <col min="4075" max="4075" width="11.6285714285714" style="7" customWidth="1"/>
    <col min="4076" max="4076" width="10.3619047619048" style="7" customWidth="1"/>
    <col min="4077" max="4077" width="11.6285714285714" style="7" customWidth="1"/>
    <col min="4078" max="4079" width="10.3619047619048" style="7" customWidth="1"/>
    <col min="4080" max="4080" width="10.6285714285714" style="7" customWidth="1"/>
    <col min="4081" max="4081" width="10.3619047619048" style="7" customWidth="1"/>
    <col min="4082" max="4082" width="10.6285714285714" style="7" customWidth="1"/>
    <col min="4083" max="4083" width="10.3619047619048" style="7" customWidth="1"/>
    <col min="4084" max="4084" width="10.6285714285714" style="7" customWidth="1"/>
    <col min="4085" max="4085" width="10.3619047619048" style="7" customWidth="1"/>
    <col min="4086" max="4086" width="10.6285714285714" style="7" customWidth="1"/>
    <col min="4087" max="4087" width="9.36190476190476" style="7" customWidth="1"/>
    <col min="4088" max="4088" width="10.5428571428571" style="7" customWidth="1"/>
    <col min="4089" max="4089" width="9.90476190476191" style="7" customWidth="1"/>
    <col min="4090" max="4090" width="11.4571428571429" style="7" customWidth="1"/>
    <col min="4091" max="4091" width="11" style="7" customWidth="1"/>
    <col min="4092" max="4092" width="10.9047619047619" style="7" customWidth="1"/>
    <col min="4093" max="4093" width="11.5428571428571" style="7" customWidth="1"/>
    <col min="4094" max="4094" width="10.6285714285714" style="7" customWidth="1"/>
    <col min="4095" max="4095" width="10.3619047619048" style="7" customWidth="1"/>
    <col min="4096" max="4096" width="10.6285714285714" style="7" customWidth="1"/>
    <col min="4097" max="4097" width="12.5428571428571" style="7" customWidth="1"/>
    <col min="4098" max="4098" width="10.6285714285714" style="7" customWidth="1"/>
    <col min="4099" max="4327" width="9.08571428571429" style="7"/>
    <col min="4328" max="4328" width="55.5428571428571" style="7" customWidth="1"/>
    <col min="4329" max="4329" width="12.5428571428571" style="7" customWidth="1"/>
    <col min="4330" max="4330" width="11.5428571428571" style="7" customWidth="1"/>
    <col min="4331" max="4331" width="11.6285714285714" style="7" customWidth="1"/>
    <col min="4332" max="4332" width="10.3619047619048" style="7" customWidth="1"/>
    <col min="4333" max="4333" width="11.6285714285714" style="7" customWidth="1"/>
    <col min="4334" max="4335" width="10.3619047619048" style="7" customWidth="1"/>
    <col min="4336" max="4336" width="10.6285714285714" style="7" customWidth="1"/>
    <col min="4337" max="4337" width="10.3619047619048" style="7" customWidth="1"/>
    <col min="4338" max="4338" width="10.6285714285714" style="7" customWidth="1"/>
    <col min="4339" max="4339" width="10.3619047619048" style="7" customWidth="1"/>
    <col min="4340" max="4340" width="10.6285714285714" style="7" customWidth="1"/>
    <col min="4341" max="4341" width="10.3619047619048" style="7" customWidth="1"/>
    <col min="4342" max="4342" width="10.6285714285714" style="7" customWidth="1"/>
    <col min="4343" max="4343" width="9.36190476190476" style="7" customWidth="1"/>
    <col min="4344" max="4344" width="10.5428571428571" style="7" customWidth="1"/>
    <col min="4345" max="4345" width="9.90476190476191" style="7" customWidth="1"/>
    <col min="4346" max="4346" width="11.4571428571429" style="7" customWidth="1"/>
    <col min="4347" max="4347" width="11" style="7" customWidth="1"/>
    <col min="4348" max="4348" width="10.9047619047619" style="7" customWidth="1"/>
    <col min="4349" max="4349" width="11.5428571428571" style="7" customWidth="1"/>
    <col min="4350" max="4350" width="10.6285714285714" style="7" customWidth="1"/>
    <col min="4351" max="4351" width="10.3619047619048" style="7" customWidth="1"/>
    <col min="4352" max="4352" width="10.6285714285714" style="7" customWidth="1"/>
    <col min="4353" max="4353" width="12.5428571428571" style="7" customWidth="1"/>
    <col min="4354" max="4354" width="10.6285714285714" style="7" customWidth="1"/>
    <col min="4355" max="4583" width="9.08571428571429" style="7"/>
    <col min="4584" max="4584" width="55.5428571428571" style="7" customWidth="1"/>
    <col min="4585" max="4585" width="12.5428571428571" style="7" customWidth="1"/>
    <col min="4586" max="4586" width="11.5428571428571" style="7" customWidth="1"/>
    <col min="4587" max="4587" width="11.6285714285714" style="7" customWidth="1"/>
    <col min="4588" max="4588" width="10.3619047619048" style="7" customWidth="1"/>
    <col min="4589" max="4589" width="11.6285714285714" style="7" customWidth="1"/>
    <col min="4590" max="4591" width="10.3619047619048" style="7" customWidth="1"/>
    <col min="4592" max="4592" width="10.6285714285714" style="7" customWidth="1"/>
    <col min="4593" max="4593" width="10.3619047619048" style="7" customWidth="1"/>
    <col min="4594" max="4594" width="10.6285714285714" style="7" customWidth="1"/>
    <col min="4595" max="4595" width="10.3619047619048" style="7" customWidth="1"/>
    <col min="4596" max="4596" width="10.6285714285714" style="7" customWidth="1"/>
    <col min="4597" max="4597" width="10.3619047619048" style="7" customWidth="1"/>
    <col min="4598" max="4598" width="10.6285714285714" style="7" customWidth="1"/>
    <col min="4599" max="4599" width="9.36190476190476" style="7" customWidth="1"/>
    <col min="4600" max="4600" width="10.5428571428571" style="7" customWidth="1"/>
    <col min="4601" max="4601" width="9.90476190476191" style="7" customWidth="1"/>
    <col min="4602" max="4602" width="11.4571428571429" style="7" customWidth="1"/>
    <col min="4603" max="4603" width="11" style="7" customWidth="1"/>
    <col min="4604" max="4604" width="10.9047619047619" style="7" customWidth="1"/>
    <col min="4605" max="4605" width="11.5428571428571" style="7" customWidth="1"/>
    <col min="4606" max="4606" width="10.6285714285714" style="7" customWidth="1"/>
    <col min="4607" max="4607" width="10.3619047619048" style="7" customWidth="1"/>
    <col min="4608" max="4608" width="10.6285714285714" style="7" customWidth="1"/>
    <col min="4609" max="4609" width="12.5428571428571" style="7" customWidth="1"/>
    <col min="4610" max="4610" width="10.6285714285714" style="7" customWidth="1"/>
    <col min="4611" max="4839" width="9.08571428571429" style="7"/>
    <col min="4840" max="4840" width="55.5428571428571" style="7" customWidth="1"/>
    <col min="4841" max="4841" width="12.5428571428571" style="7" customWidth="1"/>
    <col min="4842" max="4842" width="11.5428571428571" style="7" customWidth="1"/>
    <col min="4843" max="4843" width="11.6285714285714" style="7" customWidth="1"/>
    <col min="4844" max="4844" width="10.3619047619048" style="7" customWidth="1"/>
    <col min="4845" max="4845" width="11.6285714285714" style="7" customWidth="1"/>
    <col min="4846" max="4847" width="10.3619047619048" style="7" customWidth="1"/>
    <col min="4848" max="4848" width="10.6285714285714" style="7" customWidth="1"/>
    <col min="4849" max="4849" width="10.3619047619048" style="7" customWidth="1"/>
    <col min="4850" max="4850" width="10.6285714285714" style="7" customWidth="1"/>
    <col min="4851" max="4851" width="10.3619047619048" style="7" customWidth="1"/>
    <col min="4852" max="4852" width="10.6285714285714" style="7" customWidth="1"/>
    <col min="4853" max="4853" width="10.3619047619048" style="7" customWidth="1"/>
    <col min="4854" max="4854" width="10.6285714285714" style="7" customWidth="1"/>
    <col min="4855" max="4855" width="9.36190476190476" style="7" customWidth="1"/>
    <col min="4856" max="4856" width="10.5428571428571" style="7" customWidth="1"/>
    <col min="4857" max="4857" width="9.90476190476191" style="7" customWidth="1"/>
    <col min="4858" max="4858" width="11.4571428571429" style="7" customWidth="1"/>
    <col min="4859" max="4859" width="11" style="7" customWidth="1"/>
    <col min="4860" max="4860" width="10.9047619047619" style="7" customWidth="1"/>
    <col min="4861" max="4861" width="11.5428571428571" style="7" customWidth="1"/>
    <col min="4862" max="4862" width="10.6285714285714" style="7" customWidth="1"/>
    <col min="4863" max="4863" width="10.3619047619048" style="7" customWidth="1"/>
    <col min="4864" max="4864" width="10.6285714285714" style="7" customWidth="1"/>
    <col min="4865" max="4865" width="12.5428571428571" style="7" customWidth="1"/>
    <col min="4866" max="4866" width="10.6285714285714" style="7" customWidth="1"/>
    <col min="4867" max="5095" width="9.08571428571429" style="7"/>
    <col min="5096" max="5096" width="55.5428571428571" style="7" customWidth="1"/>
    <col min="5097" max="5097" width="12.5428571428571" style="7" customWidth="1"/>
    <col min="5098" max="5098" width="11.5428571428571" style="7" customWidth="1"/>
    <col min="5099" max="5099" width="11.6285714285714" style="7" customWidth="1"/>
    <col min="5100" max="5100" width="10.3619047619048" style="7" customWidth="1"/>
    <col min="5101" max="5101" width="11.6285714285714" style="7" customWidth="1"/>
    <col min="5102" max="5103" width="10.3619047619048" style="7" customWidth="1"/>
    <col min="5104" max="5104" width="10.6285714285714" style="7" customWidth="1"/>
    <col min="5105" max="5105" width="10.3619047619048" style="7" customWidth="1"/>
    <col min="5106" max="5106" width="10.6285714285714" style="7" customWidth="1"/>
    <col min="5107" max="5107" width="10.3619047619048" style="7" customWidth="1"/>
    <col min="5108" max="5108" width="10.6285714285714" style="7" customWidth="1"/>
    <col min="5109" max="5109" width="10.3619047619048" style="7" customWidth="1"/>
    <col min="5110" max="5110" width="10.6285714285714" style="7" customWidth="1"/>
    <col min="5111" max="5111" width="9.36190476190476" style="7" customWidth="1"/>
    <col min="5112" max="5112" width="10.5428571428571" style="7" customWidth="1"/>
    <col min="5113" max="5113" width="9.90476190476191" style="7" customWidth="1"/>
    <col min="5114" max="5114" width="11.4571428571429" style="7" customWidth="1"/>
    <col min="5115" max="5115" width="11" style="7" customWidth="1"/>
    <col min="5116" max="5116" width="10.9047619047619" style="7" customWidth="1"/>
    <col min="5117" max="5117" width="11.5428571428571" style="7" customWidth="1"/>
    <col min="5118" max="5118" width="10.6285714285714" style="7" customWidth="1"/>
    <col min="5119" max="5119" width="10.3619047619048" style="7" customWidth="1"/>
    <col min="5120" max="5120" width="10.6285714285714" style="7" customWidth="1"/>
    <col min="5121" max="5121" width="12.5428571428571" style="7" customWidth="1"/>
    <col min="5122" max="5122" width="10.6285714285714" style="7" customWidth="1"/>
    <col min="5123" max="5351" width="9.08571428571429" style="7"/>
    <col min="5352" max="5352" width="55.5428571428571" style="7" customWidth="1"/>
    <col min="5353" max="5353" width="12.5428571428571" style="7" customWidth="1"/>
    <col min="5354" max="5354" width="11.5428571428571" style="7" customWidth="1"/>
    <col min="5355" max="5355" width="11.6285714285714" style="7" customWidth="1"/>
    <col min="5356" max="5356" width="10.3619047619048" style="7" customWidth="1"/>
    <col min="5357" max="5357" width="11.6285714285714" style="7" customWidth="1"/>
    <col min="5358" max="5359" width="10.3619047619048" style="7" customWidth="1"/>
    <col min="5360" max="5360" width="10.6285714285714" style="7" customWidth="1"/>
    <col min="5361" max="5361" width="10.3619047619048" style="7" customWidth="1"/>
    <col min="5362" max="5362" width="10.6285714285714" style="7" customWidth="1"/>
    <col min="5363" max="5363" width="10.3619047619048" style="7" customWidth="1"/>
    <col min="5364" max="5364" width="10.6285714285714" style="7" customWidth="1"/>
    <col min="5365" max="5365" width="10.3619047619048" style="7" customWidth="1"/>
    <col min="5366" max="5366" width="10.6285714285714" style="7" customWidth="1"/>
    <col min="5367" max="5367" width="9.36190476190476" style="7" customWidth="1"/>
    <col min="5368" max="5368" width="10.5428571428571" style="7" customWidth="1"/>
    <col min="5369" max="5369" width="9.90476190476191" style="7" customWidth="1"/>
    <col min="5370" max="5370" width="11.4571428571429" style="7" customWidth="1"/>
    <col min="5371" max="5371" width="11" style="7" customWidth="1"/>
    <col min="5372" max="5372" width="10.9047619047619" style="7" customWidth="1"/>
    <col min="5373" max="5373" width="11.5428571428571" style="7" customWidth="1"/>
    <col min="5374" max="5374" width="10.6285714285714" style="7" customWidth="1"/>
    <col min="5375" max="5375" width="10.3619047619048" style="7" customWidth="1"/>
    <col min="5376" max="5376" width="10.6285714285714" style="7" customWidth="1"/>
    <col min="5377" max="5377" width="12.5428571428571" style="7" customWidth="1"/>
    <col min="5378" max="5378" width="10.6285714285714" style="7" customWidth="1"/>
    <col min="5379" max="5607" width="9.08571428571429" style="7"/>
    <col min="5608" max="5608" width="55.5428571428571" style="7" customWidth="1"/>
    <col min="5609" max="5609" width="12.5428571428571" style="7" customWidth="1"/>
    <col min="5610" max="5610" width="11.5428571428571" style="7" customWidth="1"/>
    <col min="5611" max="5611" width="11.6285714285714" style="7" customWidth="1"/>
    <col min="5612" max="5612" width="10.3619047619048" style="7" customWidth="1"/>
    <col min="5613" max="5613" width="11.6285714285714" style="7" customWidth="1"/>
    <col min="5614" max="5615" width="10.3619047619048" style="7" customWidth="1"/>
    <col min="5616" max="5616" width="10.6285714285714" style="7" customWidth="1"/>
    <col min="5617" max="5617" width="10.3619047619048" style="7" customWidth="1"/>
    <col min="5618" max="5618" width="10.6285714285714" style="7" customWidth="1"/>
    <col min="5619" max="5619" width="10.3619047619048" style="7" customWidth="1"/>
    <col min="5620" max="5620" width="10.6285714285714" style="7" customWidth="1"/>
    <col min="5621" max="5621" width="10.3619047619048" style="7" customWidth="1"/>
    <col min="5622" max="5622" width="10.6285714285714" style="7" customWidth="1"/>
    <col min="5623" max="5623" width="9.36190476190476" style="7" customWidth="1"/>
    <col min="5624" max="5624" width="10.5428571428571" style="7" customWidth="1"/>
    <col min="5625" max="5625" width="9.90476190476191" style="7" customWidth="1"/>
    <col min="5626" max="5626" width="11.4571428571429" style="7" customWidth="1"/>
    <col min="5627" max="5627" width="11" style="7" customWidth="1"/>
    <col min="5628" max="5628" width="10.9047619047619" style="7" customWidth="1"/>
    <col min="5629" max="5629" width="11.5428571428571" style="7" customWidth="1"/>
    <col min="5630" max="5630" width="10.6285714285714" style="7" customWidth="1"/>
    <col min="5631" max="5631" width="10.3619047619048" style="7" customWidth="1"/>
    <col min="5632" max="5632" width="10.6285714285714" style="7" customWidth="1"/>
    <col min="5633" max="5633" width="12.5428571428571" style="7" customWidth="1"/>
    <col min="5634" max="5634" width="10.6285714285714" style="7" customWidth="1"/>
    <col min="5635" max="5863" width="9.08571428571429" style="7"/>
    <col min="5864" max="5864" width="55.5428571428571" style="7" customWidth="1"/>
    <col min="5865" max="5865" width="12.5428571428571" style="7" customWidth="1"/>
    <col min="5866" max="5866" width="11.5428571428571" style="7" customWidth="1"/>
    <col min="5867" max="5867" width="11.6285714285714" style="7" customWidth="1"/>
    <col min="5868" max="5868" width="10.3619047619048" style="7" customWidth="1"/>
    <col min="5869" max="5869" width="11.6285714285714" style="7" customWidth="1"/>
    <col min="5870" max="5871" width="10.3619047619048" style="7" customWidth="1"/>
    <col min="5872" max="5872" width="10.6285714285714" style="7" customWidth="1"/>
    <col min="5873" max="5873" width="10.3619047619048" style="7" customWidth="1"/>
    <col min="5874" max="5874" width="10.6285714285714" style="7" customWidth="1"/>
    <col min="5875" max="5875" width="10.3619047619048" style="7" customWidth="1"/>
    <col min="5876" max="5876" width="10.6285714285714" style="7" customWidth="1"/>
    <col min="5877" max="5877" width="10.3619047619048" style="7" customWidth="1"/>
    <col min="5878" max="5878" width="10.6285714285714" style="7" customWidth="1"/>
    <col min="5879" max="5879" width="9.36190476190476" style="7" customWidth="1"/>
    <col min="5880" max="5880" width="10.5428571428571" style="7" customWidth="1"/>
    <col min="5881" max="5881" width="9.90476190476191" style="7" customWidth="1"/>
    <col min="5882" max="5882" width="11.4571428571429" style="7" customWidth="1"/>
    <col min="5883" max="5883" width="11" style="7" customWidth="1"/>
    <col min="5884" max="5884" width="10.9047619047619" style="7" customWidth="1"/>
    <col min="5885" max="5885" width="11.5428571428571" style="7" customWidth="1"/>
    <col min="5886" max="5886" width="10.6285714285714" style="7" customWidth="1"/>
    <col min="5887" max="5887" width="10.3619047619048" style="7" customWidth="1"/>
    <col min="5888" max="5888" width="10.6285714285714" style="7" customWidth="1"/>
    <col min="5889" max="5889" width="12.5428571428571" style="7" customWidth="1"/>
    <col min="5890" max="5890" width="10.6285714285714" style="7" customWidth="1"/>
    <col min="5891" max="6119" width="9.08571428571429" style="7"/>
    <col min="6120" max="6120" width="55.5428571428571" style="7" customWidth="1"/>
    <col min="6121" max="6121" width="12.5428571428571" style="7" customWidth="1"/>
    <col min="6122" max="6122" width="11.5428571428571" style="7" customWidth="1"/>
    <col min="6123" max="6123" width="11.6285714285714" style="7" customWidth="1"/>
    <col min="6124" max="6124" width="10.3619047619048" style="7" customWidth="1"/>
    <col min="6125" max="6125" width="11.6285714285714" style="7" customWidth="1"/>
    <col min="6126" max="6127" width="10.3619047619048" style="7" customWidth="1"/>
    <col min="6128" max="6128" width="10.6285714285714" style="7" customWidth="1"/>
    <col min="6129" max="6129" width="10.3619047619048" style="7" customWidth="1"/>
    <col min="6130" max="6130" width="10.6285714285714" style="7" customWidth="1"/>
    <col min="6131" max="6131" width="10.3619047619048" style="7" customWidth="1"/>
    <col min="6132" max="6132" width="10.6285714285714" style="7" customWidth="1"/>
    <col min="6133" max="6133" width="10.3619047619048" style="7" customWidth="1"/>
    <col min="6134" max="6134" width="10.6285714285714" style="7" customWidth="1"/>
    <col min="6135" max="6135" width="9.36190476190476" style="7" customWidth="1"/>
    <col min="6136" max="6136" width="10.5428571428571" style="7" customWidth="1"/>
    <col min="6137" max="6137" width="9.90476190476191" style="7" customWidth="1"/>
    <col min="6138" max="6138" width="11.4571428571429" style="7" customWidth="1"/>
    <col min="6139" max="6139" width="11" style="7" customWidth="1"/>
    <col min="6140" max="6140" width="10.9047619047619" style="7" customWidth="1"/>
    <col min="6141" max="6141" width="11.5428571428571" style="7" customWidth="1"/>
    <col min="6142" max="6142" width="10.6285714285714" style="7" customWidth="1"/>
    <col min="6143" max="6143" width="10.3619047619048" style="7" customWidth="1"/>
    <col min="6144" max="6144" width="10.6285714285714" style="7" customWidth="1"/>
    <col min="6145" max="6145" width="12.5428571428571" style="7" customWidth="1"/>
    <col min="6146" max="6146" width="10.6285714285714" style="7" customWidth="1"/>
    <col min="6147" max="6375" width="9.08571428571429" style="7"/>
    <col min="6376" max="6376" width="55.5428571428571" style="7" customWidth="1"/>
    <col min="6377" max="6377" width="12.5428571428571" style="7" customWidth="1"/>
    <col min="6378" max="6378" width="11.5428571428571" style="7" customWidth="1"/>
    <col min="6379" max="6379" width="11.6285714285714" style="7" customWidth="1"/>
    <col min="6380" max="6380" width="10.3619047619048" style="7" customWidth="1"/>
    <col min="6381" max="6381" width="11.6285714285714" style="7" customWidth="1"/>
    <col min="6382" max="6383" width="10.3619047619048" style="7" customWidth="1"/>
    <col min="6384" max="6384" width="10.6285714285714" style="7" customWidth="1"/>
    <col min="6385" max="6385" width="10.3619047619048" style="7" customWidth="1"/>
    <col min="6386" max="6386" width="10.6285714285714" style="7" customWidth="1"/>
    <col min="6387" max="6387" width="10.3619047619048" style="7" customWidth="1"/>
    <col min="6388" max="6388" width="10.6285714285714" style="7" customWidth="1"/>
    <col min="6389" max="6389" width="10.3619047619048" style="7" customWidth="1"/>
    <col min="6390" max="6390" width="10.6285714285714" style="7" customWidth="1"/>
    <col min="6391" max="6391" width="9.36190476190476" style="7" customWidth="1"/>
    <col min="6392" max="6392" width="10.5428571428571" style="7" customWidth="1"/>
    <col min="6393" max="6393" width="9.90476190476191" style="7" customWidth="1"/>
    <col min="6394" max="6394" width="11.4571428571429" style="7" customWidth="1"/>
    <col min="6395" max="6395" width="11" style="7" customWidth="1"/>
    <col min="6396" max="6396" width="10.9047619047619" style="7" customWidth="1"/>
    <col min="6397" max="6397" width="11.5428571428571" style="7" customWidth="1"/>
    <col min="6398" max="6398" width="10.6285714285714" style="7" customWidth="1"/>
    <col min="6399" max="6399" width="10.3619047619048" style="7" customWidth="1"/>
    <col min="6400" max="6400" width="10.6285714285714" style="7" customWidth="1"/>
    <col min="6401" max="6401" width="12.5428571428571" style="7" customWidth="1"/>
    <col min="6402" max="6402" width="10.6285714285714" style="7" customWidth="1"/>
    <col min="6403" max="6631" width="9.08571428571429" style="7"/>
    <col min="6632" max="6632" width="55.5428571428571" style="7" customWidth="1"/>
    <col min="6633" max="6633" width="12.5428571428571" style="7" customWidth="1"/>
    <col min="6634" max="6634" width="11.5428571428571" style="7" customWidth="1"/>
    <col min="6635" max="6635" width="11.6285714285714" style="7" customWidth="1"/>
    <col min="6636" max="6636" width="10.3619047619048" style="7" customWidth="1"/>
    <col min="6637" max="6637" width="11.6285714285714" style="7" customWidth="1"/>
    <col min="6638" max="6639" width="10.3619047619048" style="7" customWidth="1"/>
    <col min="6640" max="6640" width="10.6285714285714" style="7" customWidth="1"/>
    <col min="6641" max="6641" width="10.3619047619048" style="7" customWidth="1"/>
    <col min="6642" max="6642" width="10.6285714285714" style="7" customWidth="1"/>
    <col min="6643" max="6643" width="10.3619047619048" style="7" customWidth="1"/>
    <col min="6644" max="6644" width="10.6285714285714" style="7" customWidth="1"/>
    <col min="6645" max="6645" width="10.3619047619048" style="7" customWidth="1"/>
    <col min="6646" max="6646" width="10.6285714285714" style="7" customWidth="1"/>
    <col min="6647" max="6647" width="9.36190476190476" style="7" customWidth="1"/>
    <col min="6648" max="6648" width="10.5428571428571" style="7" customWidth="1"/>
    <col min="6649" max="6649" width="9.90476190476191" style="7" customWidth="1"/>
    <col min="6650" max="6650" width="11.4571428571429" style="7" customWidth="1"/>
    <col min="6651" max="6651" width="11" style="7" customWidth="1"/>
    <col min="6652" max="6652" width="10.9047619047619" style="7" customWidth="1"/>
    <col min="6653" max="6653" width="11.5428571428571" style="7" customWidth="1"/>
    <col min="6654" max="6654" width="10.6285714285714" style="7" customWidth="1"/>
    <col min="6655" max="6655" width="10.3619047619048" style="7" customWidth="1"/>
    <col min="6656" max="6656" width="10.6285714285714" style="7" customWidth="1"/>
    <col min="6657" max="6657" width="12.5428571428571" style="7" customWidth="1"/>
    <col min="6658" max="6658" width="10.6285714285714" style="7" customWidth="1"/>
    <col min="6659" max="6887" width="9.08571428571429" style="7"/>
    <col min="6888" max="6888" width="55.5428571428571" style="7" customWidth="1"/>
    <col min="6889" max="6889" width="12.5428571428571" style="7" customWidth="1"/>
    <col min="6890" max="6890" width="11.5428571428571" style="7" customWidth="1"/>
    <col min="6891" max="6891" width="11.6285714285714" style="7" customWidth="1"/>
    <col min="6892" max="6892" width="10.3619047619048" style="7" customWidth="1"/>
    <col min="6893" max="6893" width="11.6285714285714" style="7" customWidth="1"/>
    <col min="6894" max="6895" width="10.3619047619048" style="7" customWidth="1"/>
    <col min="6896" max="6896" width="10.6285714285714" style="7" customWidth="1"/>
    <col min="6897" max="6897" width="10.3619047619048" style="7" customWidth="1"/>
    <col min="6898" max="6898" width="10.6285714285714" style="7" customWidth="1"/>
    <col min="6899" max="6899" width="10.3619047619048" style="7" customWidth="1"/>
    <col min="6900" max="6900" width="10.6285714285714" style="7" customWidth="1"/>
    <col min="6901" max="6901" width="10.3619047619048" style="7" customWidth="1"/>
    <col min="6902" max="6902" width="10.6285714285714" style="7" customWidth="1"/>
    <col min="6903" max="6903" width="9.36190476190476" style="7" customWidth="1"/>
    <col min="6904" max="6904" width="10.5428571428571" style="7" customWidth="1"/>
    <col min="6905" max="6905" width="9.90476190476191" style="7" customWidth="1"/>
    <col min="6906" max="6906" width="11.4571428571429" style="7" customWidth="1"/>
    <col min="6907" max="6907" width="11" style="7" customWidth="1"/>
    <col min="6908" max="6908" width="10.9047619047619" style="7" customWidth="1"/>
    <col min="6909" max="6909" width="11.5428571428571" style="7" customWidth="1"/>
    <col min="6910" max="6910" width="10.6285714285714" style="7" customWidth="1"/>
    <col min="6911" max="6911" width="10.3619047619048" style="7" customWidth="1"/>
    <col min="6912" max="6912" width="10.6285714285714" style="7" customWidth="1"/>
    <col min="6913" max="6913" width="12.5428571428571" style="7" customWidth="1"/>
    <col min="6914" max="6914" width="10.6285714285714" style="7" customWidth="1"/>
    <col min="6915" max="7143" width="9.08571428571429" style="7"/>
    <col min="7144" max="7144" width="55.5428571428571" style="7" customWidth="1"/>
    <col min="7145" max="7145" width="12.5428571428571" style="7" customWidth="1"/>
    <col min="7146" max="7146" width="11.5428571428571" style="7" customWidth="1"/>
    <col min="7147" max="7147" width="11.6285714285714" style="7" customWidth="1"/>
    <col min="7148" max="7148" width="10.3619047619048" style="7" customWidth="1"/>
    <col min="7149" max="7149" width="11.6285714285714" style="7" customWidth="1"/>
    <col min="7150" max="7151" width="10.3619047619048" style="7" customWidth="1"/>
    <col min="7152" max="7152" width="10.6285714285714" style="7" customWidth="1"/>
    <col min="7153" max="7153" width="10.3619047619048" style="7" customWidth="1"/>
    <col min="7154" max="7154" width="10.6285714285714" style="7" customWidth="1"/>
    <col min="7155" max="7155" width="10.3619047619048" style="7" customWidth="1"/>
    <col min="7156" max="7156" width="10.6285714285714" style="7" customWidth="1"/>
    <col min="7157" max="7157" width="10.3619047619048" style="7" customWidth="1"/>
    <col min="7158" max="7158" width="10.6285714285714" style="7" customWidth="1"/>
    <col min="7159" max="7159" width="9.36190476190476" style="7" customWidth="1"/>
    <col min="7160" max="7160" width="10.5428571428571" style="7" customWidth="1"/>
    <col min="7161" max="7161" width="9.90476190476191" style="7" customWidth="1"/>
    <col min="7162" max="7162" width="11.4571428571429" style="7" customWidth="1"/>
    <col min="7163" max="7163" width="11" style="7" customWidth="1"/>
    <col min="7164" max="7164" width="10.9047619047619" style="7" customWidth="1"/>
    <col min="7165" max="7165" width="11.5428571428571" style="7" customWidth="1"/>
    <col min="7166" max="7166" width="10.6285714285714" style="7" customWidth="1"/>
    <col min="7167" max="7167" width="10.3619047619048" style="7" customWidth="1"/>
    <col min="7168" max="7168" width="10.6285714285714" style="7" customWidth="1"/>
    <col min="7169" max="7169" width="12.5428571428571" style="7" customWidth="1"/>
    <col min="7170" max="7170" width="10.6285714285714" style="7" customWidth="1"/>
    <col min="7171" max="7399" width="9.08571428571429" style="7"/>
    <col min="7400" max="7400" width="55.5428571428571" style="7" customWidth="1"/>
    <col min="7401" max="7401" width="12.5428571428571" style="7" customWidth="1"/>
    <col min="7402" max="7402" width="11.5428571428571" style="7" customWidth="1"/>
    <col min="7403" max="7403" width="11.6285714285714" style="7" customWidth="1"/>
    <col min="7404" max="7404" width="10.3619047619048" style="7" customWidth="1"/>
    <col min="7405" max="7405" width="11.6285714285714" style="7" customWidth="1"/>
    <col min="7406" max="7407" width="10.3619047619048" style="7" customWidth="1"/>
    <col min="7408" max="7408" width="10.6285714285714" style="7" customWidth="1"/>
    <col min="7409" max="7409" width="10.3619047619048" style="7" customWidth="1"/>
    <col min="7410" max="7410" width="10.6285714285714" style="7" customWidth="1"/>
    <col min="7411" max="7411" width="10.3619047619048" style="7" customWidth="1"/>
    <col min="7412" max="7412" width="10.6285714285714" style="7" customWidth="1"/>
    <col min="7413" max="7413" width="10.3619047619048" style="7" customWidth="1"/>
    <col min="7414" max="7414" width="10.6285714285714" style="7" customWidth="1"/>
    <col min="7415" max="7415" width="9.36190476190476" style="7" customWidth="1"/>
    <col min="7416" max="7416" width="10.5428571428571" style="7" customWidth="1"/>
    <col min="7417" max="7417" width="9.90476190476191" style="7" customWidth="1"/>
    <col min="7418" max="7418" width="11.4571428571429" style="7" customWidth="1"/>
    <col min="7419" max="7419" width="11" style="7" customWidth="1"/>
    <col min="7420" max="7420" width="10.9047619047619" style="7" customWidth="1"/>
    <col min="7421" max="7421" width="11.5428571428571" style="7" customWidth="1"/>
    <col min="7422" max="7422" width="10.6285714285714" style="7" customWidth="1"/>
    <col min="7423" max="7423" width="10.3619047619048" style="7" customWidth="1"/>
    <col min="7424" max="7424" width="10.6285714285714" style="7" customWidth="1"/>
    <col min="7425" max="7425" width="12.5428571428571" style="7" customWidth="1"/>
    <col min="7426" max="7426" width="10.6285714285714" style="7" customWidth="1"/>
    <col min="7427" max="7655" width="9.08571428571429" style="7"/>
    <col min="7656" max="7656" width="55.5428571428571" style="7" customWidth="1"/>
    <col min="7657" max="7657" width="12.5428571428571" style="7" customWidth="1"/>
    <col min="7658" max="7658" width="11.5428571428571" style="7" customWidth="1"/>
    <col min="7659" max="7659" width="11.6285714285714" style="7" customWidth="1"/>
    <col min="7660" max="7660" width="10.3619047619048" style="7" customWidth="1"/>
    <col min="7661" max="7661" width="11.6285714285714" style="7" customWidth="1"/>
    <col min="7662" max="7663" width="10.3619047619048" style="7" customWidth="1"/>
    <col min="7664" max="7664" width="10.6285714285714" style="7" customWidth="1"/>
    <col min="7665" max="7665" width="10.3619047619048" style="7" customWidth="1"/>
    <col min="7666" max="7666" width="10.6285714285714" style="7" customWidth="1"/>
    <col min="7667" max="7667" width="10.3619047619048" style="7" customWidth="1"/>
    <col min="7668" max="7668" width="10.6285714285714" style="7" customWidth="1"/>
    <col min="7669" max="7669" width="10.3619047619048" style="7" customWidth="1"/>
    <col min="7670" max="7670" width="10.6285714285714" style="7" customWidth="1"/>
    <col min="7671" max="7671" width="9.36190476190476" style="7" customWidth="1"/>
    <col min="7672" max="7672" width="10.5428571428571" style="7" customWidth="1"/>
    <col min="7673" max="7673" width="9.90476190476191" style="7" customWidth="1"/>
    <col min="7674" max="7674" width="11.4571428571429" style="7" customWidth="1"/>
    <col min="7675" max="7675" width="11" style="7" customWidth="1"/>
    <col min="7676" max="7676" width="10.9047619047619" style="7" customWidth="1"/>
    <col min="7677" max="7677" width="11.5428571428571" style="7" customWidth="1"/>
    <col min="7678" max="7678" width="10.6285714285714" style="7" customWidth="1"/>
    <col min="7679" max="7679" width="10.3619047619048" style="7" customWidth="1"/>
    <col min="7680" max="7680" width="10.6285714285714" style="7" customWidth="1"/>
    <col min="7681" max="7681" width="12.5428571428571" style="7" customWidth="1"/>
    <col min="7682" max="7682" width="10.6285714285714" style="7" customWidth="1"/>
    <col min="7683" max="7911" width="9.08571428571429" style="7"/>
    <col min="7912" max="7912" width="55.5428571428571" style="7" customWidth="1"/>
    <col min="7913" max="7913" width="12.5428571428571" style="7" customWidth="1"/>
    <col min="7914" max="7914" width="11.5428571428571" style="7" customWidth="1"/>
    <col min="7915" max="7915" width="11.6285714285714" style="7" customWidth="1"/>
    <col min="7916" max="7916" width="10.3619047619048" style="7" customWidth="1"/>
    <col min="7917" max="7917" width="11.6285714285714" style="7" customWidth="1"/>
    <col min="7918" max="7919" width="10.3619047619048" style="7" customWidth="1"/>
    <col min="7920" max="7920" width="10.6285714285714" style="7" customWidth="1"/>
    <col min="7921" max="7921" width="10.3619047619048" style="7" customWidth="1"/>
    <col min="7922" max="7922" width="10.6285714285714" style="7" customWidth="1"/>
    <col min="7923" max="7923" width="10.3619047619048" style="7" customWidth="1"/>
    <col min="7924" max="7924" width="10.6285714285714" style="7" customWidth="1"/>
    <col min="7925" max="7925" width="10.3619047619048" style="7" customWidth="1"/>
    <col min="7926" max="7926" width="10.6285714285714" style="7" customWidth="1"/>
    <col min="7927" max="7927" width="9.36190476190476" style="7" customWidth="1"/>
    <col min="7928" max="7928" width="10.5428571428571" style="7" customWidth="1"/>
    <col min="7929" max="7929" width="9.90476190476191" style="7" customWidth="1"/>
    <col min="7930" max="7930" width="11.4571428571429" style="7" customWidth="1"/>
    <col min="7931" max="7931" width="11" style="7" customWidth="1"/>
    <col min="7932" max="7932" width="10.9047619047619" style="7" customWidth="1"/>
    <col min="7933" max="7933" width="11.5428571428571" style="7" customWidth="1"/>
    <col min="7934" max="7934" width="10.6285714285714" style="7" customWidth="1"/>
    <col min="7935" max="7935" width="10.3619047619048" style="7" customWidth="1"/>
    <col min="7936" max="7936" width="10.6285714285714" style="7" customWidth="1"/>
    <col min="7937" max="7937" width="12.5428571428571" style="7" customWidth="1"/>
    <col min="7938" max="7938" width="10.6285714285714" style="7" customWidth="1"/>
    <col min="7939" max="8167" width="9.08571428571429" style="7"/>
    <col min="8168" max="8168" width="55.5428571428571" style="7" customWidth="1"/>
    <col min="8169" max="8169" width="12.5428571428571" style="7" customWidth="1"/>
    <col min="8170" max="8170" width="11.5428571428571" style="7" customWidth="1"/>
    <col min="8171" max="8171" width="11.6285714285714" style="7" customWidth="1"/>
    <col min="8172" max="8172" width="10.3619047619048" style="7" customWidth="1"/>
    <col min="8173" max="8173" width="11.6285714285714" style="7" customWidth="1"/>
    <col min="8174" max="8175" width="10.3619047619048" style="7" customWidth="1"/>
    <col min="8176" max="8176" width="10.6285714285714" style="7" customWidth="1"/>
    <col min="8177" max="8177" width="10.3619047619048" style="7" customWidth="1"/>
    <col min="8178" max="8178" width="10.6285714285714" style="7" customWidth="1"/>
    <col min="8179" max="8179" width="10.3619047619048" style="7" customWidth="1"/>
    <col min="8180" max="8180" width="10.6285714285714" style="7" customWidth="1"/>
    <col min="8181" max="8181" width="10.3619047619048" style="7" customWidth="1"/>
    <col min="8182" max="8182" width="10.6285714285714" style="7" customWidth="1"/>
    <col min="8183" max="8183" width="9.36190476190476" style="7" customWidth="1"/>
    <col min="8184" max="8184" width="10.5428571428571" style="7" customWidth="1"/>
    <col min="8185" max="8185" width="9.90476190476191" style="7" customWidth="1"/>
    <col min="8186" max="8186" width="11.4571428571429" style="7" customWidth="1"/>
    <col min="8187" max="8187" width="11" style="7" customWidth="1"/>
    <col min="8188" max="8188" width="10.9047619047619" style="7" customWidth="1"/>
    <col min="8189" max="8189" width="11.5428571428571" style="7" customWidth="1"/>
    <col min="8190" max="8190" width="10.6285714285714" style="7" customWidth="1"/>
    <col min="8191" max="8191" width="10.3619047619048" style="7" customWidth="1"/>
    <col min="8192" max="8192" width="10.6285714285714" style="7" customWidth="1"/>
    <col min="8193" max="8193" width="12.5428571428571" style="7" customWidth="1"/>
    <col min="8194" max="8194" width="10.6285714285714" style="7" customWidth="1"/>
    <col min="8195" max="8423" width="9.08571428571429" style="7"/>
    <col min="8424" max="8424" width="55.5428571428571" style="7" customWidth="1"/>
    <col min="8425" max="8425" width="12.5428571428571" style="7" customWidth="1"/>
    <col min="8426" max="8426" width="11.5428571428571" style="7" customWidth="1"/>
    <col min="8427" max="8427" width="11.6285714285714" style="7" customWidth="1"/>
    <col min="8428" max="8428" width="10.3619047619048" style="7" customWidth="1"/>
    <col min="8429" max="8429" width="11.6285714285714" style="7" customWidth="1"/>
    <col min="8430" max="8431" width="10.3619047619048" style="7" customWidth="1"/>
    <col min="8432" max="8432" width="10.6285714285714" style="7" customWidth="1"/>
    <col min="8433" max="8433" width="10.3619047619048" style="7" customWidth="1"/>
    <col min="8434" max="8434" width="10.6285714285714" style="7" customWidth="1"/>
    <col min="8435" max="8435" width="10.3619047619048" style="7" customWidth="1"/>
    <col min="8436" max="8436" width="10.6285714285714" style="7" customWidth="1"/>
    <col min="8437" max="8437" width="10.3619047619048" style="7" customWidth="1"/>
    <col min="8438" max="8438" width="10.6285714285714" style="7" customWidth="1"/>
    <col min="8439" max="8439" width="9.36190476190476" style="7" customWidth="1"/>
    <col min="8440" max="8440" width="10.5428571428571" style="7" customWidth="1"/>
    <col min="8441" max="8441" width="9.90476190476191" style="7" customWidth="1"/>
    <col min="8442" max="8442" width="11.4571428571429" style="7" customWidth="1"/>
    <col min="8443" max="8443" width="11" style="7" customWidth="1"/>
    <col min="8444" max="8444" width="10.9047619047619" style="7" customWidth="1"/>
    <col min="8445" max="8445" width="11.5428571428571" style="7" customWidth="1"/>
    <col min="8446" max="8446" width="10.6285714285714" style="7" customWidth="1"/>
    <col min="8447" max="8447" width="10.3619047619048" style="7" customWidth="1"/>
    <col min="8448" max="8448" width="10.6285714285714" style="7" customWidth="1"/>
    <col min="8449" max="8449" width="12.5428571428571" style="7" customWidth="1"/>
    <col min="8450" max="8450" width="10.6285714285714" style="7" customWidth="1"/>
    <col min="8451" max="8679" width="9.08571428571429" style="7"/>
    <col min="8680" max="8680" width="55.5428571428571" style="7" customWidth="1"/>
    <col min="8681" max="8681" width="12.5428571428571" style="7" customWidth="1"/>
    <col min="8682" max="8682" width="11.5428571428571" style="7" customWidth="1"/>
    <col min="8683" max="8683" width="11.6285714285714" style="7" customWidth="1"/>
    <col min="8684" max="8684" width="10.3619047619048" style="7" customWidth="1"/>
    <col min="8685" max="8685" width="11.6285714285714" style="7" customWidth="1"/>
    <col min="8686" max="8687" width="10.3619047619048" style="7" customWidth="1"/>
    <col min="8688" max="8688" width="10.6285714285714" style="7" customWidth="1"/>
    <col min="8689" max="8689" width="10.3619047619048" style="7" customWidth="1"/>
    <col min="8690" max="8690" width="10.6285714285714" style="7" customWidth="1"/>
    <col min="8691" max="8691" width="10.3619047619048" style="7" customWidth="1"/>
    <col min="8692" max="8692" width="10.6285714285714" style="7" customWidth="1"/>
    <col min="8693" max="8693" width="10.3619047619048" style="7" customWidth="1"/>
    <col min="8694" max="8694" width="10.6285714285714" style="7" customWidth="1"/>
    <col min="8695" max="8695" width="9.36190476190476" style="7" customWidth="1"/>
    <col min="8696" max="8696" width="10.5428571428571" style="7" customWidth="1"/>
    <col min="8697" max="8697" width="9.90476190476191" style="7" customWidth="1"/>
    <col min="8698" max="8698" width="11.4571428571429" style="7" customWidth="1"/>
    <col min="8699" max="8699" width="11" style="7" customWidth="1"/>
    <col min="8700" max="8700" width="10.9047619047619" style="7" customWidth="1"/>
    <col min="8701" max="8701" width="11.5428571428571" style="7" customWidth="1"/>
    <col min="8702" max="8702" width="10.6285714285714" style="7" customWidth="1"/>
    <col min="8703" max="8703" width="10.3619047619048" style="7" customWidth="1"/>
    <col min="8704" max="8704" width="10.6285714285714" style="7" customWidth="1"/>
    <col min="8705" max="8705" width="12.5428571428571" style="7" customWidth="1"/>
    <col min="8706" max="8706" width="10.6285714285714" style="7" customWidth="1"/>
    <col min="8707" max="8935" width="9.08571428571429" style="7"/>
    <col min="8936" max="8936" width="55.5428571428571" style="7" customWidth="1"/>
    <col min="8937" max="8937" width="12.5428571428571" style="7" customWidth="1"/>
    <col min="8938" max="8938" width="11.5428571428571" style="7" customWidth="1"/>
    <col min="8939" max="8939" width="11.6285714285714" style="7" customWidth="1"/>
    <col min="8940" max="8940" width="10.3619047619048" style="7" customWidth="1"/>
    <col min="8941" max="8941" width="11.6285714285714" style="7" customWidth="1"/>
    <col min="8942" max="8943" width="10.3619047619048" style="7" customWidth="1"/>
    <col min="8944" max="8944" width="10.6285714285714" style="7" customWidth="1"/>
    <col min="8945" max="8945" width="10.3619047619048" style="7" customWidth="1"/>
    <col min="8946" max="8946" width="10.6285714285714" style="7" customWidth="1"/>
    <col min="8947" max="8947" width="10.3619047619048" style="7" customWidth="1"/>
    <col min="8948" max="8948" width="10.6285714285714" style="7" customWidth="1"/>
    <col min="8949" max="8949" width="10.3619047619048" style="7" customWidth="1"/>
    <col min="8950" max="8950" width="10.6285714285714" style="7" customWidth="1"/>
    <col min="8951" max="8951" width="9.36190476190476" style="7" customWidth="1"/>
    <col min="8952" max="8952" width="10.5428571428571" style="7" customWidth="1"/>
    <col min="8953" max="8953" width="9.90476190476191" style="7" customWidth="1"/>
    <col min="8954" max="8954" width="11.4571428571429" style="7" customWidth="1"/>
    <col min="8955" max="8955" width="11" style="7" customWidth="1"/>
    <col min="8956" max="8956" width="10.9047619047619" style="7" customWidth="1"/>
    <col min="8957" max="8957" width="11.5428571428571" style="7" customWidth="1"/>
    <col min="8958" max="8958" width="10.6285714285714" style="7" customWidth="1"/>
    <col min="8959" max="8959" width="10.3619047619048" style="7" customWidth="1"/>
    <col min="8960" max="8960" width="10.6285714285714" style="7" customWidth="1"/>
    <col min="8961" max="8961" width="12.5428571428571" style="7" customWidth="1"/>
    <col min="8962" max="8962" width="10.6285714285714" style="7" customWidth="1"/>
    <col min="8963" max="9191" width="9.08571428571429" style="7"/>
    <col min="9192" max="9192" width="55.5428571428571" style="7" customWidth="1"/>
    <col min="9193" max="9193" width="12.5428571428571" style="7" customWidth="1"/>
    <col min="9194" max="9194" width="11.5428571428571" style="7" customWidth="1"/>
    <col min="9195" max="9195" width="11.6285714285714" style="7" customWidth="1"/>
    <col min="9196" max="9196" width="10.3619047619048" style="7" customWidth="1"/>
    <col min="9197" max="9197" width="11.6285714285714" style="7" customWidth="1"/>
    <col min="9198" max="9199" width="10.3619047619048" style="7" customWidth="1"/>
    <col min="9200" max="9200" width="10.6285714285714" style="7" customWidth="1"/>
    <col min="9201" max="9201" width="10.3619047619048" style="7" customWidth="1"/>
    <col min="9202" max="9202" width="10.6285714285714" style="7" customWidth="1"/>
    <col min="9203" max="9203" width="10.3619047619048" style="7" customWidth="1"/>
    <col min="9204" max="9204" width="10.6285714285714" style="7" customWidth="1"/>
    <col min="9205" max="9205" width="10.3619047619048" style="7" customWidth="1"/>
    <col min="9206" max="9206" width="10.6285714285714" style="7" customWidth="1"/>
    <col min="9207" max="9207" width="9.36190476190476" style="7" customWidth="1"/>
    <col min="9208" max="9208" width="10.5428571428571" style="7" customWidth="1"/>
    <col min="9209" max="9209" width="9.90476190476191" style="7" customWidth="1"/>
    <col min="9210" max="9210" width="11.4571428571429" style="7" customWidth="1"/>
    <col min="9211" max="9211" width="11" style="7" customWidth="1"/>
    <col min="9212" max="9212" width="10.9047619047619" style="7" customWidth="1"/>
    <col min="9213" max="9213" width="11.5428571428571" style="7" customWidth="1"/>
    <col min="9214" max="9214" width="10.6285714285714" style="7" customWidth="1"/>
    <col min="9215" max="9215" width="10.3619047619048" style="7" customWidth="1"/>
    <col min="9216" max="9216" width="10.6285714285714" style="7" customWidth="1"/>
    <col min="9217" max="9217" width="12.5428571428571" style="7" customWidth="1"/>
    <col min="9218" max="9218" width="10.6285714285714" style="7" customWidth="1"/>
    <col min="9219" max="9447" width="9.08571428571429" style="7"/>
    <col min="9448" max="9448" width="55.5428571428571" style="7" customWidth="1"/>
    <col min="9449" max="9449" width="12.5428571428571" style="7" customWidth="1"/>
    <col min="9450" max="9450" width="11.5428571428571" style="7" customWidth="1"/>
    <col min="9451" max="9451" width="11.6285714285714" style="7" customWidth="1"/>
    <col min="9452" max="9452" width="10.3619047619048" style="7" customWidth="1"/>
    <col min="9453" max="9453" width="11.6285714285714" style="7" customWidth="1"/>
    <col min="9454" max="9455" width="10.3619047619048" style="7" customWidth="1"/>
    <col min="9456" max="9456" width="10.6285714285714" style="7" customWidth="1"/>
    <col min="9457" max="9457" width="10.3619047619048" style="7" customWidth="1"/>
    <col min="9458" max="9458" width="10.6285714285714" style="7" customWidth="1"/>
    <col min="9459" max="9459" width="10.3619047619048" style="7" customWidth="1"/>
    <col min="9460" max="9460" width="10.6285714285714" style="7" customWidth="1"/>
    <col min="9461" max="9461" width="10.3619047619048" style="7" customWidth="1"/>
    <col min="9462" max="9462" width="10.6285714285714" style="7" customWidth="1"/>
    <col min="9463" max="9463" width="9.36190476190476" style="7" customWidth="1"/>
    <col min="9464" max="9464" width="10.5428571428571" style="7" customWidth="1"/>
    <col min="9465" max="9465" width="9.90476190476191" style="7" customWidth="1"/>
    <col min="9466" max="9466" width="11.4571428571429" style="7" customWidth="1"/>
    <col min="9467" max="9467" width="11" style="7" customWidth="1"/>
    <col min="9468" max="9468" width="10.9047619047619" style="7" customWidth="1"/>
    <col min="9469" max="9469" width="11.5428571428571" style="7" customWidth="1"/>
    <col min="9470" max="9470" width="10.6285714285714" style="7" customWidth="1"/>
    <col min="9471" max="9471" width="10.3619047619048" style="7" customWidth="1"/>
    <col min="9472" max="9472" width="10.6285714285714" style="7" customWidth="1"/>
    <col min="9473" max="9473" width="12.5428571428571" style="7" customWidth="1"/>
    <col min="9474" max="9474" width="10.6285714285714" style="7" customWidth="1"/>
    <col min="9475" max="9703" width="9.08571428571429" style="7"/>
    <col min="9704" max="9704" width="55.5428571428571" style="7" customWidth="1"/>
    <col min="9705" max="9705" width="12.5428571428571" style="7" customWidth="1"/>
    <col min="9706" max="9706" width="11.5428571428571" style="7" customWidth="1"/>
    <col min="9707" max="9707" width="11.6285714285714" style="7" customWidth="1"/>
    <col min="9708" max="9708" width="10.3619047619048" style="7" customWidth="1"/>
    <col min="9709" max="9709" width="11.6285714285714" style="7" customWidth="1"/>
    <col min="9710" max="9711" width="10.3619047619048" style="7" customWidth="1"/>
    <col min="9712" max="9712" width="10.6285714285714" style="7" customWidth="1"/>
    <col min="9713" max="9713" width="10.3619047619048" style="7" customWidth="1"/>
    <col min="9714" max="9714" width="10.6285714285714" style="7" customWidth="1"/>
    <col min="9715" max="9715" width="10.3619047619048" style="7" customWidth="1"/>
    <col min="9716" max="9716" width="10.6285714285714" style="7" customWidth="1"/>
    <col min="9717" max="9717" width="10.3619047619048" style="7" customWidth="1"/>
    <col min="9718" max="9718" width="10.6285714285714" style="7" customWidth="1"/>
    <col min="9719" max="9719" width="9.36190476190476" style="7" customWidth="1"/>
    <col min="9720" max="9720" width="10.5428571428571" style="7" customWidth="1"/>
    <col min="9721" max="9721" width="9.90476190476191" style="7" customWidth="1"/>
    <col min="9722" max="9722" width="11.4571428571429" style="7" customWidth="1"/>
    <col min="9723" max="9723" width="11" style="7" customWidth="1"/>
    <col min="9724" max="9724" width="10.9047619047619" style="7" customWidth="1"/>
    <col min="9725" max="9725" width="11.5428571428571" style="7" customWidth="1"/>
    <col min="9726" max="9726" width="10.6285714285714" style="7" customWidth="1"/>
    <col min="9727" max="9727" width="10.3619047619048" style="7" customWidth="1"/>
    <col min="9728" max="9728" width="10.6285714285714" style="7" customWidth="1"/>
    <col min="9729" max="9729" width="12.5428571428571" style="7" customWidth="1"/>
    <col min="9730" max="9730" width="10.6285714285714" style="7" customWidth="1"/>
    <col min="9731" max="9959" width="9.08571428571429" style="7"/>
    <col min="9960" max="9960" width="55.5428571428571" style="7" customWidth="1"/>
    <col min="9961" max="9961" width="12.5428571428571" style="7" customWidth="1"/>
    <col min="9962" max="9962" width="11.5428571428571" style="7" customWidth="1"/>
    <col min="9963" max="9963" width="11.6285714285714" style="7" customWidth="1"/>
    <col min="9964" max="9964" width="10.3619047619048" style="7" customWidth="1"/>
    <col min="9965" max="9965" width="11.6285714285714" style="7" customWidth="1"/>
    <col min="9966" max="9967" width="10.3619047619048" style="7" customWidth="1"/>
    <col min="9968" max="9968" width="10.6285714285714" style="7" customWidth="1"/>
    <col min="9969" max="9969" width="10.3619047619048" style="7" customWidth="1"/>
    <col min="9970" max="9970" width="10.6285714285714" style="7" customWidth="1"/>
    <col min="9971" max="9971" width="10.3619047619048" style="7" customWidth="1"/>
    <col min="9972" max="9972" width="10.6285714285714" style="7" customWidth="1"/>
    <col min="9973" max="9973" width="10.3619047619048" style="7" customWidth="1"/>
    <col min="9974" max="9974" width="10.6285714285714" style="7" customWidth="1"/>
    <col min="9975" max="9975" width="9.36190476190476" style="7" customWidth="1"/>
    <col min="9976" max="9976" width="10.5428571428571" style="7" customWidth="1"/>
    <col min="9977" max="9977" width="9.90476190476191" style="7" customWidth="1"/>
    <col min="9978" max="9978" width="11.4571428571429" style="7" customWidth="1"/>
    <col min="9979" max="9979" width="11" style="7" customWidth="1"/>
    <col min="9980" max="9980" width="10.9047619047619" style="7" customWidth="1"/>
    <col min="9981" max="9981" width="11.5428571428571" style="7" customWidth="1"/>
    <col min="9982" max="9982" width="10.6285714285714" style="7" customWidth="1"/>
    <col min="9983" max="9983" width="10.3619047619048" style="7" customWidth="1"/>
    <col min="9984" max="9984" width="10.6285714285714" style="7" customWidth="1"/>
    <col min="9985" max="9985" width="12.5428571428571" style="7" customWidth="1"/>
    <col min="9986" max="9986" width="10.6285714285714" style="7" customWidth="1"/>
    <col min="9987" max="10215" width="9.08571428571429" style="7"/>
    <col min="10216" max="10216" width="55.5428571428571" style="7" customWidth="1"/>
    <col min="10217" max="10217" width="12.5428571428571" style="7" customWidth="1"/>
    <col min="10218" max="10218" width="11.5428571428571" style="7" customWidth="1"/>
    <col min="10219" max="10219" width="11.6285714285714" style="7" customWidth="1"/>
    <col min="10220" max="10220" width="10.3619047619048" style="7" customWidth="1"/>
    <col min="10221" max="10221" width="11.6285714285714" style="7" customWidth="1"/>
    <col min="10222" max="10223" width="10.3619047619048" style="7" customWidth="1"/>
    <col min="10224" max="10224" width="10.6285714285714" style="7" customWidth="1"/>
    <col min="10225" max="10225" width="10.3619047619048" style="7" customWidth="1"/>
    <col min="10226" max="10226" width="10.6285714285714" style="7" customWidth="1"/>
    <col min="10227" max="10227" width="10.3619047619048" style="7" customWidth="1"/>
    <col min="10228" max="10228" width="10.6285714285714" style="7" customWidth="1"/>
    <col min="10229" max="10229" width="10.3619047619048" style="7" customWidth="1"/>
    <col min="10230" max="10230" width="10.6285714285714" style="7" customWidth="1"/>
    <col min="10231" max="10231" width="9.36190476190476" style="7" customWidth="1"/>
    <col min="10232" max="10232" width="10.5428571428571" style="7" customWidth="1"/>
    <col min="10233" max="10233" width="9.90476190476191" style="7" customWidth="1"/>
    <col min="10234" max="10234" width="11.4571428571429" style="7" customWidth="1"/>
    <col min="10235" max="10235" width="11" style="7" customWidth="1"/>
    <col min="10236" max="10236" width="10.9047619047619" style="7" customWidth="1"/>
    <col min="10237" max="10237" width="11.5428571428571" style="7" customWidth="1"/>
    <col min="10238" max="10238" width="10.6285714285714" style="7" customWidth="1"/>
    <col min="10239" max="10239" width="10.3619047619048" style="7" customWidth="1"/>
    <col min="10240" max="10240" width="10.6285714285714" style="7" customWidth="1"/>
    <col min="10241" max="10241" width="12.5428571428571" style="7" customWidth="1"/>
    <col min="10242" max="10242" width="10.6285714285714" style="7" customWidth="1"/>
    <col min="10243" max="10471" width="9.08571428571429" style="7"/>
    <col min="10472" max="10472" width="55.5428571428571" style="7" customWidth="1"/>
    <col min="10473" max="10473" width="12.5428571428571" style="7" customWidth="1"/>
    <col min="10474" max="10474" width="11.5428571428571" style="7" customWidth="1"/>
    <col min="10475" max="10475" width="11.6285714285714" style="7" customWidth="1"/>
    <col min="10476" max="10476" width="10.3619047619048" style="7" customWidth="1"/>
    <col min="10477" max="10477" width="11.6285714285714" style="7" customWidth="1"/>
    <col min="10478" max="10479" width="10.3619047619048" style="7" customWidth="1"/>
    <col min="10480" max="10480" width="10.6285714285714" style="7" customWidth="1"/>
    <col min="10481" max="10481" width="10.3619047619048" style="7" customWidth="1"/>
    <col min="10482" max="10482" width="10.6285714285714" style="7" customWidth="1"/>
    <col min="10483" max="10483" width="10.3619047619048" style="7" customWidth="1"/>
    <col min="10484" max="10484" width="10.6285714285714" style="7" customWidth="1"/>
    <col min="10485" max="10485" width="10.3619047619048" style="7" customWidth="1"/>
    <col min="10486" max="10486" width="10.6285714285714" style="7" customWidth="1"/>
    <col min="10487" max="10487" width="9.36190476190476" style="7" customWidth="1"/>
    <col min="10488" max="10488" width="10.5428571428571" style="7" customWidth="1"/>
    <col min="10489" max="10489" width="9.90476190476191" style="7" customWidth="1"/>
    <col min="10490" max="10490" width="11.4571428571429" style="7" customWidth="1"/>
    <col min="10491" max="10491" width="11" style="7" customWidth="1"/>
    <col min="10492" max="10492" width="10.9047619047619" style="7" customWidth="1"/>
    <col min="10493" max="10493" width="11.5428571428571" style="7" customWidth="1"/>
    <col min="10494" max="10494" width="10.6285714285714" style="7" customWidth="1"/>
    <col min="10495" max="10495" width="10.3619047619048" style="7" customWidth="1"/>
    <col min="10496" max="10496" width="10.6285714285714" style="7" customWidth="1"/>
    <col min="10497" max="10497" width="12.5428571428571" style="7" customWidth="1"/>
    <col min="10498" max="10498" width="10.6285714285714" style="7" customWidth="1"/>
    <col min="10499" max="10727" width="9.08571428571429" style="7"/>
    <col min="10728" max="10728" width="55.5428571428571" style="7" customWidth="1"/>
    <col min="10729" max="10729" width="12.5428571428571" style="7" customWidth="1"/>
    <col min="10730" max="10730" width="11.5428571428571" style="7" customWidth="1"/>
    <col min="10731" max="10731" width="11.6285714285714" style="7" customWidth="1"/>
    <col min="10732" max="10732" width="10.3619047619048" style="7" customWidth="1"/>
    <col min="10733" max="10733" width="11.6285714285714" style="7" customWidth="1"/>
    <col min="10734" max="10735" width="10.3619047619048" style="7" customWidth="1"/>
    <col min="10736" max="10736" width="10.6285714285714" style="7" customWidth="1"/>
    <col min="10737" max="10737" width="10.3619047619048" style="7" customWidth="1"/>
    <col min="10738" max="10738" width="10.6285714285714" style="7" customWidth="1"/>
    <col min="10739" max="10739" width="10.3619047619048" style="7" customWidth="1"/>
    <col min="10740" max="10740" width="10.6285714285714" style="7" customWidth="1"/>
    <col min="10741" max="10741" width="10.3619047619048" style="7" customWidth="1"/>
    <col min="10742" max="10742" width="10.6285714285714" style="7" customWidth="1"/>
    <col min="10743" max="10743" width="9.36190476190476" style="7" customWidth="1"/>
    <col min="10744" max="10744" width="10.5428571428571" style="7" customWidth="1"/>
    <col min="10745" max="10745" width="9.90476190476191" style="7" customWidth="1"/>
    <col min="10746" max="10746" width="11.4571428571429" style="7" customWidth="1"/>
    <col min="10747" max="10747" width="11" style="7" customWidth="1"/>
    <col min="10748" max="10748" width="10.9047619047619" style="7" customWidth="1"/>
    <col min="10749" max="10749" width="11.5428571428571" style="7" customWidth="1"/>
    <col min="10750" max="10750" width="10.6285714285714" style="7" customWidth="1"/>
    <col min="10751" max="10751" width="10.3619047619048" style="7" customWidth="1"/>
    <col min="10752" max="10752" width="10.6285714285714" style="7" customWidth="1"/>
    <col min="10753" max="10753" width="12.5428571428571" style="7" customWidth="1"/>
    <col min="10754" max="10754" width="10.6285714285714" style="7" customWidth="1"/>
    <col min="10755" max="10983" width="9.08571428571429" style="7"/>
    <col min="10984" max="10984" width="55.5428571428571" style="7" customWidth="1"/>
    <col min="10985" max="10985" width="12.5428571428571" style="7" customWidth="1"/>
    <col min="10986" max="10986" width="11.5428571428571" style="7" customWidth="1"/>
    <col min="10987" max="10987" width="11.6285714285714" style="7" customWidth="1"/>
    <col min="10988" max="10988" width="10.3619047619048" style="7" customWidth="1"/>
    <col min="10989" max="10989" width="11.6285714285714" style="7" customWidth="1"/>
    <col min="10990" max="10991" width="10.3619047619048" style="7" customWidth="1"/>
    <col min="10992" max="10992" width="10.6285714285714" style="7" customWidth="1"/>
    <col min="10993" max="10993" width="10.3619047619048" style="7" customWidth="1"/>
    <col min="10994" max="10994" width="10.6285714285714" style="7" customWidth="1"/>
    <col min="10995" max="10995" width="10.3619047619048" style="7" customWidth="1"/>
    <col min="10996" max="10996" width="10.6285714285714" style="7" customWidth="1"/>
    <col min="10997" max="10997" width="10.3619047619048" style="7" customWidth="1"/>
    <col min="10998" max="10998" width="10.6285714285714" style="7" customWidth="1"/>
    <col min="10999" max="10999" width="9.36190476190476" style="7" customWidth="1"/>
    <col min="11000" max="11000" width="10.5428571428571" style="7" customWidth="1"/>
    <col min="11001" max="11001" width="9.90476190476191" style="7" customWidth="1"/>
    <col min="11002" max="11002" width="11.4571428571429" style="7" customWidth="1"/>
    <col min="11003" max="11003" width="11" style="7" customWidth="1"/>
    <col min="11004" max="11004" width="10.9047619047619" style="7" customWidth="1"/>
    <col min="11005" max="11005" width="11.5428571428571" style="7" customWidth="1"/>
    <col min="11006" max="11006" width="10.6285714285714" style="7" customWidth="1"/>
    <col min="11007" max="11007" width="10.3619047619048" style="7" customWidth="1"/>
    <col min="11008" max="11008" width="10.6285714285714" style="7" customWidth="1"/>
    <col min="11009" max="11009" width="12.5428571428571" style="7" customWidth="1"/>
    <col min="11010" max="11010" width="10.6285714285714" style="7" customWidth="1"/>
    <col min="11011" max="11239" width="9.08571428571429" style="7"/>
    <col min="11240" max="11240" width="55.5428571428571" style="7" customWidth="1"/>
    <col min="11241" max="11241" width="12.5428571428571" style="7" customWidth="1"/>
    <col min="11242" max="11242" width="11.5428571428571" style="7" customWidth="1"/>
    <col min="11243" max="11243" width="11.6285714285714" style="7" customWidth="1"/>
    <col min="11244" max="11244" width="10.3619047619048" style="7" customWidth="1"/>
    <col min="11245" max="11245" width="11.6285714285714" style="7" customWidth="1"/>
    <col min="11246" max="11247" width="10.3619047619048" style="7" customWidth="1"/>
    <col min="11248" max="11248" width="10.6285714285714" style="7" customWidth="1"/>
    <col min="11249" max="11249" width="10.3619047619048" style="7" customWidth="1"/>
    <col min="11250" max="11250" width="10.6285714285714" style="7" customWidth="1"/>
    <col min="11251" max="11251" width="10.3619047619048" style="7" customWidth="1"/>
    <col min="11252" max="11252" width="10.6285714285714" style="7" customWidth="1"/>
    <col min="11253" max="11253" width="10.3619047619048" style="7" customWidth="1"/>
    <col min="11254" max="11254" width="10.6285714285714" style="7" customWidth="1"/>
    <col min="11255" max="11255" width="9.36190476190476" style="7" customWidth="1"/>
    <col min="11256" max="11256" width="10.5428571428571" style="7" customWidth="1"/>
    <col min="11257" max="11257" width="9.90476190476191" style="7" customWidth="1"/>
    <col min="11258" max="11258" width="11.4571428571429" style="7" customWidth="1"/>
    <col min="11259" max="11259" width="11" style="7" customWidth="1"/>
    <col min="11260" max="11260" width="10.9047619047619" style="7" customWidth="1"/>
    <col min="11261" max="11261" width="11.5428571428571" style="7" customWidth="1"/>
    <col min="11262" max="11262" width="10.6285714285714" style="7" customWidth="1"/>
    <col min="11263" max="11263" width="10.3619047619048" style="7" customWidth="1"/>
    <col min="11264" max="11264" width="10.6285714285714" style="7" customWidth="1"/>
    <col min="11265" max="11265" width="12.5428571428571" style="7" customWidth="1"/>
    <col min="11266" max="11266" width="10.6285714285714" style="7" customWidth="1"/>
    <col min="11267" max="11495" width="9.08571428571429" style="7"/>
    <col min="11496" max="11496" width="55.5428571428571" style="7" customWidth="1"/>
    <col min="11497" max="11497" width="12.5428571428571" style="7" customWidth="1"/>
    <col min="11498" max="11498" width="11.5428571428571" style="7" customWidth="1"/>
    <col min="11499" max="11499" width="11.6285714285714" style="7" customWidth="1"/>
    <col min="11500" max="11500" width="10.3619047619048" style="7" customWidth="1"/>
    <col min="11501" max="11501" width="11.6285714285714" style="7" customWidth="1"/>
    <col min="11502" max="11503" width="10.3619047619048" style="7" customWidth="1"/>
    <col min="11504" max="11504" width="10.6285714285714" style="7" customWidth="1"/>
    <col min="11505" max="11505" width="10.3619047619048" style="7" customWidth="1"/>
    <col min="11506" max="11506" width="10.6285714285714" style="7" customWidth="1"/>
    <col min="11507" max="11507" width="10.3619047619048" style="7" customWidth="1"/>
    <col min="11508" max="11508" width="10.6285714285714" style="7" customWidth="1"/>
    <col min="11509" max="11509" width="10.3619047619048" style="7" customWidth="1"/>
    <col min="11510" max="11510" width="10.6285714285714" style="7" customWidth="1"/>
    <col min="11511" max="11511" width="9.36190476190476" style="7" customWidth="1"/>
    <col min="11512" max="11512" width="10.5428571428571" style="7" customWidth="1"/>
    <col min="11513" max="11513" width="9.90476190476191" style="7" customWidth="1"/>
    <col min="11514" max="11514" width="11.4571428571429" style="7" customWidth="1"/>
    <col min="11515" max="11515" width="11" style="7" customWidth="1"/>
    <col min="11516" max="11516" width="10.9047619047619" style="7" customWidth="1"/>
    <col min="11517" max="11517" width="11.5428571428571" style="7" customWidth="1"/>
    <col min="11518" max="11518" width="10.6285714285714" style="7" customWidth="1"/>
    <col min="11519" max="11519" width="10.3619047619048" style="7" customWidth="1"/>
    <col min="11520" max="11520" width="10.6285714285714" style="7" customWidth="1"/>
    <col min="11521" max="11521" width="12.5428571428571" style="7" customWidth="1"/>
    <col min="11522" max="11522" width="10.6285714285714" style="7" customWidth="1"/>
    <col min="11523" max="11751" width="9.08571428571429" style="7"/>
    <col min="11752" max="11752" width="55.5428571428571" style="7" customWidth="1"/>
    <col min="11753" max="11753" width="12.5428571428571" style="7" customWidth="1"/>
    <col min="11754" max="11754" width="11.5428571428571" style="7" customWidth="1"/>
    <col min="11755" max="11755" width="11.6285714285714" style="7" customWidth="1"/>
    <col min="11756" max="11756" width="10.3619047619048" style="7" customWidth="1"/>
    <col min="11757" max="11757" width="11.6285714285714" style="7" customWidth="1"/>
    <col min="11758" max="11759" width="10.3619047619048" style="7" customWidth="1"/>
    <col min="11760" max="11760" width="10.6285714285714" style="7" customWidth="1"/>
    <col min="11761" max="11761" width="10.3619047619048" style="7" customWidth="1"/>
    <col min="11762" max="11762" width="10.6285714285714" style="7" customWidth="1"/>
    <col min="11763" max="11763" width="10.3619047619048" style="7" customWidth="1"/>
    <col min="11764" max="11764" width="10.6285714285714" style="7" customWidth="1"/>
    <col min="11765" max="11765" width="10.3619047619048" style="7" customWidth="1"/>
    <col min="11766" max="11766" width="10.6285714285714" style="7" customWidth="1"/>
    <col min="11767" max="11767" width="9.36190476190476" style="7" customWidth="1"/>
    <col min="11768" max="11768" width="10.5428571428571" style="7" customWidth="1"/>
    <col min="11769" max="11769" width="9.90476190476191" style="7" customWidth="1"/>
    <col min="11770" max="11770" width="11.4571428571429" style="7" customWidth="1"/>
    <col min="11771" max="11771" width="11" style="7" customWidth="1"/>
    <col min="11772" max="11772" width="10.9047619047619" style="7" customWidth="1"/>
    <col min="11773" max="11773" width="11.5428571428571" style="7" customWidth="1"/>
    <col min="11774" max="11774" width="10.6285714285714" style="7" customWidth="1"/>
    <col min="11775" max="11775" width="10.3619047619048" style="7" customWidth="1"/>
    <col min="11776" max="11776" width="10.6285714285714" style="7" customWidth="1"/>
    <col min="11777" max="11777" width="12.5428571428571" style="7" customWidth="1"/>
    <col min="11778" max="11778" width="10.6285714285714" style="7" customWidth="1"/>
    <col min="11779" max="12007" width="9.08571428571429" style="7"/>
    <col min="12008" max="12008" width="55.5428571428571" style="7" customWidth="1"/>
    <col min="12009" max="12009" width="12.5428571428571" style="7" customWidth="1"/>
    <col min="12010" max="12010" width="11.5428571428571" style="7" customWidth="1"/>
    <col min="12011" max="12011" width="11.6285714285714" style="7" customWidth="1"/>
    <col min="12012" max="12012" width="10.3619047619048" style="7" customWidth="1"/>
    <col min="12013" max="12013" width="11.6285714285714" style="7" customWidth="1"/>
    <col min="12014" max="12015" width="10.3619047619048" style="7" customWidth="1"/>
    <col min="12016" max="12016" width="10.6285714285714" style="7" customWidth="1"/>
    <col min="12017" max="12017" width="10.3619047619048" style="7" customWidth="1"/>
    <col min="12018" max="12018" width="10.6285714285714" style="7" customWidth="1"/>
    <col min="12019" max="12019" width="10.3619047619048" style="7" customWidth="1"/>
    <col min="12020" max="12020" width="10.6285714285714" style="7" customWidth="1"/>
    <col min="12021" max="12021" width="10.3619047619048" style="7" customWidth="1"/>
    <col min="12022" max="12022" width="10.6285714285714" style="7" customWidth="1"/>
    <col min="12023" max="12023" width="9.36190476190476" style="7" customWidth="1"/>
    <col min="12024" max="12024" width="10.5428571428571" style="7" customWidth="1"/>
    <col min="12025" max="12025" width="9.90476190476191" style="7" customWidth="1"/>
    <col min="12026" max="12026" width="11.4571428571429" style="7" customWidth="1"/>
    <col min="12027" max="12027" width="11" style="7" customWidth="1"/>
    <col min="12028" max="12028" width="10.9047619047619" style="7" customWidth="1"/>
    <col min="12029" max="12029" width="11.5428571428571" style="7" customWidth="1"/>
    <col min="12030" max="12030" width="10.6285714285714" style="7" customWidth="1"/>
    <col min="12031" max="12031" width="10.3619047619048" style="7" customWidth="1"/>
    <col min="12032" max="12032" width="10.6285714285714" style="7" customWidth="1"/>
    <col min="12033" max="12033" width="12.5428571428571" style="7" customWidth="1"/>
    <col min="12034" max="12034" width="10.6285714285714" style="7" customWidth="1"/>
    <col min="12035" max="12263" width="9.08571428571429" style="7"/>
    <col min="12264" max="12264" width="55.5428571428571" style="7" customWidth="1"/>
    <col min="12265" max="12265" width="12.5428571428571" style="7" customWidth="1"/>
    <col min="12266" max="12266" width="11.5428571428571" style="7" customWidth="1"/>
    <col min="12267" max="12267" width="11.6285714285714" style="7" customWidth="1"/>
    <col min="12268" max="12268" width="10.3619047619048" style="7" customWidth="1"/>
    <col min="12269" max="12269" width="11.6285714285714" style="7" customWidth="1"/>
    <col min="12270" max="12271" width="10.3619047619048" style="7" customWidth="1"/>
    <col min="12272" max="12272" width="10.6285714285714" style="7" customWidth="1"/>
    <col min="12273" max="12273" width="10.3619047619048" style="7" customWidth="1"/>
    <col min="12274" max="12274" width="10.6285714285714" style="7" customWidth="1"/>
    <col min="12275" max="12275" width="10.3619047619048" style="7" customWidth="1"/>
    <col min="12276" max="12276" width="10.6285714285714" style="7" customWidth="1"/>
    <col min="12277" max="12277" width="10.3619047619048" style="7" customWidth="1"/>
    <col min="12278" max="12278" width="10.6285714285714" style="7" customWidth="1"/>
    <col min="12279" max="12279" width="9.36190476190476" style="7" customWidth="1"/>
    <col min="12280" max="12280" width="10.5428571428571" style="7" customWidth="1"/>
    <col min="12281" max="12281" width="9.90476190476191" style="7" customWidth="1"/>
    <col min="12282" max="12282" width="11.4571428571429" style="7" customWidth="1"/>
    <col min="12283" max="12283" width="11" style="7" customWidth="1"/>
    <col min="12284" max="12284" width="10.9047619047619" style="7" customWidth="1"/>
    <col min="12285" max="12285" width="11.5428571428571" style="7" customWidth="1"/>
    <col min="12286" max="12286" width="10.6285714285714" style="7" customWidth="1"/>
    <col min="12287" max="12287" width="10.3619047619048" style="7" customWidth="1"/>
    <col min="12288" max="12288" width="10.6285714285714" style="7" customWidth="1"/>
    <col min="12289" max="12289" width="12.5428571428571" style="7" customWidth="1"/>
    <col min="12290" max="12290" width="10.6285714285714" style="7" customWidth="1"/>
    <col min="12291" max="12519" width="9.08571428571429" style="7"/>
    <col min="12520" max="12520" width="55.5428571428571" style="7" customWidth="1"/>
    <col min="12521" max="12521" width="12.5428571428571" style="7" customWidth="1"/>
    <col min="12522" max="12522" width="11.5428571428571" style="7" customWidth="1"/>
    <col min="12523" max="12523" width="11.6285714285714" style="7" customWidth="1"/>
    <col min="12524" max="12524" width="10.3619047619048" style="7" customWidth="1"/>
    <col min="12525" max="12525" width="11.6285714285714" style="7" customWidth="1"/>
    <col min="12526" max="12527" width="10.3619047619048" style="7" customWidth="1"/>
    <col min="12528" max="12528" width="10.6285714285714" style="7" customWidth="1"/>
    <col min="12529" max="12529" width="10.3619047619048" style="7" customWidth="1"/>
    <col min="12530" max="12530" width="10.6285714285714" style="7" customWidth="1"/>
    <col min="12531" max="12531" width="10.3619047619048" style="7" customWidth="1"/>
    <col min="12532" max="12532" width="10.6285714285714" style="7" customWidth="1"/>
    <col min="12533" max="12533" width="10.3619047619048" style="7" customWidth="1"/>
    <col min="12534" max="12534" width="10.6285714285714" style="7" customWidth="1"/>
    <col min="12535" max="12535" width="9.36190476190476" style="7" customWidth="1"/>
    <col min="12536" max="12536" width="10.5428571428571" style="7" customWidth="1"/>
    <col min="12537" max="12537" width="9.90476190476191" style="7" customWidth="1"/>
    <col min="12538" max="12538" width="11.4571428571429" style="7" customWidth="1"/>
    <col min="12539" max="12539" width="11" style="7" customWidth="1"/>
    <col min="12540" max="12540" width="10.9047619047619" style="7" customWidth="1"/>
    <col min="12541" max="12541" width="11.5428571428571" style="7" customWidth="1"/>
    <col min="12542" max="12542" width="10.6285714285714" style="7" customWidth="1"/>
    <col min="12543" max="12543" width="10.3619047619048" style="7" customWidth="1"/>
    <col min="12544" max="12544" width="10.6285714285714" style="7" customWidth="1"/>
    <col min="12545" max="12545" width="12.5428571428571" style="7" customWidth="1"/>
    <col min="12546" max="12546" width="10.6285714285714" style="7" customWidth="1"/>
    <col min="12547" max="12775" width="9.08571428571429" style="7"/>
    <col min="12776" max="12776" width="55.5428571428571" style="7" customWidth="1"/>
    <col min="12777" max="12777" width="12.5428571428571" style="7" customWidth="1"/>
    <col min="12778" max="12778" width="11.5428571428571" style="7" customWidth="1"/>
    <col min="12779" max="12779" width="11.6285714285714" style="7" customWidth="1"/>
    <col min="12780" max="12780" width="10.3619047619048" style="7" customWidth="1"/>
    <col min="12781" max="12781" width="11.6285714285714" style="7" customWidth="1"/>
    <col min="12782" max="12783" width="10.3619047619048" style="7" customWidth="1"/>
    <col min="12784" max="12784" width="10.6285714285714" style="7" customWidth="1"/>
    <col min="12785" max="12785" width="10.3619047619048" style="7" customWidth="1"/>
    <col min="12786" max="12786" width="10.6285714285714" style="7" customWidth="1"/>
    <col min="12787" max="12787" width="10.3619047619048" style="7" customWidth="1"/>
    <col min="12788" max="12788" width="10.6285714285714" style="7" customWidth="1"/>
    <col min="12789" max="12789" width="10.3619047619048" style="7" customWidth="1"/>
    <col min="12790" max="12790" width="10.6285714285714" style="7" customWidth="1"/>
    <col min="12791" max="12791" width="9.36190476190476" style="7" customWidth="1"/>
    <col min="12792" max="12792" width="10.5428571428571" style="7" customWidth="1"/>
    <col min="12793" max="12793" width="9.90476190476191" style="7" customWidth="1"/>
    <col min="12794" max="12794" width="11.4571428571429" style="7" customWidth="1"/>
    <col min="12795" max="12795" width="11" style="7" customWidth="1"/>
    <col min="12796" max="12796" width="10.9047619047619" style="7" customWidth="1"/>
    <col min="12797" max="12797" width="11.5428571428571" style="7" customWidth="1"/>
    <col min="12798" max="12798" width="10.6285714285714" style="7" customWidth="1"/>
    <col min="12799" max="12799" width="10.3619047619048" style="7" customWidth="1"/>
    <col min="12800" max="12800" width="10.6285714285714" style="7" customWidth="1"/>
    <col min="12801" max="12801" width="12.5428571428571" style="7" customWidth="1"/>
    <col min="12802" max="12802" width="10.6285714285714" style="7" customWidth="1"/>
    <col min="12803" max="13031" width="9.08571428571429" style="7"/>
    <col min="13032" max="13032" width="55.5428571428571" style="7" customWidth="1"/>
    <col min="13033" max="13033" width="12.5428571428571" style="7" customWidth="1"/>
    <col min="13034" max="13034" width="11.5428571428571" style="7" customWidth="1"/>
    <col min="13035" max="13035" width="11.6285714285714" style="7" customWidth="1"/>
    <col min="13036" max="13036" width="10.3619047619048" style="7" customWidth="1"/>
    <col min="13037" max="13037" width="11.6285714285714" style="7" customWidth="1"/>
    <col min="13038" max="13039" width="10.3619047619048" style="7" customWidth="1"/>
    <col min="13040" max="13040" width="10.6285714285714" style="7" customWidth="1"/>
    <col min="13041" max="13041" width="10.3619047619048" style="7" customWidth="1"/>
    <col min="13042" max="13042" width="10.6285714285714" style="7" customWidth="1"/>
    <col min="13043" max="13043" width="10.3619047619048" style="7" customWidth="1"/>
    <col min="13044" max="13044" width="10.6285714285714" style="7" customWidth="1"/>
    <col min="13045" max="13045" width="10.3619047619048" style="7" customWidth="1"/>
    <col min="13046" max="13046" width="10.6285714285714" style="7" customWidth="1"/>
    <col min="13047" max="13047" width="9.36190476190476" style="7" customWidth="1"/>
    <col min="13048" max="13048" width="10.5428571428571" style="7" customWidth="1"/>
    <col min="13049" max="13049" width="9.90476190476191" style="7" customWidth="1"/>
    <col min="13050" max="13050" width="11.4571428571429" style="7" customWidth="1"/>
    <col min="13051" max="13051" width="11" style="7" customWidth="1"/>
    <col min="13052" max="13052" width="10.9047619047619" style="7" customWidth="1"/>
    <col min="13053" max="13053" width="11.5428571428571" style="7" customWidth="1"/>
    <col min="13054" max="13054" width="10.6285714285714" style="7" customWidth="1"/>
    <col min="13055" max="13055" width="10.3619047619048" style="7" customWidth="1"/>
    <col min="13056" max="13056" width="10.6285714285714" style="7" customWidth="1"/>
    <col min="13057" max="13057" width="12.5428571428571" style="7" customWidth="1"/>
    <col min="13058" max="13058" width="10.6285714285714" style="7" customWidth="1"/>
    <col min="13059" max="13287" width="9.08571428571429" style="7"/>
    <col min="13288" max="13288" width="55.5428571428571" style="7" customWidth="1"/>
    <col min="13289" max="13289" width="12.5428571428571" style="7" customWidth="1"/>
    <col min="13290" max="13290" width="11.5428571428571" style="7" customWidth="1"/>
    <col min="13291" max="13291" width="11.6285714285714" style="7" customWidth="1"/>
    <col min="13292" max="13292" width="10.3619047619048" style="7" customWidth="1"/>
    <col min="13293" max="13293" width="11.6285714285714" style="7" customWidth="1"/>
    <col min="13294" max="13295" width="10.3619047619048" style="7" customWidth="1"/>
    <col min="13296" max="13296" width="10.6285714285714" style="7" customWidth="1"/>
    <col min="13297" max="13297" width="10.3619047619048" style="7" customWidth="1"/>
    <col min="13298" max="13298" width="10.6285714285714" style="7" customWidth="1"/>
    <col min="13299" max="13299" width="10.3619047619048" style="7" customWidth="1"/>
    <col min="13300" max="13300" width="10.6285714285714" style="7" customWidth="1"/>
    <col min="13301" max="13301" width="10.3619047619048" style="7" customWidth="1"/>
    <col min="13302" max="13302" width="10.6285714285714" style="7" customWidth="1"/>
    <col min="13303" max="13303" width="9.36190476190476" style="7" customWidth="1"/>
    <col min="13304" max="13304" width="10.5428571428571" style="7" customWidth="1"/>
    <col min="13305" max="13305" width="9.90476190476191" style="7" customWidth="1"/>
    <col min="13306" max="13306" width="11.4571428571429" style="7" customWidth="1"/>
    <col min="13307" max="13307" width="11" style="7" customWidth="1"/>
    <col min="13308" max="13308" width="10.9047619047619" style="7" customWidth="1"/>
    <col min="13309" max="13309" width="11.5428571428571" style="7" customWidth="1"/>
    <col min="13310" max="13310" width="10.6285714285714" style="7" customWidth="1"/>
    <col min="13311" max="13311" width="10.3619047619048" style="7" customWidth="1"/>
    <col min="13312" max="13312" width="10.6285714285714" style="7" customWidth="1"/>
    <col min="13313" max="13313" width="12.5428571428571" style="7" customWidth="1"/>
    <col min="13314" max="13314" width="10.6285714285714" style="7" customWidth="1"/>
    <col min="13315" max="13543" width="9.08571428571429" style="7"/>
    <col min="13544" max="13544" width="55.5428571428571" style="7" customWidth="1"/>
    <col min="13545" max="13545" width="12.5428571428571" style="7" customWidth="1"/>
    <col min="13546" max="13546" width="11.5428571428571" style="7" customWidth="1"/>
    <col min="13547" max="13547" width="11.6285714285714" style="7" customWidth="1"/>
    <col min="13548" max="13548" width="10.3619047619048" style="7" customWidth="1"/>
    <col min="13549" max="13549" width="11.6285714285714" style="7" customWidth="1"/>
    <col min="13550" max="13551" width="10.3619047619048" style="7" customWidth="1"/>
    <col min="13552" max="13552" width="10.6285714285714" style="7" customWidth="1"/>
    <col min="13553" max="13553" width="10.3619047619048" style="7" customWidth="1"/>
    <col min="13554" max="13554" width="10.6285714285714" style="7" customWidth="1"/>
    <col min="13555" max="13555" width="10.3619047619048" style="7" customWidth="1"/>
    <col min="13556" max="13556" width="10.6285714285714" style="7" customWidth="1"/>
    <col min="13557" max="13557" width="10.3619047619048" style="7" customWidth="1"/>
    <col min="13558" max="13558" width="10.6285714285714" style="7" customWidth="1"/>
    <col min="13559" max="13559" width="9.36190476190476" style="7" customWidth="1"/>
    <col min="13560" max="13560" width="10.5428571428571" style="7" customWidth="1"/>
    <col min="13561" max="13561" width="9.90476190476191" style="7" customWidth="1"/>
    <col min="13562" max="13562" width="11.4571428571429" style="7" customWidth="1"/>
    <col min="13563" max="13563" width="11" style="7" customWidth="1"/>
    <col min="13564" max="13564" width="10.9047619047619" style="7" customWidth="1"/>
    <col min="13565" max="13565" width="11.5428571428571" style="7" customWidth="1"/>
    <col min="13566" max="13566" width="10.6285714285714" style="7" customWidth="1"/>
    <col min="13567" max="13567" width="10.3619047619048" style="7" customWidth="1"/>
    <col min="13568" max="13568" width="10.6285714285714" style="7" customWidth="1"/>
    <col min="13569" max="13569" width="12.5428571428571" style="7" customWidth="1"/>
    <col min="13570" max="13570" width="10.6285714285714" style="7" customWidth="1"/>
    <col min="13571" max="13799" width="9.08571428571429" style="7"/>
    <col min="13800" max="13800" width="55.5428571428571" style="7" customWidth="1"/>
    <col min="13801" max="13801" width="12.5428571428571" style="7" customWidth="1"/>
    <col min="13802" max="13802" width="11.5428571428571" style="7" customWidth="1"/>
    <col min="13803" max="13803" width="11.6285714285714" style="7" customWidth="1"/>
    <col min="13804" max="13804" width="10.3619047619048" style="7" customWidth="1"/>
    <col min="13805" max="13805" width="11.6285714285714" style="7" customWidth="1"/>
    <col min="13806" max="13807" width="10.3619047619048" style="7" customWidth="1"/>
    <col min="13808" max="13808" width="10.6285714285714" style="7" customWidth="1"/>
    <col min="13809" max="13809" width="10.3619047619048" style="7" customWidth="1"/>
    <col min="13810" max="13810" width="10.6285714285714" style="7" customWidth="1"/>
    <col min="13811" max="13811" width="10.3619047619048" style="7" customWidth="1"/>
    <col min="13812" max="13812" width="10.6285714285714" style="7" customWidth="1"/>
    <col min="13813" max="13813" width="10.3619047619048" style="7" customWidth="1"/>
    <col min="13814" max="13814" width="10.6285714285714" style="7" customWidth="1"/>
    <col min="13815" max="13815" width="9.36190476190476" style="7" customWidth="1"/>
    <col min="13816" max="13816" width="10.5428571428571" style="7" customWidth="1"/>
    <col min="13817" max="13817" width="9.90476190476191" style="7" customWidth="1"/>
    <col min="13818" max="13818" width="11.4571428571429" style="7" customWidth="1"/>
    <col min="13819" max="13819" width="11" style="7" customWidth="1"/>
    <col min="13820" max="13820" width="10.9047619047619" style="7" customWidth="1"/>
    <col min="13821" max="13821" width="11.5428571428571" style="7" customWidth="1"/>
    <col min="13822" max="13822" width="10.6285714285714" style="7" customWidth="1"/>
    <col min="13823" max="13823" width="10.3619047619048" style="7" customWidth="1"/>
    <col min="13824" max="13824" width="10.6285714285714" style="7" customWidth="1"/>
    <col min="13825" max="13825" width="12.5428571428571" style="7" customWidth="1"/>
    <col min="13826" max="13826" width="10.6285714285714" style="7" customWidth="1"/>
    <col min="13827" max="14055" width="9.08571428571429" style="7"/>
    <col min="14056" max="14056" width="55.5428571428571" style="7" customWidth="1"/>
    <col min="14057" max="14057" width="12.5428571428571" style="7" customWidth="1"/>
    <col min="14058" max="14058" width="11.5428571428571" style="7" customWidth="1"/>
    <col min="14059" max="14059" width="11.6285714285714" style="7" customWidth="1"/>
    <col min="14060" max="14060" width="10.3619047619048" style="7" customWidth="1"/>
    <col min="14061" max="14061" width="11.6285714285714" style="7" customWidth="1"/>
    <col min="14062" max="14063" width="10.3619047619048" style="7" customWidth="1"/>
    <col min="14064" max="14064" width="10.6285714285714" style="7" customWidth="1"/>
    <col min="14065" max="14065" width="10.3619047619048" style="7" customWidth="1"/>
    <col min="14066" max="14066" width="10.6285714285714" style="7" customWidth="1"/>
    <col min="14067" max="14067" width="10.3619047619048" style="7" customWidth="1"/>
    <col min="14068" max="14068" width="10.6285714285714" style="7" customWidth="1"/>
    <col min="14069" max="14069" width="10.3619047619048" style="7" customWidth="1"/>
    <col min="14070" max="14070" width="10.6285714285714" style="7" customWidth="1"/>
    <col min="14071" max="14071" width="9.36190476190476" style="7" customWidth="1"/>
    <col min="14072" max="14072" width="10.5428571428571" style="7" customWidth="1"/>
    <col min="14073" max="14073" width="9.90476190476191" style="7" customWidth="1"/>
    <col min="14074" max="14074" width="11.4571428571429" style="7" customWidth="1"/>
    <col min="14075" max="14075" width="11" style="7" customWidth="1"/>
    <col min="14076" max="14076" width="10.9047619047619" style="7" customWidth="1"/>
    <col min="14077" max="14077" width="11.5428571428571" style="7" customWidth="1"/>
    <col min="14078" max="14078" width="10.6285714285714" style="7" customWidth="1"/>
    <col min="14079" max="14079" width="10.3619047619048" style="7" customWidth="1"/>
    <col min="14080" max="14080" width="10.6285714285714" style="7" customWidth="1"/>
    <col min="14081" max="14081" width="12.5428571428571" style="7" customWidth="1"/>
    <col min="14082" max="14082" width="10.6285714285714" style="7" customWidth="1"/>
    <col min="14083" max="14311" width="9.08571428571429" style="7"/>
    <col min="14312" max="14312" width="55.5428571428571" style="7" customWidth="1"/>
    <col min="14313" max="14313" width="12.5428571428571" style="7" customWidth="1"/>
    <col min="14314" max="14314" width="11.5428571428571" style="7" customWidth="1"/>
    <col min="14315" max="14315" width="11.6285714285714" style="7" customWidth="1"/>
    <col min="14316" max="14316" width="10.3619047619048" style="7" customWidth="1"/>
    <col min="14317" max="14317" width="11.6285714285714" style="7" customWidth="1"/>
    <col min="14318" max="14319" width="10.3619047619048" style="7" customWidth="1"/>
    <col min="14320" max="14320" width="10.6285714285714" style="7" customWidth="1"/>
    <col min="14321" max="14321" width="10.3619047619048" style="7" customWidth="1"/>
    <col min="14322" max="14322" width="10.6285714285714" style="7" customWidth="1"/>
    <col min="14323" max="14323" width="10.3619047619048" style="7" customWidth="1"/>
    <col min="14324" max="14324" width="10.6285714285714" style="7" customWidth="1"/>
    <col min="14325" max="14325" width="10.3619047619048" style="7" customWidth="1"/>
    <col min="14326" max="14326" width="10.6285714285714" style="7" customWidth="1"/>
    <col min="14327" max="14327" width="9.36190476190476" style="7" customWidth="1"/>
    <col min="14328" max="14328" width="10.5428571428571" style="7" customWidth="1"/>
    <col min="14329" max="14329" width="9.90476190476191" style="7" customWidth="1"/>
    <col min="14330" max="14330" width="11.4571428571429" style="7" customWidth="1"/>
    <col min="14331" max="14331" width="11" style="7" customWidth="1"/>
    <col min="14332" max="14332" width="10.9047619047619" style="7" customWidth="1"/>
    <col min="14333" max="14333" width="11.5428571428571" style="7" customWidth="1"/>
    <col min="14334" max="14334" width="10.6285714285714" style="7" customWidth="1"/>
    <col min="14335" max="14335" width="10.3619047619048" style="7" customWidth="1"/>
    <col min="14336" max="14336" width="10.6285714285714" style="7" customWidth="1"/>
    <col min="14337" max="14337" width="12.5428571428571" style="7" customWidth="1"/>
    <col min="14338" max="14338" width="10.6285714285714" style="7" customWidth="1"/>
    <col min="14339" max="14567" width="9.08571428571429" style="7"/>
    <col min="14568" max="14568" width="55.5428571428571" style="7" customWidth="1"/>
    <col min="14569" max="14569" width="12.5428571428571" style="7" customWidth="1"/>
    <col min="14570" max="14570" width="11.5428571428571" style="7" customWidth="1"/>
    <col min="14571" max="14571" width="11.6285714285714" style="7" customWidth="1"/>
    <col min="14572" max="14572" width="10.3619047619048" style="7" customWidth="1"/>
    <col min="14573" max="14573" width="11.6285714285714" style="7" customWidth="1"/>
    <col min="14574" max="14575" width="10.3619047619048" style="7" customWidth="1"/>
    <col min="14576" max="14576" width="10.6285714285714" style="7" customWidth="1"/>
    <col min="14577" max="14577" width="10.3619047619048" style="7" customWidth="1"/>
    <col min="14578" max="14578" width="10.6285714285714" style="7" customWidth="1"/>
    <col min="14579" max="14579" width="10.3619047619048" style="7" customWidth="1"/>
    <col min="14580" max="14580" width="10.6285714285714" style="7" customWidth="1"/>
    <col min="14581" max="14581" width="10.3619047619048" style="7" customWidth="1"/>
    <col min="14582" max="14582" width="10.6285714285714" style="7" customWidth="1"/>
    <col min="14583" max="14583" width="9.36190476190476" style="7" customWidth="1"/>
    <col min="14584" max="14584" width="10.5428571428571" style="7" customWidth="1"/>
    <col min="14585" max="14585" width="9.90476190476191" style="7" customWidth="1"/>
    <col min="14586" max="14586" width="11.4571428571429" style="7" customWidth="1"/>
    <col min="14587" max="14587" width="11" style="7" customWidth="1"/>
    <col min="14588" max="14588" width="10.9047619047619" style="7" customWidth="1"/>
    <col min="14589" max="14589" width="11.5428571428571" style="7" customWidth="1"/>
    <col min="14590" max="14590" width="10.6285714285714" style="7" customWidth="1"/>
    <col min="14591" max="14591" width="10.3619047619048" style="7" customWidth="1"/>
    <col min="14592" max="14592" width="10.6285714285714" style="7" customWidth="1"/>
    <col min="14593" max="14593" width="12.5428571428571" style="7" customWidth="1"/>
    <col min="14594" max="14594" width="10.6285714285714" style="7" customWidth="1"/>
    <col min="14595" max="14823" width="9.08571428571429" style="7"/>
    <col min="14824" max="14824" width="55.5428571428571" style="7" customWidth="1"/>
    <col min="14825" max="14825" width="12.5428571428571" style="7" customWidth="1"/>
    <col min="14826" max="14826" width="11.5428571428571" style="7" customWidth="1"/>
    <col min="14827" max="14827" width="11.6285714285714" style="7" customWidth="1"/>
    <col min="14828" max="14828" width="10.3619047619048" style="7" customWidth="1"/>
    <col min="14829" max="14829" width="11.6285714285714" style="7" customWidth="1"/>
    <col min="14830" max="14831" width="10.3619047619048" style="7" customWidth="1"/>
    <col min="14832" max="14832" width="10.6285714285714" style="7" customWidth="1"/>
    <col min="14833" max="14833" width="10.3619047619048" style="7" customWidth="1"/>
    <col min="14834" max="14834" width="10.6285714285714" style="7" customWidth="1"/>
    <col min="14835" max="14835" width="10.3619047619048" style="7" customWidth="1"/>
    <col min="14836" max="14836" width="10.6285714285714" style="7" customWidth="1"/>
    <col min="14837" max="14837" width="10.3619047619048" style="7" customWidth="1"/>
    <col min="14838" max="14838" width="10.6285714285714" style="7" customWidth="1"/>
    <col min="14839" max="14839" width="9.36190476190476" style="7" customWidth="1"/>
    <col min="14840" max="14840" width="10.5428571428571" style="7" customWidth="1"/>
    <col min="14841" max="14841" width="9.90476190476191" style="7" customWidth="1"/>
    <col min="14842" max="14842" width="11.4571428571429" style="7" customWidth="1"/>
    <col min="14843" max="14843" width="11" style="7" customWidth="1"/>
    <col min="14844" max="14844" width="10.9047619047619" style="7" customWidth="1"/>
    <col min="14845" max="14845" width="11.5428571428571" style="7" customWidth="1"/>
    <col min="14846" max="14846" width="10.6285714285714" style="7" customWidth="1"/>
    <col min="14847" max="14847" width="10.3619047619048" style="7" customWidth="1"/>
    <col min="14848" max="14848" width="10.6285714285714" style="7" customWidth="1"/>
    <col min="14849" max="14849" width="12.5428571428571" style="7" customWidth="1"/>
    <col min="14850" max="14850" width="10.6285714285714" style="7" customWidth="1"/>
    <col min="14851" max="15079" width="9.08571428571429" style="7"/>
    <col min="15080" max="15080" width="55.5428571428571" style="7" customWidth="1"/>
    <col min="15081" max="15081" width="12.5428571428571" style="7" customWidth="1"/>
    <col min="15082" max="15082" width="11.5428571428571" style="7" customWidth="1"/>
    <col min="15083" max="15083" width="11.6285714285714" style="7" customWidth="1"/>
    <col min="15084" max="15084" width="10.3619047619048" style="7" customWidth="1"/>
    <col min="15085" max="15085" width="11.6285714285714" style="7" customWidth="1"/>
    <col min="15086" max="15087" width="10.3619047619048" style="7" customWidth="1"/>
    <col min="15088" max="15088" width="10.6285714285714" style="7" customWidth="1"/>
    <col min="15089" max="15089" width="10.3619047619048" style="7" customWidth="1"/>
    <col min="15090" max="15090" width="10.6285714285714" style="7" customWidth="1"/>
    <col min="15091" max="15091" width="10.3619047619048" style="7" customWidth="1"/>
    <col min="15092" max="15092" width="10.6285714285714" style="7" customWidth="1"/>
    <col min="15093" max="15093" width="10.3619047619048" style="7" customWidth="1"/>
    <col min="15094" max="15094" width="10.6285714285714" style="7" customWidth="1"/>
    <col min="15095" max="15095" width="9.36190476190476" style="7" customWidth="1"/>
    <col min="15096" max="15096" width="10.5428571428571" style="7" customWidth="1"/>
    <col min="15097" max="15097" width="9.90476190476191" style="7" customWidth="1"/>
    <col min="15098" max="15098" width="11.4571428571429" style="7" customWidth="1"/>
    <col min="15099" max="15099" width="11" style="7" customWidth="1"/>
    <col min="15100" max="15100" width="10.9047619047619" style="7" customWidth="1"/>
    <col min="15101" max="15101" width="11.5428571428571" style="7" customWidth="1"/>
    <col min="15102" max="15102" width="10.6285714285714" style="7" customWidth="1"/>
    <col min="15103" max="15103" width="10.3619047619048" style="7" customWidth="1"/>
    <col min="15104" max="15104" width="10.6285714285714" style="7" customWidth="1"/>
    <col min="15105" max="15105" width="12.5428571428571" style="7" customWidth="1"/>
    <col min="15106" max="15106" width="10.6285714285714" style="7" customWidth="1"/>
    <col min="15107" max="15335" width="9.08571428571429" style="7"/>
    <col min="15336" max="15336" width="55.5428571428571" style="7" customWidth="1"/>
    <col min="15337" max="15337" width="12.5428571428571" style="7" customWidth="1"/>
    <col min="15338" max="15338" width="11.5428571428571" style="7" customWidth="1"/>
    <col min="15339" max="15339" width="11.6285714285714" style="7" customWidth="1"/>
    <col min="15340" max="15340" width="10.3619047619048" style="7" customWidth="1"/>
    <col min="15341" max="15341" width="11.6285714285714" style="7" customWidth="1"/>
    <col min="15342" max="15343" width="10.3619047619048" style="7" customWidth="1"/>
    <col min="15344" max="15344" width="10.6285714285714" style="7" customWidth="1"/>
    <col min="15345" max="15345" width="10.3619047619048" style="7" customWidth="1"/>
    <col min="15346" max="15346" width="10.6285714285714" style="7" customWidth="1"/>
    <col min="15347" max="15347" width="10.3619047619048" style="7" customWidth="1"/>
    <col min="15348" max="15348" width="10.6285714285714" style="7" customWidth="1"/>
    <col min="15349" max="15349" width="10.3619047619048" style="7" customWidth="1"/>
    <col min="15350" max="15350" width="10.6285714285714" style="7" customWidth="1"/>
    <col min="15351" max="15351" width="9.36190476190476" style="7" customWidth="1"/>
    <col min="15352" max="15352" width="10.5428571428571" style="7" customWidth="1"/>
    <col min="15353" max="15353" width="9.90476190476191" style="7" customWidth="1"/>
    <col min="15354" max="15354" width="11.4571428571429" style="7" customWidth="1"/>
    <col min="15355" max="15355" width="11" style="7" customWidth="1"/>
    <col min="15356" max="15356" width="10.9047619047619" style="7" customWidth="1"/>
    <col min="15357" max="15357" width="11.5428571428571" style="7" customWidth="1"/>
    <col min="15358" max="15358" width="10.6285714285714" style="7" customWidth="1"/>
    <col min="15359" max="15359" width="10.3619047619048" style="7" customWidth="1"/>
    <col min="15360" max="15360" width="10.6285714285714" style="7" customWidth="1"/>
    <col min="15361" max="15361" width="12.5428571428571" style="7" customWidth="1"/>
    <col min="15362" max="15362" width="10.6285714285714" style="7" customWidth="1"/>
    <col min="15363" max="15591" width="9.08571428571429" style="7"/>
    <col min="15592" max="15592" width="55.5428571428571" style="7" customWidth="1"/>
    <col min="15593" max="15593" width="12.5428571428571" style="7" customWidth="1"/>
    <col min="15594" max="15594" width="11.5428571428571" style="7" customWidth="1"/>
    <col min="15595" max="15595" width="11.6285714285714" style="7" customWidth="1"/>
    <col min="15596" max="15596" width="10.3619047619048" style="7" customWidth="1"/>
    <col min="15597" max="15597" width="11.6285714285714" style="7" customWidth="1"/>
    <col min="15598" max="15599" width="10.3619047619048" style="7" customWidth="1"/>
    <col min="15600" max="15600" width="10.6285714285714" style="7" customWidth="1"/>
    <col min="15601" max="15601" width="10.3619047619048" style="7" customWidth="1"/>
    <col min="15602" max="15602" width="10.6285714285714" style="7" customWidth="1"/>
    <col min="15603" max="15603" width="10.3619047619048" style="7" customWidth="1"/>
    <col min="15604" max="15604" width="10.6285714285714" style="7" customWidth="1"/>
    <col min="15605" max="15605" width="10.3619047619048" style="7" customWidth="1"/>
    <col min="15606" max="15606" width="10.6285714285714" style="7" customWidth="1"/>
    <col min="15607" max="15607" width="9.36190476190476" style="7" customWidth="1"/>
    <col min="15608" max="15608" width="10.5428571428571" style="7" customWidth="1"/>
    <col min="15609" max="15609" width="9.90476190476191" style="7" customWidth="1"/>
    <col min="15610" max="15610" width="11.4571428571429" style="7" customWidth="1"/>
    <col min="15611" max="15611" width="11" style="7" customWidth="1"/>
    <col min="15612" max="15612" width="10.9047619047619" style="7" customWidth="1"/>
    <col min="15613" max="15613" width="11.5428571428571" style="7" customWidth="1"/>
    <col min="15614" max="15614" width="10.6285714285714" style="7" customWidth="1"/>
    <col min="15615" max="15615" width="10.3619047619048" style="7" customWidth="1"/>
    <col min="15616" max="15616" width="10.6285714285714" style="7" customWidth="1"/>
    <col min="15617" max="15617" width="12.5428571428571" style="7" customWidth="1"/>
    <col min="15618" max="15618" width="10.6285714285714" style="7" customWidth="1"/>
    <col min="15619" max="15847" width="9.08571428571429" style="7"/>
    <col min="15848" max="15848" width="55.5428571428571" style="7" customWidth="1"/>
    <col min="15849" max="15849" width="12.5428571428571" style="7" customWidth="1"/>
    <col min="15850" max="15850" width="11.5428571428571" style="7" customWidth="1"/>
    <col min="15851" max="15851" width="11.6285714285714" style="7" customWidth="1"/>
    <col min="15852" max="15852" width="10.3619047619048" style="7" customWidth="1"/>
    <col min="15853" max="15853" width="11.6285714285714" style="7" customWidth="1"/>
    <col min="15854" max="15855" width="10.3619047619048" style="7" customWidth="1"/>
    <col min="15856" max="15856" width="10.6285714285714" style="7" customWidth="1"/>
    <col min="15857" max="15857" width="10.3619047619048" style="7" customWidth="1"/>
    <col min="15858" max="15858" width="10.6285714285714" style="7" customWidth="1"/>
    <col min="15859" max="15859" width="10.3619047619048" style="7" customWidth="1"/>
    <col min="15860" max="15860" width="10.6285714285714" style="7" customWidth="1"/>
    <col min="15861" max="15861" width="10.3619047619048" style="7" customWidth="1"/>
    <col min="15862" max="15862" width="10.6285714285714" style="7" customWidth="1"/>
    <col min="15863" max="15863" width="9.36190476190476" style="7" customWidth="1"/>
    <col min="15864" max="15864" width="10.5428571428571" style="7" customWidth="1"/>
    <col min="15865" max="15865" width="9.90476190476191" style="7" customWidth="1"/>
    <col min="15866" max="15866" width="11.4571428571429" style="7" customWidth="1"/>
    <col min="15867" max="15867" width="11" style="7" customWidth="1"/>
    <col min="15868" max="15868" width="10.9047619047619" style="7" customWidth="1"/>
    <col min="15869" max="15869" width="11.5428571428571" style="7" customWidth="1"/>
    <col min="15870" max="15870" width="10.6285714285714" style="7" customWidth="1"/>
    <col min="15871" max="15871" width="10.3619047619048" style="7" customWidth="1"/>
    <col min="15872" max="15872" width="10.6285714285714" style="7" customWidth="1"/>
    <col min="15873" max="15873" width="12.5428571428571" style="7" customWidth="1"/>
    <col min="15874" max="15874" width="10.6285714285714" style="7" customWidth="1"/>
    <col min="15875" max="16103" width="9.08571428571429" style="7"/>
    <col min="16104" max="16104" width="55.5428571428571" style="7" customWidth="1"/>
    <col min="16105" max="16105" width="12.5428571428571" style="7" customWidth="1"/>
    <col min="16106" max="16106" width="11.5428571428571" style="7" customWidth="1"/>
    <col min="16107" max="16107" width="11.6285714285714" style="7" customWidth="1"/>
    <col min="16108" max="16108" width="10.3619047619048" style="7" customWidth="1"/>
    <col min="16109" max="16109" width="11.6285714285714" style="7" customWidth="1"/>
    <col min="16110" max="16111" width="10.3619047619048" style="7" customWidth="1"/>
    <col min="16112" max="16112" width="10.6285714285714" style="7" customWidth="1"/>
    <col min="16113" max="16113" width="10.3619047619048" style="7" customWidth="1"/>
    <col min="16114" max="16114" width="10.6285714285714" style="7" customWidth="1"/>
    <col min="16115" max="16115" width="10.3619047619048" style="7" customWidth="1"/>
    <col min="16116" max="16116" width="10.6285714285714" style="7" customWidth="1"/>
    <col min="16117" max="16117" width="10.3619047619048" style="7" customWidth="1"/>
    <col min="16118" max="16118" width="10.6285714285714" style="7" customWidth="1"/>
    <col min="16119" max="16119" width="9.36190476190476" style="7" customWidth="1"/>
    <col min="16120" max="16120" width="10.5428571428571" style="7" customWidth="1"/>
    <col min="16121" max="16121" width="9.90476190476191" style="7" customWidth="1"/>
    <col min="16122" max="16122" width="11.4571428571429" style="7" customWidth="1"/>
    <col min="16123" max="16123" width="11" style="7" customWidth="1"/>
    <col min="16124" max="16124" width="10.9047619047619" style="7" customWidth="1"/>
    <col min="16125" max="16125" width="11.5428571428571" style="7" customWidth="1"/>
    <col min="16126" max="16126" width="10.6285714285714" style="7" customWidth="1"/>
    <col min="16127" max="16127" width="10.3619047619048" style="7" customWidth="1"/>
    <col min="16128" max="16128" width="10.6285714285714" style="7" customWidth="1"/>
    <col min="16129" max="16129" width="12.5428571428571" style="7" customWidth="1"/>
    <col min="16130" max="16130" width="10.6285714285714" style="7" customWidth="1"/>
    <col min="16131" max="16384" width="9.08571428571429" style="7"/>
  </cols>
  <sheetData>
    <row r="1" ht="48.75" customHeight="1" spans="1:6">
      <c r="A1" s="31" t="s">
        <v>0</v>
      </c>
      <c r="B1" s="32" t="s">
        <v>1</v>
      </c>
      <c r="C1" s="33" t="s">
        <v>2</v>
      </c>
      <c r="D1" s="33" t="s">
        <v>3</v>
      </c>
      <c r="E1" s="33" t="s">
        <v>4</v>
      </c>
      <c r="F1" s="34" t="s">
        <v>5</v>
      </c>
    </row>
    <row r="2" customHeight="1" spans="1:6">
      <c r="A2" s="35" t="s">
        <v>6</v>
      </c>
      <c r="B2" s="18" t="s">
        <v>7</v>
      </c>
      <c r="C2" s="36">
        <f>('2025'!C3+'2025'!D3)-(SUM('2025'!E3:BP3))</f>
        <v>16</v>
      </c>
      <c r="D2" s="37">
        <f>AVERAGE('2025'!E3:BP3)</f>
        <v>1</v>
      </c>
      <c r="E2" s="37">
        <f>(SUM('2025'!E3:AA3)+SUM('2025'!AB3:AU3)+SUM('2025'!AV3:BP3))/3</f>
        <v>5.33333333333333</v>
      </c>
      <c r="F2" s="38">
        <f>SUM('2025'!E3:BP3)</f>
        <v>16</v>
      </c>
    </row>
    <row r="3" customHeight="1" spans="1:6">
      <c r="A3" s="35" t="s">
        <v>8</v>
      </c>
      <c r="B3" s="18" t="s">
        <v>9</v>
      </c>
      <c r="C3" s="39">
        <f>('2025'!C4+'2025'!D4)-(SUM('2025'!E4:BP4))</f>
        <v>29</v>
      </c>
      <c r="D3" s="37">
        <f>AVERAGE('2025'!E4:BP4)</f>
        <v>1.23809523809524</v>
      </c>
      <c r="E3" s="37">
        <f>(SUM('2025'!E4:AA4)+SUM('2025'!AB4:AU4)+SUM('2025'!AV4:BP4))/3</f>
        <v>8.66666666666667</v>
      </c>
      <c r="F3" s="38">
        <f>SUM('2025'!E4:BP4)</f>
        <v>26</v>
      </c>
    </row>
    <row r="4" customHeight="1" spans="1:6">
      <c r="A4" s="35" t="s">
        <v>10</v>
      </c>
      <c r="B4" s="18" t="s">
        <v>9</v>
      </c>
      <c r="C4" s="39">
        <f>('2025'!C5+'2025'!D5)-(SUM('2025'!E5:BP5))</f>
        <v>90</v>
      </c>
      <c r="D4" s="37">
        <f>AVERAGE('2025'!E5:BP5)</f>
        <v>3.75</v>
      </c>
      <c r="E4" s="37">
        <f>(SUM('2025'!E5:AA5)+SUM('2025'!AB5:AU5)+SUM('2025'!AV5:BP5))/3</f>
        <v>20</v>
      </c>
      <c r="F4" s="38">
        <f>SUM('2025'!E5:BP5)</f>
        <v>60</v>
      </c>
    </row>
    <row r="5" customHeight="1" spans="1:6">
      <c r="A5" s="35" t="s">
        <v>11</v>
      </c>
      <c r="B5" s="18" t="s">
        <v>12</v>
      </c>
      <c r="C5" s="39">
        <f>('2025'!C6+'2025'!D6)-(SUM('2025'!E6:BP6))</f>
        <v>11</v>
      </c>
      <c r="D5" s="37">
        <f>AVERAGE('2025'!E6:BP6)</f>
        <v>1</v>
      </c>
      <c r="E5" s="37">
        <f>(SUM('2025'!E6:AA6)+SUM('2025'!AB6:AU6)+SUM('2025'!AV6:BP6))/3</f>
        <v>1</v>
      </c>
      <c r="F5" s="38">
        <f>SUM('2025'!E6:BP6)</f>
        <v>3</v>
      </c>
    </row>
    <row r="6" ht="18.75" customHeight="1" spans="1:6">
      <c r="A6" s="35" t="s">
        <v>13</v>
      </c>
      <c r="B6" s="18" t="s">
        <v>12</v>
      </c>
      <c r="C6" s="39">
        <f>('2025'!C7+'2025'!D7)-(SUM('2025'!E7:BP7))</f>
        <v>17</v>
      </c>
      <c r="D6" s="37">
        <f>AVERAGE('2025'!E7:BP7)</f>
        <v>1.45454545454545</v>
      </c>
      <c r="E6" s="37">
        <f>(SUM('2025'!E7:AA7)+SUM('2025'!AB7:AU7)+SUM('2025'!AV7:BP7))/3</f>
        <v>5.33333333333333</v>
      </c>
      <c r="F6" s="38">
        <f>SUM('2025'!E7:BP7)</f>
        <v>16</v>
      </c>
    </row>
    <row r="7" customHeight="1" spans="1:6">
      <c r="A7" s="35" t="s">
        <v>14</v>
      </c>
      <c r="B7" s="18" t="s">
        <v>12</v>
      </c>
      <c r="C7" s="39">
        <f>('2025'!C8+'2025'!D8)-(SUM('2025'!E8:BP8))</f>
        <v>35</v>
      </c>
      <c r="D7" s="37">
        <f>AVERAGE('2025'!E8:BP8)</f>
        <v>2.3</v>
      </c>
      <c r="E7" s="37">
        <f>(SUM('2025'!E8:AA8)+SUM('2025'!AB8:AU8)+SUM('2025'!AV8:BP8))/3</f>
        <v>7.66666666666667</v>
      </c>
      <c r="F7" s="38">
        <f>SUM('2025'!E8:BP8)</f>
        <v>23</v>
      </c>
    </row>
    <row r="8" customHeight="1" spans="1:6">
      <c r="A8" s="35" t="s">
        <v>15</v>
      </c>
      <c r="B8" s="18" t="s">
        <v>12</v>
      </c>
      <c r="C8" s="39">
        <f>('2025'!C9+'2025'!D9)-(SUM('2025'!E9:BP9))</f>
        <v>12</v>
      </c>
      <c r="D8" s="37">
        <f>AVERAGE('2025'!E9:BP9)</f>
        <v>1</v>
      </c>
      <c r="E8" s="37">
        <f>(SUM('2025'!E9:AA9)+SUM('2025'!AB9:AU9)+SUM('2025'!AV9:BP9))/3</f>
        <v>3.66666666666667</v>
      </c>
      <c r="F8" s="38">
        <f>SUM('2025'!E9:BP9)</f>
        <v>11</v>
      </c>
    </row>
    <row r="9" ht="15.75" customHeight="1" spans="1:6">
      <c r="A9" s="35" t="s">
        <v>16</v>
      </c>
      <c r="B9" s="18" t="s">
        <v>7</v>
      </c>
      <c r="C9" s="39">
        <f>('2025'!C10+'2025'!D10)-(SUM('2025'!E10:BP10))</f>
        <v>15</v>
      </c>
      <c r="D9" s="37">
        <f>AVERAGE('2025'!E10:BP10)</f>
        <v>1</v>
      </c>
      <c r="E9" s="37">
        <f>(SUM('2025'!E10:AA10)+SUM('2025'!AB10:AU10)+SUM('2025'!AV10:BP10))/3</f>
        <v>4</v>
      </c>
      <c r="F9" s="38">
        <f>SUM('2025'!E10:BP10)</f>
        <v>12</v>
      </c>
    </row>
    <row r="10" customHeight="1" spans="1:6">
      <c r="A10" s="35" t="s">
        <v>17</v>
      </c>
      <c r="B10" s="18" t="s">
        <v>18</v>
      </c>
      <c r="C10" s="39">
        <f>('2025'!C11+'2025'!D11)-(SUM('2025'!E11:BP11))</f>
        <v>19</v>
      </c>
      <c r="D10" s="37">
        <f>AVERAGE('2025'!E11:BP11)</f>
        <v>1.57142857142857</v>
      </c>
      <c r="E10" s="37">
        <f>(SUM('2025'!E11:AA11)+SUM('2025'!AB11:AU11)+SUM('2025'!AV11:BP11))/3</f>
        <v>3.66666666666667</v>
      </c>
      <c r="F10" s="38">
        <f>SUM('2025'!E11:BP11)</f>
        <v>11</v>
      </c>
    </row>
    <row r="11" s="7" customFormat="1" customHeight="1" spans="1:6">
      <c r="A11" s="35" t="s">
        <v>19</v>
      </c>
      <c r="B11" s="18" t="s">
        <v>12</v>
      </c>
      <c r="C11" s="39">
        <f>('2025'!C12+'2025'!D12)-(SUM('2025'!E12:BP12))</f>
        <v>8</v>
      </c>
      <c r="D11" s="37">
        <f>AVERAGE('2025'!E12:BP12)</f>
        <v>1.16666666666667</v>
      </c>
      <c r="E11" s="37">
        <f>(SUM('2025'!E12:AA12)+SUM('2025'!AB12:AU12)+SUM('2025'!AV12:BP12))/3</f>
        <v>2.33333333333333</v>
      </c>
      <c r="F11" s="38">
        <f>SUM('2025'!E12:BP12)</f>
        <v>7</v>
      </c>
    </row>
    <row r="12" ht="16.5" customHeight="1" spans="1:6">
      <c r="A12" s="35" t="s">
        <v>20</v>
      </c>
      <c r="B12" s="18" t="s">
        <v>21</v>
      </c>
      <c r="C12" s="39">
        <f>('2025'!C13+'2025'!D13)-(SUM('2025'!E13:BP13))</f>
        <v>62</v>
      </c>
      <c r="D12" s="37">
        <f>AVERAGE('2025'!E13:BP13)</f>
        <v>2.29032258064516</v>
      </c>
      <c r="E12" s="37">
        <f>(SUM('2025'!E13:AA13)+SUM('2025'!AB13:AU13)+SUM('2025'!AV13:BP13))/3</f>
        <v>23.6666666666667</v>
      </c>
      <c r="F12" s="38">
        <f>SUM('2025'!E13:BP13)</f>
        <v>71</v>
      </c>
    </row>
    <row r="13" s="7" customFormat="1" customHeight="1" spans="1:6">
      <c r="A13" s="35" t="s">
        <v>22</v>
      </c>
      <c r="B13" s="18" t="s">
        <v>23</v>
      </c>
      <c r="C13" s="39">
        <f>('2025'!C14+'2025'!D14)-(SUM('2025'!E14:BP14))</f>
        <v>73</v>
      </c>
      <c r="D13" s="37">
        <f>AVERAGE('2025'!E14:BP14)</f>
        <v>3</v>
      </c>
      <c r="E13" s="37">
        <f>(SUM('2025'!E14:AA14)+SUM('2025'!AB14:AU14)+SUM('2025'!AV14:BP14))/3</f>
        <v>5</v>
      </c>
      <c r="F13" s="38">
        <f>SUM('2025'!E14:BP14)</f>
        <v>15</v>
      </c>
    </row>
    <row r="14" customHeight="1" spans="1:6">
      <c r="A14" s="35" t="s">
        <v>24</v>
      </c>
      <c r="B14" s="18" t="s">
        <v>23</v>
      </c>
      <c r="C14" s="39">
        <f>('2025'!C15+'2025'!D15)-(SUM('2025'!E15:BP15))</f>
        <v>39</v>
      </c>
      <c r="D14" s="37">
        <f>AVERAGE('2025'!E15:BP15)</f>
        <v>3</v>
      </c>
      <c r="E14" s="37">
        <f>(SUM('2025'!E15:AA15)+SUM('2025'!AB15:AU15)+SUM('2025'!AV15:BP15))/3</f>
        <v>13</v>
      </c>
      <c r="F14" s="38">
        <f>SUM('2025'!E15:BP15)</f>
        <v>39</v>
      </c>
    </row>
    <row r="15" customHeight="1" spans="1:6">
      <c r="A15" s="35" t="s">
        <v>25</v>
      </c>
      <c r="B15" s="18" t="s">
        <v>18</v>
      </c>
      <c r="C15" s="39">
        <f>('2025'!C16+'2025'!D16)-(SUM('2025'!E16:BP16))</f>
        <v>47</v>
      </c>
      <c r="D15" s="37">
        <f>AVERAGE('2025'!E16:BP16)</f>
        <v>1</v>
      </c>
      <c r="E15" s="37">
        <f>(SUM('2025'!E16:AA16)+SUM('2025'!AB16:AU16)+SUM('2025'!AV16:BP16))/3</f>
        <v>11</v>
      </c>
      <c r="F15" s="38">
        <f>SUM('2025'!E16:BP16)</f>
        <v>33</v>
      </c>
    </row>
    <row r="16" customHeight="1" spans="1:6">
      <c r="A16" s="35" t="s">
        <v>26</v>
      </c>
      <c r="B16" s="18" t="s">
        <v>12</v>
      </c>
      <c r="C16" s="39">
        <f>('2025'!C17+'2025'!D17)-(SUM('2025'!E17:BP17))</f>
        <v>15</v>
      </c>
      <c r="D16" s="37">
        <f>AVERAGE('2025'!E17:BP17)</f>
        <v>1</v>
      </c>
      <c r="E16" s="37">
        <f>(SUM('2025'!E17:AA17)+SUM('2025'!AB17:AU17)+SUM('2025'!AV17:BP17))/3</f>
        <v>3</v>
      </c>
      <c r="F16" s="38">
        <f>SUM('2025'!E17:BP17)</f>
        <v>9</v>
      </c>
    </row>
    <row r="17" customHeight="1" spans="1:6">
      <c r="A17" s="35" t="s">
        <v>27</v>
      </c>
      <c r="B17" s="18" t="s">
        <v>23</v>
      </c>
      <c r="C17" s="39">
        <f>('2025'!C18+'2025'!D18)-(SUM('2025'!E18:BP18))</f>
        <v>493</v>
      </c>
      <c r="D17" s="37">
        <f>AVERAGE('2025'!E18:BP18)</f>
        <v>11.6666666666667</v>
      </c>
      <c r="E17" s="37">
        <f>(SUM('2025'!E18:AA18)+SUM('2025'!AB18:AU18)+SUM('2025'!AV18:BP18))/3</f>
        <v>116.666666666667</v>
      </c>
      <c r="F17" s="38">
        <f>SUM('2025'!E18:BP18)</f>
        <v>350</v>
      </c>
    </row>
    <row r="18" customHeight="1" spans="1:6">
      <c r="A18" s="35" t="s">
        <v>28</v>
      </c>
      <c r="B18" s="18" t="s">
        <v>23</v>
      </c>
      <c r="C18" s="39">
        <f>('2025'!C19+'2025'!D19)-(SUM('2025'!E19:BP19))</f>
        <v>296</v>
      </c>
      <c r="D18" s="37">
        <f>AVERAGE('2025'!E19:BP19)</f>
        <v>7.62</v>
      </c>
      <c r="E18" s="37">
        <f>(SUM('2025'!E19:AA19)+SUM('2025'!AB19:AU19)+SUM('2025'!AV19:BP19))/3</f>
        <v>127</v>
      </c>
      <c r="F18" s="38">
        <f>SUM('2025'!E19:BP19)</f>
        <v>381</v>
      </c>
    </row>
    <row r="19" customHeight="1" spans="1:6">
      <c r="A19" s="35" t="s">
        <v>29</v>
      </c>
      <c r="B19" s="18" t="s">
        <v>12</v>
      </c>
      <c r="C19" s="39">
        <f>('2025'!C20+'2025'!D20)-(SUM('2025'!E20:BP20))</f>
        <v>19</v>
      </c>
      <c r="D19" s="37">
        <f>AVERAGE('2025'!E20:BP20)</f>
        <v>1.15384615384615</v>
      </c>
      <c r="E19" s="37">
        <f>(SUM('2025'!E20:AA20)+SUM('2025'!AB20:AU20)+SUM('2025'!AV20:BP20))/3</f>
        <v>5</v>
      </c>
      <c r="F19" s="38">
        <f>SUM('2025'!E20:BP20)</f>
        <v>15</v>
      </c>
    </row>
    <row r="20" customHeight="1" spans="1:6">
      <c r="A20" s="35" t="s">
        <v>30</v>
      </c>
      <c r="B20" s="18" t="s">
        <v>12</v>
      </c>
      <c r="C20" s="39">
        <f>('2025'!C21+'2025'!D21)-(SUM('2025'!E21:BP21))</f>
        <v>13</v>
      </c>
      <c r="D20" s="37">
        <f>AVERAGE('2025'!E21:BP21)</f>
        <v>1</v>
      </c>
      <c r="E20" s="37">
        <f>(SUM('2025'!E21:AA21)+SUM('2025'!AB21:AU21)+SUM('2025'!AV21:BP21))/3</f>
        <v>3</v>
      </c>
      <c r="F20" s="38">
        <f>SUM('2025'!E21:BP21)</f>
        <v>9</v>
      </c>
    </row>
    <row r="21" customHeight="1" spans="1:6">
      <c r="A21" s="35" t="s">
        <v>31</v>
      </c>
      <c r="B21" s="18" t="s">
        <v>32</v>
      </c>
      <c r="C21" s="39">
        <f>('2025'!C22+'2025'!D22)-(SUM('2025'!E22:BP22))</f>
        <v>88</v>
      </c>
      <c r="D21" s="37">
        <f>AVERAGE('2025'!E22:BP22)</f>
        <v>2.2</v>
      </c>
      <c r="E21" s="37">
        <f>(SUM('2025'!E22:AA22)+SUM('2025'!AB22:AU22)+SUM('2025'!AV22:BP22))/3</f>
        <v>3.66666666666667</v>
      </c>
      <c r="F21" s="38">
        <f>SUM('2025'!E22:BP22)</f>
        <v>11</v>
      </c>
    </row>
    <row r="22" customHeight="1" spans="1:6">
      <c r="A22" s="35" t="s">
        <v>33</v>
      </c>
      <c r="B22" s="18" t="s">
        <v>32</v>
      </c>
      <c r="C22" s="39">
        <f>('2025'!C23+'2025'!D23)-(SUM('2025'!E23:BP23))</f>
        <v>26</v>
      </c>
      <c r="D22" s="37">
        <f>AVERAGE('2025'!E23:BP23)</f>
        <v>1</v>
      </c>
      <c r="E22" s="37">
        <f>(SUM('2025'!E23:AA23)+SUM('2025'!AB23:AU23)+SUM('2025'!AV23:BP23))/3</f>
        <v>2.66666666666667</v>
      </c>
      <c r="F22" s="38">
        <f>SUM('2025'!E23:BP23)</f>
        <v>8</v>
      </c>
    </row>
    <row r="23" customHeight="1" spans="1:6">
      <c r="A23" s="35" t="s">
        <v>34</v>
      </c>
      <c r="B23" s="18" t="s">
        <v>32</v>
      </c>
      <c r="C23" s="39">
        <f>('2025'!C24+'2025'!D24)-(SUM('2025'!E24:BP24))</f>
        <v>85</v>
      </c>
      <c r="D23" s="37">
        <f>AVERAGE('2025'!E24:BP24)</f>
        <v>2.52631578947368</v>
      </c>
      <c r="E23" s="37">
        <f>(SUM('2025'!E24:AA24)+SUM('2025'!AB24:AU24)+SUM('2025'!AV24:BP24))/3</f>
        <v>16</v>
      </c>
      <c r="F23" s="38">
        <f>SUM('2025'!E24:BP24)</f>
        <v>48</v>
      </c>
    </row>
    <row r="24" s="7" customFormat="1" ht="18" customHeight="1" spans="1:6">
      <c r="A24" s="35" t="s">
        <v>35</v>
      </c>
      <c r="B24" s="18" t="s">
        <v>23</v>
      </c>
      <c r="C24" s="39">
        <f>('2025'!C25+'2025'!D25)-(SUM('2025'!E25:BP25))</f>
        <v>84</v>
      </c>
      <c r="D24" s="37">
        <f>AVERAGE('2025'!E25:BP25)</f>
        <v>4.64</v>
      </c>
      <c r="E24" s="37">
        <f>(SUM('2025'!E25:AA25)+SUM('2025'!AB25:AU25)+SUM('2025'!AV25:BP25))/3</f>
        <v>38.6666666666667</v>
      </c>
      <c r="F24" s="38">
        <f>SUM('2025'!E25:BP25)</f>
        <v>116</v>
      </c>
    </row>
    <row r="25" customHeight="1" spans="1:6">
      <c r="A25" s="35" t="s">
        <v>36</v>
      </c>
      <c r="B25" s="18" t="s">
        <v>37</v>
      </c>
      <c r="C25" s="39">
        <f>('2025'!C26+'2025'!D26)-(SUM('2025'!E26:BP26))</f>
        <v>4</v>
      </c>
      <c r="D25" s="37">
        <f>AVERAGE('2025'!E26:BP26)</f>
        <v>1</v>
      </c>
      <c r="E25" s="37">
        <f>(SUM('2025'!E26:AA26)+SUM('2025'!AB26:AU26)+SUM('2025'!AV26:BP26))/3</f>
        <v>1.33333333333333</v>
      </c>
      <c r="F25" s="38">
        <f>SUM('2025'!E26:BP26)</f>
        <v>4</v>
      </c>
    </row>
    <row r="26" customHeight="1" spans="1:6">
      <c r="A26" s="35" t="s">
        <v>38</v>
      </c>
      <c r="B26" s="18" t="s">
        <v>32</v>
      </c>
      <c r="C26" s="39">
        <f>('2025'!C27+'2025'!D27)-(SUM('2025'!E27:BP27))</f>
        <v>28</v>
      </c>
      <c r="D26" s="37">
        <f>AVERAGE('2025'!E27:BP27)</f>
        <v>1.16</v>
      </c>
      <c r="E26" s="37">
        <f>(SUM('2025'!E27:AA27)+SUM('2025'!AB27:AU27)+SUM('2025'!AV27:BP27))/3</f>
        <v>9.66666666666667</v>
      </c>
      <c r="F26" s="38">
        <f>SUM('2025'!E27:BP27)</f>
        <v>29</v>
      </c>
    </row>
    <row r="27" customHeight="1" spans="1:6">
      <c r="A27" s="35" t="s">
        <v>39</v>
      </c>
      <c r="B27" s="18" t="s">
        <v>9</v>
      </c>
      <c r="C27" s="39">
        <f>('2025'!C28+'2025'!D28)-(SUM('2025'!E28:BP28))</f>
        <v>17</v>
      </c>
      <c r="D27" s="37">
        <f>AVERAGE('2025'!E28:BP28)</f>
        <v>1</v>
      </c>
      <c r="E27" s="37">
        <f>(SUM('2025'!E28:AA28)+SUM('2025'!AB28:AU28)+SUM('2025'!AV28:BP28))/3</f>
        <v>2.66666666666667</v>
      </c>
      <c r="F27" s="38">
        <f>SUM('2025'!E28:BP28)</f>
        <v>8</v>
      </c>
    </row>
    <row r="28" customHeight="1" spans="1:6">
      <c r="A28" s="35" t="s">
        <v>40</v>
      </c>
      <c r="B28" s="18" t="s">
        <v>23</v>
      </c>
      <c r="C28" s="39">
        <f>('2025'!C29+'2025'!D29)-(SUM('2025'!E29:BP29))</f>
        <v>74</v>
      </c>
      <c r="D28" s="37">
        <f>AVERAGE('2025'!E29:BP29)</f>
        <v>1.58333333333333</v>
      </c>
      <c r="E28" s="37">
        <f>(SUM('2025'!E29:AA29)+SUM('2025'!AB29:AU29)+SUM('2025'!AV29:BP29))/3</f>
        <v>6.33333333333333</v>
      </c>
      <c r="F28" s="38">
        <f>SUM('2025'!E29:BP29)</f>
        <v>19</v>
      </c>
    </row>
    <row r="29" customHeight="1" spans="1:6">
      <c r="A29" s="35" t="s">
        <v>41</v>
      </c>
      <c r="B29" s="18" t="s">
        <v>12</v>
      </c>
      <c r="C29" s="39">
        <f>('2025'!C30+'2025'!D30)-(SUM('2025'!E30:BP30))</f>
        <v>22</v>
      </c>
      <c r="D29" s="37">
        <f>AVERAGE('2025'!E30:BP30)</f>
        <v>2.25</v>
      </c>
      <c r="E29" s="37">
        <f>(SUM('2025'!E30:AA30)+SUM('2025'!AB30:AU30)+SUM('2025'!AV30:BP30))/3</f>
        <v>12</v>
      </c>
      <c r="F29" s="38">
        <f>SUM('2025'!E30:BP30)</f>
        <v>36</v>
      </c>
    </row>
    <row r="30" customHeight="1" spans="1:6">
      <c r="A30" s="35" t="s">
        <v>42</v>
      </c>
      <c r="B30" s="18" t="s">
        <v>12</v>
      </c>
      <c r="C30" s="39">
        <f>('2025'!C31+'2025'!D31)-(SUM('2025'!E31:BP31))</f>
        <v>24</v>
      </c>
      <c r="D30" s="37">
        <f>AVERAGE('2025'!E31:BP31)</f>
        <v>1.47619047619048</v>
      </c>
      <c r="E30" s="37">
        <f>(SUM('2025'!E31:AA31)+SUM('2025'!AB31:AU31)+SUM('2025'!AV31:BP31))/3</f>
        <v>10.3333333333333</v>
      </c>
      <c r="F30" s="38">
        <f>SUM('2025'!E31:BP31)</f>
        <v>31</v>
      </c>
    </row>
    <row r="31" customHeight="1" spans="1:6">
      <c r="A31" s="35" t="s">
        <v>43</v>
      </c>
      <c r="B31" s="18" t="s">
        <v>12</v>
      </c>
      <c r="C31" s="39">
        <f>('2025'!C32+'2025'!D32)-(SUM('2025'!E32:BP32))</f>
        <v>5</v>
      </c>
      <c r="D31" s="37">
        <f>AVERAGE('2025'!E32:BP32)</f>
        <v>1</v>
      </c>
      <c r="E31" s="37">
        <f>(SUM('2025'!E32:AA32)+SUM('2025'!AB32:AU32)+SUM('2025'!AV32:BP32))/3</f>
        <v>2.33333333333333</v>
      </c>
      <c r="F31" s="38">
        <f>SUM('2025'!E32:BP32)</f>
        <v>7</v>
      </c>
    </row>
    <row r="32" customHeight="1" spans="1:6">
      <c r="A32" s="35" t="s">
        <v>44</v>
      </c>
      <c r="B32" s="18" t="s">
        <v>12</v>
      </c>
      <c r="C32" s="39">
        <f>('2025'!C33+'2025'!D33)-(SUM('2025'!E33:BP33))</f>
        <v>8</v>
      </c>
      <c r="D32" s="37">
        <f>AVERAGE('2025'!E33:BP33)</f>
        <v>1</v>
      </c>
      <c r="E32" s="37">
        <f>(SUM('2025'!E33:AA33)+SUM('2025'!AB33:AU33)+SUM('2025'!AV33:BP33))/3</f>
        <v>2.33333333333333</v>
      </c>
      <c r="F32" s="38">
        <f>SUM('2025'!E33:BP33)</f>
        <v>7</v>
      </c>
    </row>
    <row r="33" customHeight="1" spans="1:6">
      <c r="A33" s="35" t="s">
        <v>45</v>
      </c>
      <c r="B33" s="18" t="s">
        <v>7</v>
      </c>
      <c r="C33" s="39">
        <f>('2025'!C34+'2025'!D34)-(SUM('2025'!E34:BP34))</f>
        <v>13</v>
      </c>
      <c r="D33" s="37">
        <f>AVERAGE('2025'!E34:BP34)</f>
        <v>1</v>
      </c>
      <c r="E33" s="37">
        <f>(SUM('2025'!E34:AA34)+SUM('2025'!AB34:AU34)+SUM('2025'!AV34:BP34))/3</f>
        <v>0.333333333333333</v>
      </c>
      <c r="F33" s="38">
        <f>SUM('2025'!E34:BP34)</f>
        <v>1</v>
      </c>
    </row>
    <row r="34" customHeight="1" spans="1:6">
      <c r="A34" s="35" t="s">
        <v>46</v>
      </c>
      <c r="B34" s="18" t="s">
        <v>7</v>
      </c>
      <c r="C34" s="39">
        <f>('2025'!C35+'2025'!D35)-(SUM('2025'!E35:BP35))</f>
        <v>6</v>
      </c>
      <c r="D34" s="37">
        <f>AVERAGE('2025'!E35:BP35)</f>
        <v>1.33333333333333</v>
      </c>
      <c r="E34" s="37">
        <f>(SUM('2025'!E35:AA35)+SUM('2025'!AB35:AU35)+SUM('2025'!AV35:BP35))/3</f>
        <v>1.33333333333333</v>
      </c>
      <c r="F34" s="38">
        <f>SUM('2025'!E35:BP35)</f>
        <v>4</v>
      </c>
    </row>
    <row r="35" customHeight="1" spans="1:6">
      <c r="A35" s="35" t="s">
        <v>47</v>
      </c>
      <c r="B35" s="18" t="s">
        <v>37</v>
      </c>
      <c r="C35" s="39">
        <f>('2025'!C36+'2025'!D36)-(SUM('2025'!E36:BP36))</f>
        <v>7</v>
      </c>
      <c r="D35" s="37">
        <f>AVERAGE('2025'!E36:BP36)</f>
        <v>1</v>
      </c>
      <c r="E35" s="37">
        <f>(SUM('2025'!E36:AA36)+SUM('2025'!AB36:AU36)+SUM('2025'!AV36:BP36))/3</f>
        <v>1</v>
      </c>
      <c r="F35" s="38">
        <f>SUM('2025'!E36:BP36)</f>
        <v>3</v>
      </c>
    </row>
    <row r="36" ht="18" customHeight="1" spans="1:6">
      <c r="A36" s="35" t="s">
        <v>48</v>
      </c>
      <c r="B36" s="18" t="s">
        <v>23</v>
      </c>
      <c r="C36" s="39">
        <f>('2025'!C37+'2025'!D37)-(SUM('2025'!E37:BP37))</f>
        <v>113</v>
      </c>
      <c r="D36" s="37">
        <f>AVERAGE('2025'!E37:BP37)</f>
        <v>2.22727272727273</v>
      </c>
      <c r="E36" s="37">
        <f>(SUM('2025'!E37:AA37)+SUM('2025'!AB37:AU37)+SUM('2025'!AV37:BP37))/3</f>
        <v>32.6666666666667</v>
      </c>
      <c r="F36" s="38">
        <f>SUM('2025'!E37:BP37)</f>
        <v>98</v>
      </c>
    </row>
    <row r="37" customHeight="1" spans="1:6">
      <c r="A37" s="35" t="s">
        <v>49</v>
      </c>
      <c r="B37" s="18" t="s">
        <v>23</v>
      </c>
      <c r="C37" s="39">
        <f>('2025'!C38+'2025'!D38)-(SUM('2025'!E38:BP38))</f>
        <v>312</v>
      </c>
      <c r="D37" s="37">
        <f>AVERAGE('2025'!E38:BP38)</f>
        <v>2.29411764705882</v>
      </c>
      <c r="E37" s="37">
        <f>(SUM('2025'!E38:AA38)+SUM('2025'!AB38:AU38)+SUM('2025'!AV38:BP38))/3</f>
        <v>26</v>
      </c>
      <c r="F37" s="38">
        <f>SUM('2025'!E38:BP38)</f>
        <v>78</v>
      </c>
    </row>
    <row r="38" customHeight="1" spans="1:6">
      <c r="A38" s="35" t="s">
        <v>50</v>
      </c>
      <c r="B38" s="18" t="s">
        <v>23</v>
      </c>
      <c r="C38" s="39">
        <f>('2025'!C39+'2025'!D39)-(SUM('2025'!E39:BP39))</f>
        <v>180</v>
      </c>
      <c r="D38" s="37">
        <f>AVERAGE('2025'!E39:BP39)</f>
        <v>3.59183673469388</v>
      </c>
      <c r="E38" s="37">
        <f>(SUM('2025'!E39:AA39)+SUM('2025'!AB39:AU39)+SUM('2025'!AV39:BP39))/3</f>
        <v>58.6666666666667</v>
      </c>
      <c r="F38" s="38">
        <f>SUM('2025'!E39:BP39)</f>
        <v>176</v>
      </c>
    </row>
    <row r="39" customHeight="1" spans="1:6">
      <c r="A39" s="35" t="s">
        <v>51</v>
      </c>
      <c r="B39" s="18" t="s">
        <v>23</v>
      </c>
      <c r="C39" s="39">
        <f>('2025'!C40+'2025'!D40)-(SUM('2025'!E40:BP40))</f>
        <v>12</v>
      </c>
      <c r="D39" s="37">
        <f>AVERAGE('2025'!E40:BP40)</f>
        <v>1</v>
      </c>
      <c r="E39" s="37">
        <f>(SUM('2025'!E40:AA40)+SUM('2025'!AB40:AU40)+SUM('2025'!AV40:BP40))/3</f>
        <v>9.33333333333333</v>
      </c>
      <c r="F39" s="38">
        <f>SUM('2025'!E40:BP40)</f>
        <v>28</v>
      </c>
    </row>
    <row r="40" customHeight="1" spans="1:6">
      <c r="A40" s="35" t="s">
        <v>52</v>
      </c>
      <c r="B40" s="18" t="s">
        <v>23</v>
      </c>
      <c r="C40" s="39">
        <f>('2025'!C41+'2025'!D41)-(SUM('2025'!E41:BP41))</f>
        <v>46</v>
      </c>
      <c r="D40" s="37">
        <f>AVERAGE('2025'!E41:BP41)</f>
        <v>1</v>
      </c>
      <c r="E40" s="37">
        <f>(SUM('2025'!E41:AA41)+SUM('2025'!AB41:AU41)+SUM('2025'!AV41:BP41))/3</f>
        <v>1.66666666666667</v>
      </c>
      <c r="F40" s="38">
        <f>SUM('2025'!E41:BP41)</f>
        <v>5</v>
      </c>
    </row>
    <row r="41" customHeight="1" spans="1:6">
      <c r="A41" s="35" t="s">
        <v>53</v>
      </c>
      <c r="B41" s="18" t="s">
        <v>12</v>
      </c>
      <c r="C41" s="39">
        <f>('2025'!C42+'2025'!D42)-(SUM('2025'!E42:BP42))</f>
        <v>108</v>
      </c>
      <c r="D41" s="37">
        <f>AVERAGE('2025'!E42:BP42)</f>
        <v>2.94444444444444</v>
      </c>
      <c r="E41" s="37">
        <f>(SUM('2025'!E42:AA42)+SUM('2025'!AB42:AU42)+SUM('2025'!AV42:BP42))/3</f>
        <v>35.3333333333333</v>
      </c>
      <c r="F41" s="38">
        <f>SUM('2025'!E42:BP42)</f>
        <v>106</v>
      </c>
    </row>
    <row r="42" customHeight="1" spans="1:6">
      <c r="A42" s="35" t="s">
        <v>54</v>
      </c>
      <c r="B42" s="18" t="s">
        <v>23</v>
      </c>
      <c r="C42" s="39">
        <f>('2025'!C43+'2025'!D43)-(SUM('2025'!E43:BP43))</f>
        <v>264</v>
      </c>
      <c r="D42" s="37">
        <f>AVERAGE('2025'!E43:BP43)</f>
        <v>4.16279069767442</v>
      </c>
      <c r="E42" s="37">
        <f>(SUM('2025'!E43:AA43)+SUM('2025'!AB43:AU43)+SUM('2025'!AV43:BP43))/3</f>
        <v>59.6666666666667</v>
      </c>
      <c r="F42" s="38">
        <f>SUM('2025'!E43:BP43)</f>
        <v>179</v>
      </c>
    </row>
    <row r="43" customHeight="1" spans="1:6">
      <c r="A43" s="35" t="s">
        <v>55</v>
      </c>
      <c r="B43" s="18" t="s">
        <v>37</v>
      </c>
      <c r="C43" s="39">
        <f>('2025'!C44+'2025'!D44)-(SUM('2025'!E44:BP44))</f>
        <v>4.4</v>
      </c>
      <c r="D43" s="37">
        <f>AVERAGE('2025'!E44:BP44)</f>
        <v>0.106896551724138</v>
      </c>
      <c r="E43" s="37">
        <f>(SUM('2025'!E44:AA44)+SUM('2025'!AB44:AU44)+SUM('2025'!AV44:BP44))/3</f>
        <v>1.03333333333333</v>
      </c>
      <c r="F43" s="38">
        <f>SUM('2025'!E44:BP44)</f>
        <v>3.1</v>
      </c>
    </row>
    <row r="44" customHeight="1" spans="1:6">
      <c r="A44" s="35" t="s">
        <v>56</v>
      </c>
      <c r="B44" s="18" t="s">
        <v>9</v>
      </c>
      <c r="C44" s="39">
        <f>('2025'!C45+'2025'!D45)-(SUM('2025'!E45:BP45))</f>
        <v>68</v>
      </c>
      <c r="D44" s="37">
        <f>AVERAGE('2025'!E45:BP45)</f>
        <v>1.97674418604651</v>
      </c>
      <c r="E44" s="37">
        <f>(SUM('2025'!E45:AA45)+SUM('2025'!AB45:AU45)+SUM('2025'!AV45:BP45))/3</f>
        <v>28.3333333333333</v>
      </c>
      <c r="F44" s="38">
        <f>SUM('2025'!E45:BP45)</f>
        <v>85</v>
      </c>
    </row>
    <row r="45" customHeight="1" spans="1:6">
      <c r="A45" s="35" t="s">
        <v>57</v>
      </c>
      <c r="B45" s="18" t="s">
        <v>23</v>
      </c>
      <c r="C45" s="39">
        <f>('2025'!C46+'2025'!D46)-(SUM('2025'!E46:BP46))</f>
        <v>55</v>
      </c>
      <c r="D45" s="37">
        <f>AVERAGE('2025'!E46:BP46)</f>
        <v>1.875</v>
      </c>
      <c r="E45" s="37">
        <f>(SUM('2025'!E46:AA46)+SUM('2025'!AB46:AU46)+SUM('2025'!AV46:BP46))/3</f>
        <v>30</v>
      </c>
      <c r="F45" s="38">
        <f>SUM('2025'!E46:BP46)</f>
        <v>90</v>
      </c>
    </row>
    <row r="46" customHeight="1" spans="1:6">
      <c r="A46" s="35" t="s">
        <v>58</v>
      </c>
      <c r="B46" s="18" t="s">
        <v>23</v>
      </c>
      <c r="C46" s="39">
        <f>('2025'!C47+'2025'!D47)-(SUM('2025'!E47:BP47))</f>
        <v>392</v>
      </c>
      <c r="D46" s="37">
        <f>AVERAGE('2025'!E47:BP47)</f>
        <v>1.92307692307692</v>
      </c>
      <c r="E46" s="37">
        <f>(SUM('2025'!E47:AA47)+SUM('2025'!AB47:AU47)+SUM('2025'!AV47:BP47))/3</f>
        <v>25</v>
      </c>
      <c r="F46" s="38">
        <f>SUM('2025'!E47:BP47)</f>
        <v>75</v>
      </c>
    </row>
    <row r="47" customHeight="1" spans="1:6">
      <c r="A47" s="40" t="s">
        <v>59</v>
      </c>
      <c r="B47" s="41" t="s">
        <v>23</v>
      </c>
      <c r="C47" s="42">
        <f>('2025'!C48+'2025'!D48)-(SUM('2025'!E48:BP48))</f>
        <v>71</v>
      </c>
      <c r="D47" s="43">
        <f>AVERAGE('2025'!E48:BP48)</f>
        <v>3.21951219512195</v>
      </c>
      <c r="E47" s="43">
        <f>(SUM('2025'!E48:AA48)+SUM('2025'!AB48:AU48)+SUM('2025'!AV48:BP48))/3</f>
        <v>44</v>
      </c>
      <c r="F47" s="44">
        <f>SUM('2025'!E48:BP48)</f>
        <v>132</v>
      </c>
    </row>
    <row r="122" customHeight="1" spans="2:2">
      <c r="B122" s="45" t="s">
        <v>60</v>
      </c>
    </row>
  </sheetData>
  <pageMargins left="0.708661417322835" right="1.49606299212598" top="0.590551181102362" bottom="0.15748031496063" header="0.31496062992126" footer="0.31496062992126"/>
  <pageSetup paperSize="9" scale="75" fitToHeight="0" orientation="portrait"/>
  <headerFooter>
    <oddHeader>&amp;CИнвентаризация &amp;D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Аркуш2">
    <pageSetUpPr fitToPage="1"/>
  </sheetPr>
  <dimension ref="A1:BP226"/>
  <sheetViews>
    <sheetView zoomScale="70" zoomScaleNormal="70" topLeftCell="G1" workbookViewId="0">
      <selection activeCell="G9" sqref="G9"/>
    </sheetView>
  </sheetViews>
  <sheetFormatPr defaultColWidth="9.08571428571429" defaultRowHeight="17" customHeight="1"/>
  <cols>
    <col min="1" max="1" width="55.5428571428571" style="6" customWidth="1"/>
    <col min="2" max="2" width="21" style="7" customWidth="1"/>
    <col min="3" max="3" width="11" style="8" customWidth="1"/>
    <col min="4" max="4" width="11.2857142857143" style="8" customWidth="1"/>
    <col min="5" max="31" width="9.08571428571429" style="7" customWidth="1"/>
    <col min="32" max="62" width="9.08571428571429" style="7"/>
    <col min="63" max="64" width="9.08571428571429" style="7" customWidth="1"/>
    <col min="65" max="201" width="9.08571428571429" style="7"/>
    <col min="202" max="285" width="9.36190476190476" style="7" customWidth="1"/>
    <col min="286" max="288" width="9.08571428571429" style="7"/>
    <col min="289" max="289" width="55.5428571428571" style="7" customWidth="1"/>
    <col min="290" max="290" width="21" style="7" customWidth="1"/>
    <col min="291" max="292" width="9.54285714285714" style="7" customWidth="1"/>
    <col min="293" max="303" width="9.08571428571429" style="7" hidden="1" customWidth="1"/>
    <col min="304" max="457" width="9.08571428571429" style="7"/>
    <col min="458" max="541" width="9.36190476190476" style="7" customWidth="1"/>
    <col min="542" max="544" width="9.08571428571429" style="7"/>
    <col min="545" max="545" width="55.5428571428571" style="7" customWidth="1"/>
    <col min="546" max="546" width="21" style="7" customWidth="1"/>
    <col min="547" max="548" width="9.54285714285714" style="7" customWidth="1"/>
    <col min="549" max="559" width="9.08571428571429" style="7" hidden="1" customWidth="1"/>
    <col min="560" max="713" width="9.08571428571429" style="7"/>
    <col min="714" max="797" width="9.36190476190476" style="7" customWidth="1"/>
    <col min="798" max="800" width="9.08571428571429" style="7"/>
    <col min="801" max="801" width="55.5428571428571" style="7" customWidth="1"/>
    <col min="802" max="802" width="21" style="7" customWidth="1"/>
    <col min="803" max="804" width="9.54285714285714" style="7" customWidth="1"/>
    <col min="805" max="815" width="9.08571428571429" style="7" hidden="1" customWidth="1"/>
    <col min="816" max="969" width="9.08571428571429" style="7"/>
    <col min="970" max="1053" width="9.36190476190476" style="7" customWidth="1"/>
    <col min="1054" max="1056" width="9.08571428571429" style="7"/>
    <col min="1057" max="1057" width="55.5428571428571" style="7" customWidth="1"/>
    <col min="1058" max="1058" width="21" style="7" customWidth="1"/>
    <col min="1059" max="1060" width="9.54285714285714" style="7" customWidth="1"/>
    <col min="1061" max="1071" width="9.08571428571429" style="7" hidden="1" customWidth="1"/>
    <col min="1072" max="1225" width="9.08571428571429" style="7"/>
    <col min="1226" max="1309" width="9.36190476190476" style="7" customWidth="1"/>
    <col min="1310" max="1312" width="9.08571428571429" style="7"/>
    <col min="1313" max="1313" width="55.5428571428571" style="7" customWidth="1"/>
    <col min="1314" max="1314" width="21" style="7" customWidth="1"/>
    <col min="1315" max="1316" width="9.54285714285714" style="7" customWidth="1"/>
    <col min="1317" max="1327" width="9.08571428571429" style="7" hidden="1" customWidth="1"/>
    <col min="1328" max="1481" width="9.08571428571429" style="7"/>
    <col min="1482" max="1565" width="9.36190476190476" style="7" customWidth="1"/>
    <col min="1566" max="1568" width="9.08571428571429" style="7"/>
    <col min="1569" max="1569" width="55.5428571428571" style="7" customWidth="1"/>
    <col min="1570" max="1570" width="21" style="7" customWidth="1"/>
    <col min="1571" max="1572" width="9.54285714285714" style="7" customWidth="1"/>
    <col min="1573" max="1583" width="9.08571428571429" style="7" hidden="1" customWidth="1"/>
    <col min="1584" max="1737" width="9.08571428571429" style="7"/>
    <col min="1738" max="1821" width="9.36190476190476" style="7" customWidth="1"/>
    <col min="1822" max="1824" width="9.08571428571429" style="7"/>
    <col min="1825" max="1825" width="55.5428571428571" style="7" customWidth="1"/>
    <col min="1826" max="1826" width="21" style="7" customWidth="1"/>
    <col min="1827" max="1828" width="9.54285714285714" style="7" customWidth="1"/>
    <col min="1829" max="1839" width="9.08571428571429" style="7" hidden="1" customWidth="1"/>
    <col min="1840" max="1993" width="9.08571428571429" style="7"/>
    <col min="1994" max="2077" width="9.36190476190476" style="7" customWidth="1"/>
    <col min="2078" max="2080" width="9.08571428571429" style="7"/>
    <col min="2081" max="2081" width="55.5428571428571" style="7" customWidth="1"/>
    <col min="2082" max="2082" width="21" style="7" customWidth="1"/>
    <col min="2083" max="2084" width="9.54285714285714" style="7" customWidth="1"/>
    <col min="2085" max="2095" width="9.08571428571429" style="7" hidden="1" customWidth="1"/>
    <col min="2096" max="2249" width="9.08571428571429" style="7"/>
    <col min="2250" max="2333" width="9.36190476190476" style="7" customWidth="1"/>
    <col min="2334" max="2336" width="9.08571428571429" style="7"/>
    <col min="2337" max="2337" width="55.5428571428571" style="7" customWidth="1"/>
    <col min="2338" max="2338" width="21" style="7" customWidth="1"/>
    <col min="2339" max="2340" width="9.54285714285714" style="7" customWidth="1"/>
    <col min="2341" max="2351" width="9.08571428571429" style="7" hidden="1" customWidth="1"/>
    <col min="2352" max="2505" width="9.08571428571429" style="7"/>
    <col min="2506" max="2589" width="9.36190476190476" style="7" customWidth="1"/>
    <col min="2590" max="2592" width="9.08571428571429" style="7"/>
    <col min="2593" max="2593" width="55.5428571428571" style="7" customWidth="1"/>
    <col min="2594" max="2594" width="21" style="7" customWidth="1"/>
    <col min="2595" max="2596" width="9.54285714285714" style="7" customWidth="1"/>
    <col min="2597" max="2607" width="9.08571428571429" style="7" hidden="1" customWidth="1"/>
    <col min="2608" max="2761" width="9.08571428571429" style="7"/>
    <col min="2762" max="2845" width="9.36190476190476" style="7" customWidth="1"/>
    <col min="2846" max="2848" width="9.08571428571429" style="7"/>
    <col min="2849" max="2849" width="55.5428571428571" style="7" customWidth="1"/>
    <col min="2850" max="2850" width="21" style="7" customWidth="1"/>
    <col min="2851" max="2852" width="9.54285714285714" style="7" customWidth="1"/>
    <col min="2853" max="2863" width="9.08571428571429" style="7" hidden="1" customWidth="1"/>
    <col min="2864" max="3017" width="9.08571428571429" style="7"/>
    <col min="3018" max="3101" width="9.36190476190476" style="7" customWidth="1"/>
    <col min="3102" max="3104" width="9.08571428571429" style="7"/>
    <col min="3105" max="3105" width="55.5428571428571" style="7" customWidth="1"/>
    <col min="3106" max="3106" width="21" style="7" customWidth="1"/>
    <col min="3107" max="3108" width="9.54285714285714" style="7" customWidth="1"/>
    <col min="3109" max="3119" width="9.08571428571429" style="7" hidden="1" customWidth="1"/>
    <col min="3120" max="3273" width="9.08571428571429" style="7"/>
    <col min="3274" max="3357" width="9.36190476190476" style="7" customWidth="1"/>
    <col min="3358" max="3360" width="9.08571428571429" style="7"/>
    <col min="3361" max="3361" width="55.5428571428571" style="7" customWidth="1"/>
    <col min="3362" max="3362" width="21" style="7" customWidth="1"/>
    <col min="3363" max="3364" width="9.54285714285714" style="7" customWidth="1"/>
    <col min="3365" max="3375" width="9.08571428571429" style="7" hidden="1" customWidth="1"/>
    <col min="3376" max="3529" width="9.08571428571429" style="7"/>
    <col min="3530" max="3613" width="9.36190476190476" style="7" customWidth="1"/>
    <col min="3614" max="3616" width="9.08571428571429" style="7"/>
    <col min="3617" max="3617" width="55.5428571428571" style="7" customWidth="1"/>
    <col min="3618" max="3618" width="21" style="7" customWidth="1"/>
    <col min="3619" max="3620" width="9.54285714285714" style="7" customWidth="1"/>
    <col min="3621" max="3631" width="9.08571428571429" style="7" hidden="1" customWidth="1"/>
    <col min="3632" max="3785" width="9.08571428571429" style="7"/>
    <col min="3786" max="3869" width="9.36190476190476" style="7" customWidth="1"/>
    <col min="3870" max="3872" width="9.08571428571429" style="7"/>
    <col min="3873" max="3873" width="55.5428571428571" style="7" customWidth="1"/>
    <col min="3874" max="3874" width="21" style="7" customWidth="1"/>
    <col min="3875" max="3876" width="9.54285714285714" style="7" customWidth="1"/>
    <col min="3877" max="3887" width="9.08571428571429" style="7" hidden="1" customWidth="1"/>
    <col min="3888" max="4041" width="9.08571428571429" style="7"/>
    <col min="4042" max="4125" width="9.36190476190476" style="7" customWidth="1"/>
    <col min="4126" max="4128" width="9.08571428571429" style="7"/>
    <col min="4129" max="4129" width="55.5428571428571" style="7" customWidth="1"/>
    <col min="4130" max="4130" width="21" style="7" customWidth="1"/>
    <col min="4131" max="4132" width="9.54285714285714" style="7" customWidth="1"/>
    <col min="4133" max="4143" width="9.08571428571429" style="7" hidden="1" customWidth="1"/>
    <col min="4144" max="4297" width="9.08571428571429" style="7"/>
    <col min="4298" max="4381" width="9.36190476190476" style="7" customWidth="1"/>
    <col min="4382" max="4384" width="9.08571428571429" style="7"/>
    <col min="4385" max="4385" width="55.5428571428571" style="7" customWidth="1"/>
    <col min="4386" max="4386" width="21" style="7" customWidth="1"/>
    <col min="4387" max="4388" width="9.54285714285714" style="7" customWidth="1"/>
    <col min="4389" max="4399" width="9.08571428571429" style="7" hidden="1" customWidth="1"/>
    <col min="4400" max="4553" width="9.08571428571429" style="7"/>
    <col min="4554" max="4637" width="9.36190476190476" style="7" customWidth="1"/>
    <col min="4638" max="4640" width="9.08571428571429" style="7"/>
    <col min="4641" max="4641" width="55.5428571428571" style="7" customWidth="1"/>
    <col min="4642" max="4642" width="21" style="7" customWidth="1"/>
    <col min="4643" max="4644" width="9.54285714285714" style="7" customWidth="1"/>
    <col min="4645" max="4655" width="9.08571428571429" style="7" hidden="1" customWidth="1"/>
    <col min="4656" max="4809" width="9.08571428571429" style="7"/>
    <col min="4810" max="4893" width="9.36190476190476" style="7" customWidth="1"/>
    <col min="4894" max="4896" width="9.08571428571429" style="7"/>
    <col min="4897" max="4897" width="55.5428571428571" style="7" customWidth="1"/>
    <col min="4898" max="4898" width="21" style="7" customWidth="1"/>
    <col min="4899" max="4900" width="9.54285714285714" style="7" customWidth="1"/>
    <col min="4901" max="4911" width="9.08571428571429" style="7" hidden="1" customWidth="1"/>
    <col min="4912" max="5065" width="9.08571428571429" style="7"/>
    <col min="5066" max="5149" width="9.36190476190476" style="7" customWidth="1"/>
    <col min="5150" max="5152" width="9.08571428571429" style="7"/>
    <col min="5153" max="5153" width="55.5428571428571" style="7" customWidth="1"/>
    <col min="5154" max="5154" width="21" style="7" customWidth="1"/>
    <col min="5155" max="5156" width="9.54285714285714" style="7" customWidth="1"/>
    <col min="5157" max="5167" width="9.08571428571429" style="7" hidden="1" customWidth="1"/>
    <col min="5168" max="5321" width="9.08571428571429" style="7"/>
    <col min="5322" max="5405" width="9.36190476190476" style="7" customWidth="1"/>
    <col min="5406" max="5408" width="9.08571428571429" style="7"/>
    <col min="5409" max="5409" width="55.5428571428571" style="7" customWidth="1"/>
    <col min="5410" max="5410" width="21" style="7" customWidth="1"/>
    <col min="5411" max="5412" width="9.54285714285714" style="7" customWidth="1"/>
    <col min="5413" max="5423" width="9.08571428571429" style="7" hidden="1" customWidth="1"/>
    <col min="5424" max="5577" width="9.08571428571429" style="7"/>
    <col min="5578" max="5661" width="9.36190476190476" style="7" customWidth="1"/>
    <col min="5662" max="5664" width="9.08571428571429" style="7"/>
    <col min="5665" max="5665" width="55.5428571428571" style="7" customWidth="1"/>
    <col min="5666" max="5666" width="21" style="7" customWidth="1"/>
    <col min="5667" max="5668" width="9.54285714285714" style="7" customWidth="1"/>
    <col min="5669" max="5679" width="9.08571428571429" style="7" hidden="1" customWidth="1"/>
    <col min="5680" max="5833" width="9.08571428571429" style="7"/>
    <col min="5834" max="5917" width="9.36190476190476" style="7" customWidth="1"/>
    <col min="5918" max="5920" width="9.08571428571429" style="7"/>
    <col min="5921" max="5921" width="55.5428571428571" style="7" customWidth="1"/>
    <col min="5922" max="5922" width="21" style="7" customWidth="1"/>
    <col min="5923" max="5924" width="9.54285714285714" style="7" customWidth="1"/>
    <col min="5925" max="5935" width="9.08571428571429" style="7" hidden="1" customWidth="1"/>
    <col min="5936" max="6089" width="9.08571428571429" style="7"/>
    <col min="6090" max="6173" width="9.36190476190476" style="7" customWidth="1"/>
    <col min="6174" max="6176" width="9.08571428571429" style="7"/>
    <col min="6177" max="6177" width="55.5428571428571" style="7" customWidth="1"/>
    <col min="6178" max="6178" width="21" style="7" customWidth="1"/>
    <col min="6179" max="6180" width="9.54285714285714" style="7" customWidth="1"/>
    <col min="6181" max="6191" width="9.08571428571429" style="7" hidden="1" customWidth="1"/>
    <col min="6192" max="6345" width="9.08571428571429" style="7"/>
    <col min="6346" max="6429" width="9.36190476190476" style="7" customWidth="1"/>
    <col min="6430" max="6432" width="9.08571428571429" style="7"/>
    <col min="6433" max="6433" width="55.5428571428571" style="7" customWidth="1"/>
    <col min="6434" max="6434" width="21" style="7" customWidth="1"/>
    <col min="6435" max="6436" width="9.54285714285714" style="7" customWidth="1"/>
    <col min="6437" max="6447" width="9.08571428571429" style="7" hidden="1" customWidth="1"/>
    <col min="6448" max="6601" width="9.08571428571429" style="7"/>
    <col min="6602" max="6685" width="9.36190476190476" style="7" customWidth="1"/>
    <col min="6686" max="6688" width="9.08571428571429" style="7"/>
    <col min="6689" max="6689" width="55.5428571428571" style="7" customWidth="1"/>
    <col min="6690" max="6690" width="21" style="7" customWidth="1"/>
    <col min="6691" max="6692" width="9.54285714285714" style="7" customWidth="1"/>
    <col min="6693" max="6703" width="9.08571428571429" style="7" hidden="1" customWidth="1"/>
    <col min="6704" max="6857" width="9.08571428571429" style="7"/>
    <col min="6858" max="6941" width="9.36190476190476" style="7" customWidth="1"/>
    <col min="6942" max="6944" width="9.08571428571429" style="7"/>
    <col min="6945" max="6945" width="55.5428571428571" style="7" customWidth="1"/>
    <col min="6946" max="6946" width="21" style="7" customWidth="1"/>
    <col min="6947" max="6948" width="9.54285714285714" style="7" customWidth="1"/>
    <col min="6949" max="6959" width="9.08571428571429" style="7" hidden="1" customWidth="1"/>
    <col min="6960" max="7113" width="9.08571428571429" style="7"/>
    <col min="7114" max="7197" width="9.36190476190476" style="7" customWidth="1"/>
    <col min="7198" max="7200" width="9.08571428571429" style="7"/>
    <col min="7201" max="7201" width="55.5428571428571" style="7" customWidth="1"/>
    <col min="7202" max="7202" width="21" style="7" customWidth="1"/>
    <col min="7203" max="7204" width="9.54285714285714" style="7" customWidth="1"/>
    <col min="7205" max="7215" width="9.08571428571429" style="7" hidden="1" customWidth="1"/>
    <col min="7216" max="7369" width="9.08571428571429" style="7"/>
    <col min="7370" max="7453" width="9.36190476190476" style="7" customWidth="1"/>
    <col min="7454" max="7456" width="9.08571428571429" style="7"/>
    <col min="7457" max="7457" width="55.5428571428571" style="7" customWidth="1"/>
    <col min="7458" max="7458" width="21" style="7" customWidth="1"/>
    <col min="7459" max="7460" width="9.54285714285714" style="7" customWidth="1"/>
    <col min="7461" max="7471" width="9.08571428571429" style="7" hidden="1" customWidth="1"/>
    <col min="7472" max="7625" width="9.08571428571429" style="7"/>
    <col min="7626" max="7709" width="9.36190476190476" style="7" customWidth="1"/>
    <col min="7710" max="7712" width="9.08571428571429" style="7"/>
    <col min="7713" max="7713" width="55.5428571428571" style="7" customWidth="1"/>
    <col min="7714" max="7714" width="21" style="7" customWidth="1"/>
    <col min="7715" max="7716" width="9.54285714285714" style="7" customWidth="1"/>
    <col min="7717" max="7727" width="9.08571428571429" style="7" hidden="1" customWidth="1"/>
    <col min="7728" max="7881" width="9.08571428571429" style="7"/>
    <col min="7882" max="7965" width="9.36190476190476" style="7" customWidth="1"/>
    <col min="7966" max="7968" width="9.08571428571429" style="7"/>
    <col min="7969" max="7969" width="55.5428571428571" style="7" customWidth="1"/>
    <col min="7970" max="7970" width="21" style="7" customWidth="1"/>
    <col min="7971" max="7972" width="9.54285714285714" style="7" customWidth="1"/>
    <col min="7973" max="7983" width="9.08571428571429" style="7" hidden="1" customWidth="1"/>
    <col min="7984" max="8137" width="9.08571428571429" style="7"/>
    <col min="8138" max="8221" width="9.36190476190476" style="7" customWidth="1"/>
    <col min="8222" max="8224" width="9.08571428571429" style="7"/>
    <col min="8225" max="8225" width="55.5428571428571" style="7" customWidth="1"/>
    <col min="8226" max="8226" width="21" style="7" customWidth="1"/>
    <col min="8227" max="8228" width="9.54285714285714" style="7" customWidth="1"/>
    <col min="8229" max="8239" width="9.08571428571429" style="7" hidden="1" customWidth="1"/>
    <col min="8240" max="8393" width="9.08571428571429" style="7"/>
    <col min="8394" max="8477" width="9.36190476190476" style="7" customWidth="1"/>
    <col min="8478" max="8480" width="9.08571428571429" style="7"/>
    <col min="8481" max="8481" width="55.5428571428571" style="7" customWidth="1"/>
    <col min="8482" max="8482" width="21" style="7" customWidth="1"/>
    <col min="8483" max="8484" width="9.54285714285714" style="7" customWidth="1"/>
    <col min="8485" max="8495" width="9.08571428571429" style="7" hidden="1" customWidth="1"/>
    <col min="8496" max="8649" width="9.08571428571429" style="7"/>
    <col min="8650" max="8733" width="9.36190476190476" style="7" customWidth="1"/>
    <col min="8734" max="8736" width="9.08571428571429" style="7"/>
    <col min="8737" max="8737" width="55.5428571428571" style="7" customWidth="1"/>
    <col min="8738" max="8738" width="21" style="7" customWidth="1"/>
    <col min="8739" max="8740" width="9.54285714285714" style="7" customWidth="1"/>
    <col min="8741" max="8751" width="9.08571428571429" style="7" hidden="1" customWidth="1"/>
    <col min="8752" max="8905" width="9.08571428571429" style="7"/>
    <col min="8906" max="8989" width="9.36190476190476" style="7" customWidth="1"/>
    <col min="8990" max="8992" width="9.08571428571429" style="7"/>
    <col min="8993" max="8993" width="55.5428571428571" style="7" customWidth="1"/>
    <col min="8994" max="8994" width="21" style="7" customWidth="1"/>
    <col min="8995" max="8996" width="9.54285714285714" style="7" customWidth="1"/>
    <col min="8997" max="9007" width="9.08571428571429" style="7" hidden="1" customWidth="1"/>
    <col min="9008" max="9161" width="9.08571428571429" style="7"/>
    <col min="9162" max="9245" width="9.36190476190476" style="7" customWidth="1"/>
    <col min="9246" max="9248" width="9.08571428571429" style="7"/>
    <col min="9249" max="9249" width="55.5428571428571" style="7" customWidth="1"/>
    <col min="9250" max="9250" width="21" style="7" customWidth="1"/>
    <col min="9251" max="9252" width="9.54285714285714" style="7" customWidth="1"/>
    <col min="9253" max="9263" width="9.08571428571429" style="7" hidden="1" customWidth="1"/>
    <col min="9264" max="9417" width="9.08571428571429" style="7"/>
    <col min="9418" max="9501" width="9.36190476190476" style="7" customWidth="1"/>
    <col min="9502" max="9504" width="9.08571428571429" style="7"/>
    <col min="9505" max="9505" width="55.5428571428571" style="7" customWidth="1"/>
    <col min="9506" max="9506" width="21" style="7" customWidth="1"/>
    <col min="9507" max="9508" width="9.54285714285714" style="7" customWidth="1"/>
    <col min="9509" max="9519" width="9.08571428571429" style="7" hidden="1" customWidth="1"/>
    <col min="9520" max="9673" width="9.08571428571429" style="7"/>
    <col min="9674" max="9757" width="9.36190476190476" style="7" customWidth="1"/>
    <col min="9758" max="9760" width="9.08571428571429" style="7"/>
    <col min="9761" max="9761" width="55.5428571428571" style="7" customWidth="1"/>
    <col min="9762" max="9762" width="21" style="7" customWidth="1"/>
    <col min="9763" max="9764" width="9.54285714285714" style="7" customWidth="1"/>
    <col min="9765" max="9775" width="9.08571428571429" style="7" hidden="1" customWidth="1"/>
    <col min="9776" max="9929" width="9.08571428571429" style="7"/>
    <col min="9930" max="10013" width="9.36190476190476" style="7" customWidth="1"/>
    <col min="10014" max="10016" width="9.08571428571429" style="7"/>
    <col min="10017" max="10017" width="55.5428571428571" style="7" customWidth="1"/>
    <col min="10018" max="10018" width="21" style="7" customWidth="1"/>
    <col min="10019" max="10020" width="9.54285714285714" style="7" customWidth="1"/>
    <col min="10021" max="10031" width="9.08571428571429" style="7" hidden="1" customWidth="1"/>
    <col min="10032" max="10185" width="9.08571428571429" style="7"/>
    <col min="10186" max="10269" width="9.36190476190476" style="7" customWidth="1"/>
    <col min="10270" max="10272" width="9.08571428571429" style="7"/>
    <col min="10273" max="10273" width="55.5428571428571" style="7" customWidth="1"/>
    <col min="10274" max="10274" width="21" style="7" customWidth="1"/>
    <col min="10275" max="10276" width="9.54285714285714" style="7" customWidth="1"/>
    <col min="10277" max="10287" width="9.08571428571429" style="7" hidden="1" customWidth="1"/>
    <col min="10288" max="10441" width="9.08571428571429" style="7"/>
    <col min="10442" max="10525" width="9.36190476190476" style="7" customWidth="1"/>
    <col min="10526" max="10528" width="9.08571428571429" style="7"/>
    <col min="10529" max="10529" width="55.5428571428571" style="7" customWidth="1"/>
    <col min="10530" max="10530" width="21" style="7" customWidth="1"/>
    <col min="10531" max="10532" width="9.54285714285714" style="7" customWidth="1"/>
    <col min="10533" max="10543" width="9.08571428571429" style="7" hidden="1" customWidth="1"/>
    <col min="10544" max="10697" width="9.08571428571429" style="7"/>
    <col min="10698" max="10781" width="9.36190476190476" style="7" customWidth="1"/>
    <col min="10782" max="10784" width="9.08571428571429" style="7"/>
    <col min="10785" max="10785" width="55.5428571428571" style="7" customWidth="1"/>
    <col min="10786" max="10786" width="21" style="7" customWidth="1"/>
    <col min="10787" max="10788" width="9.54285714285714" style="7" customWidth="1"/>
    <col min="10789" max="10799" width="9.08571428571429" style="7" hidden="1" customWidth="1"/>
    <col min="10800" max="10953" width="9.08571428571429" style="7"/>
    <col min="10954" max="11037" width="9.36190476190476" style="7" customWidth="1"/>
    <col min="11038" max="11040" width="9.08571428571429" style="7"/>
    <col min="11041" max="11041" width="55.5428571428571" style="7" customWidth="1"/>
    <col min="11042" max="11042" width="21" style="7" customWidth="1"/>
    <col min="11043" max="11044" width="9.54285714285714" style="7" customWidth="1"/>
    <col min="11045" max="11055" width="9.08571428571429" style="7" hidden="1" customWidth="1"/>
    <col min="11056" max="11209" width="9.08571428571429" style="7"/>
    <col min="11210" max="11293" width="9.36190476190476" style="7" customWidth="1"/>
    <col min="11294" max="11296" width="9.08571428571429" style="7"/>
    <col min="11297" max="11297" width="55.5428571428571" style="7" customWidth="1"/>
    <col min="11298" max="11298" width="21" style="7" customWidth="1"/>
    <col min="11299" max="11300" width="9.54285714285714" style="7" customWidth="1"/>
    <col min="11301" max="11311" width="9.08571428571429" style="7" hidden="1" customWidth="1"/>
    <col min="11312" max="11465" width="9.08571428571429" style="7"/>
    <col min="11466" max="11549" width="9.36190476190476" style="7" customWidth="1"/>
    <col min="11550" max="11552" width="9.08571428571429" style="7"/>
    <col min="11553" max="11553" width="55.5428571428571" style="7" customWidth="1"/>
    <col min="11554" max="11554" width="21" style="7" customWidth="1"/>
    <col min="11555" max="11556" width="9.54285714285714" style="7" customWidth="1"/>
    <col min="11557" max="11567" width="9.08571428571429" style="7" hidden="1" customWidth="1"/>
    <col min="11568" max="11721" width="9.08571428571429" style="7"/>
    <col min="11722" max="11805" width="9.36190476190476" style="7" customWidth="1"/>
    <col min="11806" max="11808" width="9.08571428571429" style="7"/>
    <col min="11809" max="11809" width="55.5428571428571" style="7" customWidth="1"/>
    <col min="11810" max="11810" width="21" style="7" customWidth="1"/>
    <col min="11811" max="11812" width="9.54285714285714" style="7" customWidth="1"/>
    <col min="11813" max="11823" width="9.08571428571429" style="7" hidden="1" customWidth="1"/>
    <col min="11824" max="11977" width="9.08571428571429" style="7"/>
    <col min="11978" max="12061" width="9.36190476190476" style="7" customWidth="1"/>
    <col min="12062" max="12064" width="9.08571428571429" style="7"/>
    <col min="12065" max="12065" width="55.5428571428571" style="7" customWidth="1"/>
    <col min="12066" max="12066" width="21" style="7" customWidth="1"/>
    <col min="12067" max="12068" width="9.54285714285714" style="7" customWidth="1"/>
    <col min="12069" max="12079" width="9.08571428571429" style="7" hidden="1" customWidth="1"/>
    <col min="12080" max="12233" width="9.08571428571429" style="7"/>
    <col min="12234" max="12317" width="9.36190476190476" style="7" customWidth="1"/>
    <col min="12318" max="12320" width="9.08571428571429" style="7"/>
    <col min="12321" max="12321" width="55.5428571428571" style="7" customWidth="1"/>
    <col min="12322" max="12322" width="21" style="7" customWidth="1"/>
    <col min="12323" max="12324" width="9.54285714285714" style="7" customWidth="1"/>
    <col min="12325" max="12335" width="9.08571428571429" style="7" hidden="1" customWidth="1"/>
    <col min="12336" max="12489" width="9.08571428571429" style="7"/>
    <col min="12490" max="12573" width="9.36190476190476" style="7" customWidth="1"/>
    <col min="12574" max="12576" width="9.08571428571429" style="7"/>
    <col min="12577" max="12577" width="55.5428571428571" style="7" customWidth="1"/>
    <col min="12578" max="12578" width="21" style="7" customWidth="1"/>
    <col min="12579" max="12580" width="9.54285714285714" style="7" customWidth="1"/>
    <col min="12581" max="12591" width="9.08571428571429" style="7" hidden="1" customWidth="1"/>
    <col min="12592" max="12745" width="9.08571428571429" style="7"/>
    <col min="12746" max="12829" width="9.36190476190476" style="7" customWidth="1"/>
    <col min="12830" max="12832" width="9.08571428571429" style="7"/>
    <col min="12833" max="12833" width="55.5428571428571" style="7" customWidth="1"/>
    <col min="12834" max="12834" width="21" style="7" customWidth="1"/>
    <col min="12835" max="12836" width="9.54285714285714" style="7" customWidth="1"/>
    <col min="12837" max="12847" width="9.08571428571429" style="7" hidden="1" customWidth="1"/>
    <col min="12848" max="13001" width="9.08571428571429" style="7"/>
    <col min="13002" max="13085" width="9.36190476190476" style="7" customWidth="1"/>
    <col min="13086" max="13088" width="9.08571428571429" style="7"/>
    <col min="13089" max="13089" width="55.5428571428571" style="7" customWidth="1"/>
    <col min="13090" max="13090" width="21" style="7" customWidth="1"/>
    <col min="13091" max="13092" width="9.54285714285714" style="7" customWidth="1"/>
    <col min="13093" max="13103" width="9.08571428571429" style="7" hidden="1" customWidth="1"/>
    <col min="13104" max="13257" width="9.08571428571429" style="7"/>
    <col min="13258" max="13341" width="9.36190476190476" style="7" customWidth="1"/>
    <col min="13342" max="13344" width="9.08571428571429" style="7"/>
    <col min="13345" max="13345" width="55.5428571428571" style="7" customWidth="1"/>
    <col min="13346" max="13346" width="21" style="7" customWidth="1"/>
    <col min="13347" max="13348" width="9.54285714285714" style="7" customWidth="1"/>
    <col min="13349" max="13359" width="9.08571428571429" style="7" hidden="1" customWidth="1"/>
    <col min="13360" max="13513" width="9.08571428571429" style="7"/>
    <col min="13514" max="13597" width="9.36190476190476" style="7" customWidth="1"/>
    <col min="13598" max="13600" width="9.08571428571429" style="7"/>
    <col min="13601" max="13601" width="55.5428571428571" style="7" customWidth="1"/>
    <col min="13602" max="13602" width="21" style="7" customWidth="1"/>
    <col min="13603" max="13604" width="9.54285714285714" style="7" customWidth="1"/>
    <col min="13605" max="13615" width="9.08571428571429" style="7" hidden="1" customWidth="1"/>
    <col min="13616" max="13769" width="9.08571428571429" style="7"/>
    <col min="13770" max="13853" width="9.36190476190476" style="7" customWidth="1"/>
    <col min="13854" max="13856" width="9.08571428571429" style="7"/>
    <col min="13857" max="13857" width="55.5428571428571" style="7" customWidth="1"/>
    <col min="13858" max="13858" width="21" style="7" customWidth="1"/>
    <col min="13859" max="13860" width="9.54285714285714" style="7" customWidth="1"/>
    <col min="13861" max="13871" width="9.08571428571429" style="7" hidden="1" customWidth="1"/>
    <col min="13872" max="14025" width="9.08571428571429" style="7"/>
    <col min="14026" max="14109" width="9.36190476190476" style="7" customWidth="1"/>
    <col min="14110" max="14112" width="9.08571428571429" style="7"/>
    <col min="14113" max="14113" width="55.5428571428571" style="7" customWidth="1"/>
    <col min="14114" max="14114" width="21" style="7" customWidth="1"/>
    <col min="14115" max="14116" width="9.54285714285714" style="7" customWidth="1"/>
    <col min="14117" max="14127" width="9.08571428571429" style="7" hidden="1" customWidth="1"/>
    <col min="14128" max="14281" width="9.08571428571429" style="7"/>
    <col min="14282" max="14365" width="9.36190476190476" style="7" customWidth="1"/>
    <col min="14366" max="14368" width="9.08571428571429" style="7"/>
    <col min="14369" max="14369" width="55.5428571428571" style="7" customWidth="1"/>
    <col min="14370" max="14370" width="21" style="7" customWidth="1"/>
    <col min="14371" max="14372" width="9.54285714285714" style="7" customWidth="1"/>
    <col min="14373" max="14383" width="9.08571428571429" style="7" hidden="1" customWidth="1"/>
    <col min="14384" max="14537" width="9.08571428571429" style="7"/>
    <col min="14538" max="14621" width="9.36190476190476" style="7" customWidth="1"/>
    <col min="14622" max="14624" width="9.08571428571429" style="7"/>
    <col min="14625" max="14625" width="55.5428571428571" style="7" customWidth="1"/>
    <col min="14626" max="14626" width="21" style="7" customWidth="1"/>
    <col min="14627" max="14628" width="9.54285714285714" style="7" customWidth="1"/>
    <col min="14629" max="14639" width="9.08571428571429" style="7" hidden="1" customWidth="1"/>
    <col min="14640" max="14793" width="9.08571428571429" style="7"/>
    <col min="14794" max="14877" width="9.36190476190476" style="7" customWidth="1"/>
    <col min="14878" max="14880" width="9.08571428571429" style="7"/>
    <col min="14881" max="14881" width="55.5428571428571" style="7" customWidth="1"/>
    <col min="14882" max="14882" width="21" style="7" customWidth="1"/>
    <col min="14883" max="14884" width="9.54285714285714" style="7" customWidth="1"/>
    <col min="14885" max="14895" width="9.08571428571429" style="7" hidden="1" customWidth="1"/>
    <col min="14896" max="15049" width="9.08571428571429" style="7"/>
    <col min="15050" max="15133" width="9.36190476190476" style="7" customWidth="1"/>
    <col min="15134" max="15136" width="9.08571428571429" style="7"/>
    <col min="15137" max="15137" width="55.5428571428571" style="7" customWidth="1"/>
    <col min="15138" max="15138" width="21" style="7" customWidth="1"/>
    <col min="15139" max="15140" width="9.54285714285714" style="7" customWidth="1"/>
    <col min="15141" max="15151" width="9.08571428571429" style="7" hidden="1" customWidth="1"/>
    <col min="15152" max="15305" width="9.08571428571429" style="7"/>
    <col min="15306" max="15389" width="9.36190476190476" style="7" customWidth="1"/>
    <col min="15390" max="15392" width="9.08571428571429" style="7"/>
    <col min="15393" max="15393" width="55.5428571428571" style="7" customWidth="1"/>
    <col min="15394" max="15394" width="21" style="7" customWidth="1"/>
    <col min="15395" max="15396" width="9.54285714285714" style="7" customWidth="1"/>
    <col min="15397" max="15407" width="9.08571428571429" style="7" hidden="1" customWidth="1"/>
    <col min="15408" max="15561" width="9.08571428571429" style="7"/>
    <col min="15562" max="15645" width="9.36190476190476" style="7" customWidth="1"/>
    <col min="15646" max="15648" width="9.08571428571429" style="7"/>
    <col min="15649" max="15649" width="55.5428571428571" style="7" customWidth="1"/>
    <col min="15650" max="15650" width="21" style="7" customWidth="1"/>
    <col min="15651" max="15652" width="9.54285714285714" style="7" customWidth="1"/>
    <col min="15653" max="15663" width="9.08571428571429" style="7" hidden="1" customWidth="1"/>
    <col min="15664" max="15817" width="9.08571428571429" style="7"/>
    <col min="15818" max="15901" width="9.36190476190476" style="7" customWidth="1"/>
    <col min="15902" max="15904" width="9.08571428571429" style="7"/>
    <col min="15905" max="15905" width="55.5428571428571" style="7" customWidth="1"/>
    <col min="15906" max="15906" width="21" style="7" customWidth="1"/>
    <col min="15907" max="15908" width="9.54285714285714" style="7" customWidth="1"/>
    <col min="15909" max="15919" width="9.08571428571429" style="7" hidden="1" customWidth="1"/>
    <col min="15920" max="16073" width="9.08571428571429" style="7"/>
    <col min="16074" max="16384" width="9.36190476190476" style="7" customWidth="1"/>
  </cols>
  <sheetData>
    <row r="1" ht="31.5" customHeight="1" spans="1:68">
      <c r="A1" s="9" t="s">
        <v>61</v>
      </c>
      <c r="B1" s="10"/>
      <c r="C1" s="10"/>
      <c r="D1" s="10"/>
      <c r="E1" s="11" t="s">
        <v>62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 t="s">
        <v>63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 t="s">
        <v>64</v>
      </c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28"/>
    </row>
    <row r="2" customFormat="1" ht="48.75" customHeight="1" spans="1:68">
      <c r="A2" s="12" t="s">
        <v>65</v>
      </c>
      <c r="B2" s="13" t="s">
        <v>1</v>
      </c>
      <c r="C2" s="13" t="s">
        <v>66</v>
      </c>
      <c r="D2" s="14" t="s">
        <v>67</v>
      </c>
      <c r="E2" s="15" t="s">
        <v>68</v>
      </c>
      <c r="F2" s="15" t="s">
        <v>69</v>
      </c>
      <c r="G2" s="15" t="s">
        <v>70</v>
      </c>
      <c r="H2" s="15" t="s">
        <v>71</v>
      </c>
      <c r="I2" s="15" t="s">
        <v>72</v>
      </c>
      <c r="J2" s="15" t="s">
        <v>73</v>
      </c>
      <c r="K2" s="15" t="s">
        <v>74</v>
      </c>
      <c r="L2" s="15" t="s">
        <v>75</v>
      </c>
      <c r="M2" s="15" t="s">
        <v>76</v>
      </c>
      <c r="N2" s="15" t="s">
        <v>77</v>
      </c>
      <c r="O2" s="15" t="s">
        <v>78</v>
      </c>
      <c r="P2" s="15" t="s">
        <v>79</v>
      </c>
      <c r="Q2" s="15" t="s">
        <v>80</v>
      </c>
      <c r="R2" s="15" t="s">
        <v>81</v>
      </c>
      <c r="S2" s="15" t="s">
        <v>82</v>
      </c>
      <c r="T2" s="15" t="s">
        <v>83</v>
      </c>
      <c r="U2" s="15" t="s">
        <v>84</v>
      </c>
      <c r="V2" s="15" t="s">
        <v>85</v>
      </c>
      <c r="W2" s="15" t="s">
        <v>86</v>
      </c>
      <c r="X2" s="15" t="s">
        <v>87</v>
      </c>
      <c r="Y2" s="15" t="s">
        <v>88</v>
      </c>
      <c r="Z2" s="15" t="s">
        <v>89</v>
      </c>
      <c r="AA2" s="15" t="s">
        <v>90</v>
      </c>
      <c r="AB2" s="15" t="s">
        <v>91</v>
      </c>
      <c r="AC2" s="15" t="s">
        <v>92</v>
      </c>
      <c r="AD2" s="15" t="s">
        <v>93</v>
      </c>
      <c r="AE2" s="15" t="s">
        <v>94</v>
      </c>
      <c r="AF2" s="15" t="s">
        <v>95</v>
      </c>
      <c r="AG2" s="15" t="s">
        <v>96</v>
      </c>
      <c r="AH2" s="15" t="s">
        <v>97</v>
      </c>
      <c r="AI2" s="15" t="s">
        <v>98</v>
      </c>
      <c r="AJ2" s="15" t="s">
        <v>99</v>
      </c>
      <c r="AK2" s="15" t="s">
        <v>100</v>
      </c>
      <c r="AL2" s="15" t="s">
        <v>101</v>
      </c>
      <c r="AM2" s="15" t="s">
        <v>102</v>
      </c>
      <c r="AN2" s="15" t="s">
        <v>103</v>
      </c>
      <c r="AO2" s="15" t="s">
        <v>104</v>
      </c>
      <c r="AP2" s="15" t="s">
        <v>105</v>
      </c>
      <c r="AQ2" s="15" t="s">
        <v>106</v>
      </c>
      <c r="AR2" s="15" t="s">
        <v>107</v>
      </c>
      <c r="AS2" s="15" t="s">
        <v>108</v>
      </c>
      <c r="AT2" s="15" t="s">
        <v>109</v>
      </c>
      <c r="AU2" s="15" t="s">
        <v>110</v>
      </c>
      <c r="AV2" s="15" t="s">
        <v>111</v>
      </c>
      <c r="AW2" s="15" t="s">
        <v>112</v>
      </c>
      <c r="AX2" s="15" t="s">
        <v>113</v>
      </c>
      <c r="AY2" s="15" t="s">
        <v>114</v>
      </c>
      <c r="AZ2" s="15" t="s">
        <v>115</v>
      </c>
      <c r="BA2" s="15" t="s">
        <v>116</v>
      </c>
      <c r="BB2" s="15" t="s">
        <v>117</v>
      </c>
      <c r="BC2" s="15" t="s">
        <v>118</v>
      </c>
      <c r="BD2" s="15" t="s">
        <v>119</v>
      </c>
      <c r="BE2" s="15" t="s">
        <v>120</v>
      </c>
      <c r="BF2" s="15" t="s">
        <v>121</v>
      </c>
      <c r="BG2" s="15" t="s">
        <v>122</v>
      </c>
      <c r="BH2" s="15" t="s">
        <v>123</v>
      </c>
      <c r="BI2" s="15" t="s">
        <v>124</v>
      </c>
      <c r="BJ2" s="15" t="s">
        <v>125</v>
      </c>
      <c r="BK2" s="15" t="s">
        <v>126</v>
      </c>
      <c r="BL2" s="15" t="s">
        <v>127</v>
      </c>
      <c r="BM2" s="15" t="s">
        <v>128</v>
      </c>
      <c r="BN2" s="15" t="s">
        <v>129</v>
      </c>
      <c r="BO2" s="15" t="s">
        <v>130</v>
      </c>
      <c r="BP2" s="15" t="s">
        <v>131</v>
      </c>
    </row>
    <row r="3" ht="15.75" spans="1:68">
      <c r="A3" s="16" t="s">
        <v>6</v>
      </c>
      <c r="B3" s="17" t="s">
        <v>7</v>
      </c>
      <c r="C3" s="18">
        <v>30</v>
      </c>
      <c r="D3" s="19">
        <v>2</v>
      </c>
      <c r="E3" s="20"/>
      <c r="F3" s="20"/>
      <c r="G3" s="20"/>
      <c r="H3" s="20">
        <v>1</v>
      </c>
      <c r="I3" s="20"/>
      <c r="J3" s="20"/>
      <c r="K3" s="20">
        <v>1</v>
      </c>
      <c r="L3" s="20"/>
      <c r="M3" s="20"/>
      <c r="N3" s="20">
        <v>1</v>
      </c>
      <c r="O3" s="20"/>
      <c r="P3" s="20"/>
      <c r="Q3" s="20"/>
      <c r="R3" s="20">
        <v>1</v>
      </c>
      <c r="S3" s="20"/>
      <c r="T3" s="20"/>
      <c r="U3" s="20"/>
      <c r="V3" s="20"/>
      <c r="W3" s="20">
        <v>1</v>
      </c>
      <c r="X3" s="20"/>
      <c r="Y3" s="20">
        <v>1</v>
      </c>
      <c r="Z3" s="20"/>
      <c r="AA3" s="20">
        <v>1</v>
      </c>
      <c r="AB3" s="20"/>
      <c r="AC3" s="20"/>
      <c r="AD3" s="20">
        <v>1</v>
      </c>
      <c r="AE3" s="20"/>
      <c r="AF3" s="20"/>
      <c r="AG3" s="20"/>
      <c r="AH3" s="20"/>
      <c r="AI3" s="20"/>
      <c r="AJ3" s="20"/>
      <c r="AK3" s="20">
        <v>1</v>
      </c>
      <c r="AL3" s="20"/>
      <c r="AM3" s="20"/>
      <c r="AN3" s="20"/>
      <c r="AO3" s="20"/>
      <c r="AP3" s="20">
        <v>1</v>
      </c>
      <c r="AQ3" s="20"/>
      <c r="AR3" s="20"/>
      <c r="AS3" s="20"/>
      <c r="AT3" s="20"/>
      <c r="AU3" s="20">
        <v>1</v>
      </c>
      <c r="AV3" s="20"/>
      <c r="AW3" s="20"/>
      <c r="AX3" s="20">
        <v>1</v>
      </c>
      <c r="AY3" s="20"/>
      <c r="AZ3" s="20"/>
      <c r="BA3" s="20"/>
      <c r="BB3" s="20"/>
      <c r="BC3" s="20">
        <v>1</v>
      </c>
      <c r="BD3" s="20"/>
      <c r="BE3" s="20"/>
      <c r="BF3" s="20"/>
      <c r="BG3" s="20"/>
      <c r="BH3" s="20">
        <v>1</v>
      </c>
      <c r="BI3" s="20"/>
      <c r="BJ3" s="20"/>
      <c r="BK3" s="20"/>
      <c r="BL3" s="20">
        <v>1</v>
      </c>
      <c r="BM3" s="20"/>
      <c r="BN3" s="20"/>
      <c r="BO3" s="20"/>
      <c r="BP3" s="29">
        <v>1</v>
      </c>
    </row>
    <row r="4" customHeight="1" spans="1:68">
      <c r="A4" s="16" t="s">
        <v>8</v>
      </c>
      <c r="B4" s="17" t="s">
        <v>9</v>
      </c>
      <c r="C4" s="18">
        <v>50</v>
      </c>
      <c r="D4" s="19">
        <v>5</v>
      </c>
      <c r="E4" s="20"/>
      <c r="F4" s="20"/>
      <c r="G4" s="20">
        <v>1</v>
      </c>
      <c r="H4" s="20"/>
      <c r="I4" s="20"/>
      <c r="J4" s="20">
        <v>1</v>
      </c>
      <c r="K4" s="20">
        <v>1</v>
      </c>
      <c r="L4" s="20">
        <v>1</v>
      </c>
      <c r="M4" s="20"/>
      <c r="N4" s="20">
        <v>1</v>
      </c>
      <c r="O4" s="20">
        <v>1</v>
      </c>
      <c r="P4" s="20">
        <v>1</v>
      </c>
      <c r="Q4" s="20">
        <v>1</v>
      </c>
      <c r="R4" s="20">
        <v>2</v>
      </c>
      <c r="S4" s="20"/>
      <c r="T4" s="20"/>
      <c r="U4" s="20"/>
      <c r="V4" s="20">
        <v>3</v>
      </c>
      <c r="W4" s="20"/>
      <c r="X4" s="20"/>
      <c r="Y4" s="20"/>
      <c r="Z4" s="20">
        <v>2</v>
      </c>
      <c r="AA4" s="20"/>
      <c r="AB4" s="20"/>
      <c r="AC4" s="20"/>
      <c r="AD4" s="20">
        <v>1</v>
      </c>
      <c r="AE4" s="20"/>
      <c r="AF4" s="20"/>
      <c r="AG4" s="20"/>
      <c r="AH4" s="20">
        <v>2</v>
      </c>
      <c r="AI4" s="20"/>
      <c r="AJ4" s="20"/>
      <c r="AK4" s="20"/>
      <c r="AL4" s="20">
        <v>1</v>
      </c>
      <c r="AM4" s="20"/>
      <c r="AN4" s="20"/>
      <c r="AO4" s="20"/>
      <c r="AP4" s="20"/>
      <c r="AQ4" s="20">
        <v>1</v>
      </c>
      <c r="AR4" s="20"/>
      <c r="AS4" s="20"/>
      <c r="AT4" s="20"/>
      <c r="AU4" s="20">
        <v>1</v>
      </c>
      <c r="AV4" s="20"/>
      <c r="AW4" s="20"/>
      <c r="AX4" s="20"/>
      <c r="AY4" s="20"/>
      <c r="AZ4" s="20">
        <v>1</v>
      </c>
      <c r="BA4" s="20"/>
      <c r="BB4" s="20"/>
      <c r="BC4" s="20"/>
      <c r="BD4" s="20">
        <v>1</v>
      </c>
      <c r="BE4" s="20"/>
      <c r="BF4" s="20"/>
      <c r="BG4" s="20"/>
      <c r="BH4" s="20"/>
      <c r="BI4" s="20">
        <v>1</v>
      </c>
      <c r="BJ4" s="20"/>
      <c r="BK4" s="20"/>
      <c r="BL4" s="20"/>
      <c r="BM4" s="20"/>
      <c r="BN4" s="20">
        <v>1</v>
      </c>
      <c r="BO4" s="20"/>
      <c r="BP4" s="29">
        <v>1</v>
      </c>
    </row>
    <row r="5" customHeight="1" spans="1:68">
      <c r="A5" s="16" t="s">
        <v>10</v>
      </c>
      <c r="B5" s="17" t="s">
        <v>9</v>
      </c>
      <c r="C5" s="18">
        <v>100</v>
      </c>
      <c r="D5" s="19">
        <v>50</v>
      </c>
      <c r="E5" s="20"/>
      <c r="F5" s="20"/>
      <c r="G5" s="20"/>
      <c r="H5" s="20">
        <v>2</v>
      </c>
      <c r="I5" s="20"/>
      <c r="J5" s="20">
        <v>2</v>
      </c>
      <c r="K5" s="20">
        <v>3</v>
      </c>
      <c r="L5" s="20"/>
      <c r="M5" s="20"/>
      <c r="N5" s="20"/>
      <c r="O5" s="20">
        <v>2</v>
      </c>
      <c r="P5" s="20">
        <v>5</v>
      </c>
      <c r="Q5" s="20"/>
      <c r="R5" s="20"/>
      <c r="S5" s="20"/>
      <c r="T5" s="20"/>
      <c r="U5" s="20"/>
      <c r="V5" s="20">
        <v>5</v>
      </c>
      <c r="W5" s="20"/>
      <c r="X5" s="20"/>
      <c r="Y5" s="20"/>
      <c r="Z5" s="20"/>
      <c r="AA5" s="20"/>
      <c r="AB5" s="20">
        <v>2</v>
      </c>
      <c r="AC5" s="20"/>
      <c r="AD5" s="20"/>
      <c r="AE5" s="20"/>
      <c r="AF5" s="20"/>
      <c r="AG5" s="20"/>
      <c r="AH5" s="20">
        <v>4</v>
      </c>
      <c r="AI5" s="20"/>
      <c r="AJ5" s="20"/>
      <c r="AK5" s="20"/>
      <c r="AL5" s="20">
        <v>5</v>
      </c>
      <c r="AM5" s="20"/>
      <c r="AN5" s="20">
        <v>6</v>
      </c>
      <c r="AO5" s="20"/>
      <c r="AP5" s="20"/>
      <c r="AQ5" s="20"/>
      <c r="AR5" s="20"/>
      <c r="AS5" s="20">
        <v>1</v>
      </c>
      <c r="AT5" s="20"/>
      <c r="AU5" s="20"/>
      <c r="AV5" s="20">
        <v>2</v>
      </c>
      <c r="AW5" s="20"/>
      <c r="AX5" s="20"/>
      <c r="AY5" s="20"/>
      <c r="AZ5" s="20">
        <v>3</v>
      </c>
      <c r="BA5" s="20"/>
      <c r="BB5" s="20"/>
      <c r="BC5" s="20"/>
      <c r="BD5" s="20"/>
      <c r="BE5" s="20">
        <v>4</v>
      </c>
      <c r="BF5" s="20"/>
      <c r="BG5" s="20"/>
      <c r="BH5" s="20"/>
      <c r="BI5" s="20"/>
      <c r="BJ5" s="20">
        <v>6</v>
      </c>
      <c r="BK5" s="20"/>
      <c r="BL5" s="20"/>
      <c r="BM5" s="20"/>
      <c r="BN5" s="20">
        <v>8</v>
      </c>
      <c r="BO5" s="20"/>
      <c r="BP5" s="29"/>
    </row>
    <row r="6" customHeight="1" spans="1:68">
      <c r="A6" s="16" t="s">
        <v>11</v>
      </c>
      <c r="B6" s="17" t="s">
        <v>12</v>
      </c>
      <c r="C6" s="18">
        <v>10</v>
      </c>
      <c r="D6" s="19">
        <v>4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>
        <v>1</v>
      </c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>
        <v>1</v>
      </c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>
        <v>1</v>
      </c>
      <c r="BK6" s="20"/>
      <c r="BL6" s="20"/>
      <c r="BM6" s="20"/>
      <c r="BN6" s="20"/>
      <c r="BO6" s="20"/>
      <c r="BP6" s="29"/>
    </row>
    <row r="7" customHeight="1" spans="1:68">
      <c r="A7" s="16" t="s">
        <v>13</v>
      </c>
      <c r="B7" s="17" t="s">
        <v>12</v>
      </c>
      <c r="C7" s="18">
        <v>30</v>
      </c>
      <c r="D7" s="19">
        <v>3</v>
      </c>
      <c r="E7" s="20"/>
      <c r="F7" s="20"/>
      <c r="G7" s="20"/>
      <c r="H7" s="20"/>
      <c r="I7" s="20"/>
      <c r="J7" s="20"/>
      <c r="K7" s="20">
        <v>1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>
        <v>1</v>
      </c>
      <c r="X7" s="20"/>
      <c r="Y7" s="20"/>
      <c r="Z7" s="20"/>
      <c r="AA7" s="20"/>
      <c r="AB7" s="20"/>
      <c r="AC7" s="20"/>
      <c r="AD7" s="20"/>
      <c r="AE7" s="20"/>
      <c r="AF7" s="20">
        <v>1</v>
      </c>
      <c r="AG7" s="20"/>
      <c r="AH7" s="20">
        <v>2</v>
      </c>
      <c r="AI7" s="20"/>
      <c r="AJ7" s="20"/>
      <c r="AK7" s="20"/>
      <c r="AL7" s="20">
        <v>2</v>
      </c>
      <c r="AM7" s="20"/>
      <c r="AN7" s="20"/>
      <c r="AO7" s="20"/>
      <c r="AP7" s="20"/>
      <c r="AQ7" s="20">
        <v>2</v>
      </c>
      <c r="AR7" s="20"/>
      <c r="AS7" s="20"/>
      <c r="AT7" s="20"/>
      <c r="AU7" s="20">
        <v>1</v>
      </c>
      <c r="AV7" s="20"/>
      <c r="AW7" s="20"/>
      <c r="AX7" s="20">
        <v>2</v>
      </c>
      <c r="AY7" s="20"/>
      <c r="AZ7" s="20"/>
      <c r="BA7" s="20"/>
      <c r="BB7" s="20"/>
      <c r="BC7" s="20">
        <v>1</v>
      </c>
      <c r="BD7" s="20"/>
      <c r="BE7" s="20"/>
      <c r="BF7" s="20"/>
      <c r="BG7" s="20">
        <v>2</v>
      </c>
      <c r="BH7" s="20"/>
      <c r="BI7" s="20"/>
      <c r="BJ7" s="20"/>
      <c r="BK7" s="20"/>
      <c r="BL7" s="20"/>
      <c r="BM7" s="20">
        <v>1</v>
      </c>
      <c r="BN7" s="20"/>
      <c r="BO7" s="20"/>
      <c r="BP7" s="29"/>
    </row>
    <row r="8" customHeight="1" spans="1:68">
      <c r="A8" s="16" t="s">
        <v>14</v>
      </c>
      <c r="B8" s="17" t="s">
        <v>12</v>
      </c>
      <c r="C8" s="18">
        <v>40</v>
      </c>
      <c r="D8" s="19">
        <v>18</v>
      </c>
      <c r="E8" s="20"/>
      <c r="F8" s="20"/>
      <c r="G8" s="20"/>
      <c r="H8" s="20"/>
      <c r="I8" s="20"/>
      <c r="J8" s="20"/>
      <c r="K8" s="20">
        <v>3</v>
      </c>
      <c r="L8" s="20"/>
      <c r="M8" s="20"/>
      <c r="N8" s="20"/>
      <c r="O8" s="20"/>
      <c r="P8" s="20"/>
      <c r="Q8" s="20"/>
      <c r="R8" s="20"/>
      <c r="S8" s="20"/>
      <c r="T8" s="20"/>
      <c r="U8" s="20">
        <v>3</v>
      </c>
      <c r="V8" s="20"/>
      <c r="W8" s="20">
        <v>2</v>
      </c>
      <c r="X8" s="20"/>
      <c r="Y8" s="20"/>
      <c r="Z8" s="20"/>
      <c r="AA8" s="20"/>
      <c r="AB8" s="20">
        <v>1</v>
      </c>
      <c r="AC8" s="20"/>
      <c r="AD8" s="20"/>
      <c r="AE8" s="20"/>
      <c r="AF8" s="20">
        <v>1</v>
      </c>
      <c r="AG8" s="20"/>
      <c r="AH8" s="20"/>
      <c r="AI8" s="20"/>
      <c r="AJ8" s="20">
        <v>1</v>
      </c>
      <c r="AK8" s="20"/>
      <c r="AL8" s="20"/>
      <c r="AM8" s="20"/>
      <c r="AN8" s="20"/>
      <c r="AO8" s="20"/>
      <c r="AP8" s="20"/>
      <c r="AQ8" s="20"/>
      <c r="AR8" s="20">
        <v>3</v>
      </c>
      <c r="AS8" s="20"/>
      <c r="AT8" s="20"/>
      <c r="AU8" s="20"/>
      <c r="AV8" s="20"/>
      <c r="AW8" s="20"/>
      <c r="AX8" s="20"/>
      <c r="AY8" s="20"/>
      <c r="AZ8" s="20">
        <v>3</v>
      </c>
      <c r="BA8" s="20"/>
      <c r="BB8" s="20"/>
      <c r="BC8" s="20"/>
      <c r="BD8" s="20"/>
      <c r="BE8" s="20"/>
      <c r="BF8" s="20">
        <v>3</v>
      </c>
      <c r="BG8" s="20"/>
      <c r="BH8" s="20"/>
      <c r="BI8" s="20"/>
      <c r="BJ8" s="20"/>
      <c r="BK8" s="20"/>
      <c r="BL8" s="20">
        <v>3</v>
      </c>
      <c r="BM8" s="20"/>
      <c r="BN8" s="20"/>
      <c r="BO8" s="20"/>
      <c r="BP8" s="29"/>
    </row>
    <row r="9" customHeight="1" spans="1:68">
      <c r="A9" s="16" t="s">
        <v>15</v>
      </c>
      <c r="B9" s="17" t="s">
        <v>12</v>
      </c>
      <c r="C9" s="18">
        <v>20</v>
      </c>
      <c r="D9" s="19">
        <v>3</v>
      </c>
      <c r="E9" s="20"/>
      <c r="F9" s="20">
        <v>1</v>
      </c>
      <c r="G9" s="20"/>
      <c r="H9" s="20"/>
      <c r="I9" s="20"/>
      <c r="J9" s="20"/>
      <c r="K9" s="20"/>
      <c r="L9" s="20"/>
      <c r="M9" s="20">
        <v>1</v>
      </c>
      <c r="N9" s="20"/>
      <c r="O9" s="20"/>
      <c r="P9" s="20"/>
      <c r="Q9" s="20"/>
      <c r="R9" s="20">
        <v>1</v>
      </c>
      <c r="S9" s="20"/>
      <c r="T9" s="20"/>
      <c r="U9" s="20"/>
      <c r="V9" s="20">
        <v>1</v>
      </c>
      <c r="W9" s="20"/>
      <c r="X9" s="20"/>
      <c r="Y9" s="20"/>
      <c r="Z9" s="20"/>
      <c r="AA9" s="20"/>
      <c r="AB9" s="20">
        <v>1</v>
      </c>
      <c r="AC9" s="20"/>
      <c r="AD9" s="20"/>
      <c r="AE9" s="20"/>
      <c r="AF9" s="20"/>
      <c r="AG9" s="20"/>
      <c r="AH9" s="20">
        <v>1</v>
      </c>
      <c r="AI9" s="20"/>
      <c r="AJ9" s="20"/>
      <c r="AK9" s="20"/>
      <c r="AL9" s="20"/>
      <c r="AM9" s="20">
        <v>1</v>
      </c>
      <c r="AN9" s="20"/>
      <c r="AO9" s="20"/>
      <c r="AP9" s="20"/>
      <c r="AQ9" s="20"/>
      <c r="AR9" s="20"/>
      <c r="AS9" s="20"/>
      <c r="AT9" s="20">
        <v>1</v>
      </c>
      <c r="AU9" s="20"/>
      <c r="AV9" s="20"/>
      <c r="AW9" s="20"/>
      <c r="AX9" s="20"/>
      <c r="AY9" s="20"/>
      <c r="AZ9" s="20"/>
      <c r="BA9" s="20">
        <v>1</v>
      </c>
      <c r="BB9" s="20"/>
      <c r="BC9" s="20"/>
      <c r="BD9" s="20"/>
      <c r="BE9" s="20"/>
      <c r="BF9" s="20"/>
      <c r="BG9" s="20"/>
      <c r="BH9" s="20">
        <v>1</v>
      </c>
      <c r="BI9" s="20"/>
      <c r="BJ9" s="20"/>
      <c r="BK9" s="20"/>
      <c r="BL9" s="20"/>
      <c r="BM9" s="20"/>
      <c r="BN9" s="20"/>
      <c r="BO9" s="20">
        <v>1</v>
      </c>
      <c r="BP9" s="29"/>
    </row>
    <row r="10" customHeight="1" spans="1:68">
      <c r="A10" s="16" t="s">
        <v>16</v>
      </c>
      <c r="B10" s="17" t="s">
        <v>7</v>
      </c>
      <c r="C10" s="18">
        <v>20</v>
      </c>
      <c r="D10" s="19">
        <v>7</v>
      </c>
      <c r="E10" s="20"/>
      <c r="F10" s="20">
        <v>1</v>
      </c>
      <c r="G10" s="20"/>
      <c r="H10" s="20"/>
      <c r="I10" s="20"/>
      <c r="J10" s="20"/>
      <c r="K10" s="20"/>
      <c r="L10" s="20">
        <v>1</v>
      </c>
      <c r="M10" s="20"/>
      <c r="N10" s="20"/>
      <c r="O10" s="20"/>
      <c r="P10" s="20"/>
      <c r="Q10" s="20"/>
      <c r="R10" s="20">
        <v>1</v>
      </c>
      <c r="S10" s="20"/>
      <c r="T10" s="20"/>
      <c r="U10" s="20">
        <v>1</v>
      </c>
      <c r="V10" s="20"/>
      <c r="W10" s="20"/>
      <c r="X10" s="20"/>
      <c r="Y10" s="20"/>
      <c r="Z10" s="20"/>
      <c r="AA10" s="20"/>
      <c r="AB10" s="20">
        <v>1</v>
      </c>
      <c r="AC10" s="20"/>
      <c r="AD10" s="20"/>
      <c r="AE10" s="20">
        <v>1</v>
      </c>
      <c r="AF10" s="20"/>
      <c r="AG10" s="20"/>
      <c r="AH10" s="20"/>
      <c r="AI10" s="20"/>
      <c r="AJ10" s="20">
        <v>1</v>
      </c>
      <c r="AK10" s="20"/>
      <c r="AL10" s="20"/>
      <c r="AM10" s="20"/>
      <c r="AN10" s="20"/>
      <c r="AO10" s="20">
        <v>1</v>
      </c>
      <c r="AP10" s="20"/>
      <c r="AQ10" s="20"/>
      <c r="AR10" s="20"/>
      <c r="AS10" s="20"/>
      <c r="AT10" s="20">
        <v>1</v>
      </c>
      <c r="AU10" s="20"/>
      <c r="AV10" s="20"/>
      <c r="AW10" s="20"/>
      <c r="AX10" s="20">
        <v>1</v>
      </c>
      <c r="AY10" s="20"/>
      <c r="AZ10" s="20"/>
      <c r="BA10" s="20"/>
      <c r="BB10" s="20">
        <v>1</v>
      </c>
      <c r="BC10" s="20"/>
      <c r="BD10" s="20"/>
      <c r="BE10" s="20"/>
      <c r="BF10" s="20"/>
      <c r="BG10" s="20"/>
      <c r="BH10" s="20"/>
      <c r="BI10" s="20"/>
      <c r="BJ10" s="20">
        <v>1</v>
      </c>
      <c r="BK10" s="20"/>
      <c r="BL10" s="20"/>
      <c r="BM10" s="20"/>
      <c r="BN10" s="20"/>
      <c r="BO10" s="20"/>
      <c r="BP10" s="29"/>
    </row>
    <row r="11" customHeight="1" spans="1:68">
      <c r="A11" s="16" t="s">
        <v>17</v>
      </c>
      <c r="B11" s="17" t="s">
        <v>18</v>
      </c>
      <c r="C11" s="18">
        <v>20</v>
      </c>
      <c r="D11" s="19">
        <v>10</v>
      </c>
      <c r="E11" s="20"/>
      <c r="F11" s="20"/>
      <c r="G11" s="20"/>
      <c r="H11" s="20"/>
      <c r="I11" s="20">
        <v>1</v>
      </c>
      <c r="J11" s="20"/>
      <c r="K11" s="20"/>
      <c r="L11" s="20"/>
      <c r="M11" s="20"/>
      <c r="N11" s="20">
        <v>1</v>
      </c>
      <c r="O11" s="20"/>
      <c r="P11" s="20"/>
      <c r="Q11" s="20"/>
      <c r="R11" s="20"/>
      <c r="S11" s="20"/>
      <c r="T11" s="20">
        <v>5</v>
      </c>
      <c r="U11" s="20"/>
      <c r="V11" s="20"/>
      <c r="W11" s="20"/>
      <c r="X11" s="20"/>
      <c r="Y11" s="20"/>
      <c r="Z11" s="20"/>
      <c r="AA11" s="20"/>
      <c r="AB11" s="20"/>
      <c r="AC11" s="20">
        <v>1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>
        <v>1</v>
      </c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>
        <v>1</v>
      </c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9">
        <v>1</v>
      </c>
    </row>
    <row r="12" customHeight="1" spans="1:68">
      <c r="A12" s="16" t="s">
        <v>19</v>
      </c>
      <c r="B12" s="17" t="s">
        <v>12</v>
      </c>
      <c r="C12" s="18">
        <v>10</v>
      </c>
      <c r="D12" s="19">
        <v>5</v>
      </c>
      <c r="E12" s="20"/>
      <c r="F12" s="20">
        <v>1</v>
      </c>
      <c r="G12" s="20"/>
      <c r="H12" s="20"/>
      <c r="I12" s="20"/>
      <c r="J12" s="20"/>
      <c r="K12" s="20"/>
      <c r="L12" s="20"/>
      <c r="M12" s="20"/>
      <c r="N12" s="20">
        <v>1</v>
      </c>
      <c r="O12" s="20"/>
      <c r="P12" s="20">
        <v>1</v>
      </c>
      <c r="Q12" s="20"/>
      <c r="R12" s="20"/>
      <c r="S12" s="20"/>
      <c r="T12" s="20"/>
      <c r="U12" s="20"/>
      <c r="V12" s="20">
        <v>2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>
        <v>1</v>
      </c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>
        <v>1</v>
      </c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9"/>
    </row>
    <row r="13" customHeight="1" spans="1:68">
      <c r="A13" s="16" t="s">
        <v>20</v>
      </c>
      <c r="B13" s="17" t="s">
        <v>21</v>
      </c>
      <c r="C13" s="18">
        <v>90</v>
      </c>
      <c r="D13" s="19">
        <v>43</v>
      </c>
      <c r="E13" s="20"/>
      <c r="F13" s="20"/>
      <c r="G13" s="20">
        <v>3</v>
      </c>
      <c r="H13" s="20">
        <v>1</v>
      </c>
      <c r="I13" s="20">
        <v>2</v>
      </c>
      <c r="J13" s="20"/>
      <c r="K13" s="20">
        <v>1</v>
      </c>
      <c r="L13" s="20">
        <v>2</v>
      </c>
      <c r="M13" s="20">
        <v>3</v>
      </c>
      <c r="N13" s="20"/>
      <c r="O13" s="20">
        <v>2</v>
      </c>
      <c r="P13" s="20">
        <v>2</v>
      </c>
      <c r="Q13" s="20"/>
      <c r="R13" s="20">
        <v>1</v>
      </c>
      <c r="S13" s="20">
        <v>2</v>
      </c>
      <c r="T13" s="20">
        <v>2</v>
      </c>
      <c r="U13" s="20">
        <v>1</v>
      </c>
      <c r="V13" s="20">
        <v>2</v>
      </c>
      <c r="W13" s="20">
        <v>3</v>
      </c>
      <c r="X13" s="20">
        <v>2</v>
      </c>
      <c r="Y13" s="20">
        <v>2</v>
      </c>
      <c r="Z13" s="20">
        <v>1</v>
      </c>
      <c r="AA13" s="20">
        <v>4</v>
      </c>
      <c r="AB13" s="20">
        <v>2</v>
      </c>
      <c r="AC13" s="20">
        <v>4</v>
      </c>
      <c r="AD13" s="20">
        <v>1</v>
      </c>
      <c r="AE13" s="20">
        <v>2</v>
      </c>
      <c r="AF13" s="20">
        <v>3</v>
      </c>
      <c r="AG13" s="20"/>
      <c r="AH13" s="20">
        <v>3</v>
      </c>
      <c r="AI13" s="20">
        <v>2</v>
      </c>
      <c r="AJ13" s="20"/>
      <c r="AK13" s="20"/>
      <c r="AL13" s="20"/>
      <c r="AM13" s="20"/>
      <c r="AN13" s="20"/>
      <c r="AO13" s="20"/>
      <c r="AP13" s="20">
        <v>4</v>
      </c>
      <c r="AQ13" s="20"/>
      <c r="AR13" s="20"/>
      <c r="AS13" s="20"/>
      <c r="AT13" s="20"/>
      <c r="AU13" s="20">
        <v>3</v>
      </c>
      <c r="AV13" s="20"/>
      <c r="AW13" s="20"/>
      <c r="AX13" s="20"/>
      <c r="AY13" s="20"/>
      <c r="AZ13" s="20">
        <v>2</v>
      </c>
      <c r="BA13" s="20"/>
      <c r="BB13" s="20"/>
      <c r="BC13" s="20"/>
      <c r="BD13" s="20"/>
      <c r="BE13" s="20">
        <v>3</v>
      </c>
      <c r="BF13" s="20"/>
      <c r="BG13" s="20"/>
      <c r="BH13" s="20"/>
      <c r="BI13" s="20">
        <v>2</v>
      </c>
      <c r="BJ13" s="20"/>
      <c r="BK13" s="20"/>
      <c r="BL13" s="20"/>
      <c r="BM13" s="20"/>
      <c r="BN13" s="20">
        <v>4</v>
      </c>
      <c r="BO13" s="20"/>
      <c r="BP13" s="29"/>
    </row>
    <row r="14" customHeight="1" spans="1:68">
      <c r="A14" s="16" t="s">
        <v>22</v>
      </c>
      <c r="B14" s="17" t="s">
        <v>23</v>
      </c>
      <c r="C14" s="18">
        <v>30</v>
      </c>
      <c r="D14" s="19">
        <v>58</v>
      </c>
      <c r="E14" s="20"/>
      <c r="F14" s="20"/>
      <c r="G14" s="20"/>
      <c r="H14" s="20">
        <v>3</v>
      </c>
      <c r="I14" s="20"/>
      <c r="J14" s="20"/>
      <c r="K14" s="20"/>
      <c r="L14" s="20"/>
      <c r="M14" s="20"/>
      <c r="N14" s="20"/>
      <c r="O14" s="20"/>
      <c r="P14" s="20">
        <v>3</v>
      </c>
      <c r="Q14" s="20"/>
      <c r="R14" s="20"/>
      <c r="S14" s="20"/>
      <c r="T14" s="20"/>
      <c r="U14" s="20"/>
      <c r="V14" s="20"/>
      <c r="W14" s="20">
        <v>3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>
        <v>3</v>
      </c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>
        <v>3</v>
      </c>
      <c r="BM14" s="20"/>
      <c r="BN14" s="20"/>
      <c r="BO14" s="20"/>
      <c r="BP14" s="29"/>
    </row>
    <row r="15" customHeight="1" spans="1:68">
      <c r="A15" s="16" t="s">
        <v>24</v>
      </c>
      <c r="B15" s="17" t="s">
        <v>23</v>
      </c>
      <c r="C15" s="18">
        <v>50</v>
      </c>
      <c r="D15" s="19">
        <v>28</v>
      </c>
      <c r="E15" s="20"/>
      <c r="F15" s="20"/>
      <c r="G15" s="20"/>
      <c r="H15" s="20">
        <v>1</v>
      </c>
      <c r="I15" s="20"/>
      <c r="J15" s="20"/>
      <c r="K15" s="20"/>
      <c r="L15" s="20"/>
      <c r="M15" s="20">
        <v>3</v>
      </c>
      <c r="N15" s="20"/>
      <c r="O15" s="20">
        <v>1</v>
      </c>
      <c r="P15" s="20">
        <v>3</v>
      </c>
      <c r="Q15" s="20"/>
      <c r="R15" s="20">
        <v>1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>
        <v>2</v>
      </c>
      <c r="AD15" s="20">
        <v>3</v>
      </c>
      <c r="AE15" s="20"/>
      <c r="AF15" s="20"/>
      <c r="AG15" s="20"/>
      <c r="AH15" s="20"/>
      <c r="AI15" s="20">
        <v>2</v>
      </c>
      <c r="AJ15" s="20"/>
      <c r="AK15" s="20"/>
      <c r="AL15" s="20"/>
      <c r="AM15" s="20"/>
      <c r="AN15" s="20"/>
      <c r="AO15" s="20">
        <v>5</v>
      </c>
      <c r="AP15" s="20"/>
      <c r="AQ15" s="20"/>
      <c r="AR15" s="20"/>
      <c r="AS15" s="20"/>
      <c r="AT15" s="20"/>
      <c r="AU15" s="20">
        <v>5</v>
      </c>
      <c r="AV15" s="20"/>
      <c r="AW15" s="20"/>
      <c r="AX15" s="20"/>
      <c r="AY15" s="20"/>
      <c r="AZ15" s="20">
        <v>5</v>
      </c>
      <c r="BA15" s="20"/>
      <c r="BB15" s="20"/>
      <c r="BC15" s="20"/>
      <c r="BD15" s="20"/>
      <c r="BE15" s="20">
        <v>5</v>
      </c>
      <c r="BF15" s="20"/>
      <c r="BG15" s="20"/>
      <c r="BH15" s="20"/>
      <c r="BI15" s="20"/>
      <c r="BJ15" s="20"/>
      <c r="BK15" s="20"/>
      <c r="BL15" s="20"/>
      <c r="BM15" s="20">
        <v>3</v>
      </c>
      <c r="BN15" s="20"/>
      <c r="BO15" s="20"/>
      <c r="BP15" s="29"/>
    </row>
    <row r="16" customHeight="1" spans="1:68">
      <c r="A16" s="16" t="s">
        <v>25</v>
      </c>
      <c r="B16" s="17" t="s">
        <v>18</v>
      </c>
      <c r="C16" s="18">
        <v>50</v>
      </c>
      <c r="D16" s="19">
        <v>30</v>
      </c>
      <c r="E16" s="20"/>
      <c r="F16" s="20"/>
      <c r="G16" s="20"/>
      <c r="H16" s="20">
        <v>1</v>
      </c>
      <c r="I16" s="20">
        <v>1</v>
      </c>
      <c r="J16" s="20"/>
      <c r="K16" s="20">
        <v>1</v>
      </c>
      <c r="L16" s="20">
        <v>1</v>
      </c>
      <c r="M16" s="20"/>
      <c r="N16" s="20"/>
      <c r="O16" s="20"/>
      <c r="P16" s="20"/>
      <c r="Q16" s="20"/>
      <c r="R16" s="20">
        <v>1</v>
      </c>
      <c r="S16" s="20"/>
      <c r="T16" s="20"/>
      <c r="U16" s="20">
        <v>1</v>
      </c>
      <c r="V16" s="20">
        <v>1</v>
      </c>
      <c r="W16" s="20">
        <v>1</v>
      </c>
      <c r="X16" s="20"/>
      <c r="Y16" s="20"/>
      <c r="Z16" s="20"/>
      <c r="AA16" s="20">
        <v>1</v>
      </c>
      <c r="AB16" s="20"/>
      <c r="AC16" s="20">
        <v>1</v>
      </c>
      <c r="AD16" s="20">
        <v>1</v>
      </c>
      <c r="AE16" s="20"/>
      <c r="AF16" s="20">
        <v>1</v>
      </c>
      <c r="AG16" s="20">
        <v>1</v>
      </c>
      <c r="AH16" s="20">
        <v>1</v>
      </c>
      <c r="AI16" s="20"/>
      <c r="AJ16" s="20"/>
      <c r="AK16" s="20">
        <v>1</v>
      </c>
      <c r="AL16" s="20"/>
      <c r="AM16" s="20"/>
      <c r="AN16" s="20"/>
      <c r="AO16" s="20"/>
      <c r="AP16" s="20">
        <v>1</v>
      </c>
      <c r="AQ16" s="20">
        <v>1</v>
      </c>
      <c r="AR16" s="20">
        <v>1</v>
      </c>
      <c r="AS16" s="20"/>
      <c r="AT16" s="20"/>
      <c r="AU16" s="20">
        <v>1</v>
      </c>
      <c r="AV16" s="20"/>
      <c r="AW16" s="20">
        <v>1</v>
      </c>
      <c r="AX16" s="20">
        <v>1</v>
      </c>
      <c r="AY16" s="20"/>
      <c r="AZ16" s="20">
        <v>1</v>
      </c>
      <c r="BA16" s="20">
        <v>1</v>
      </c>
      <c r="BB16" s="20">
        <v>1</v>
      </c>
      <c r="BC16" s="20"/>
      <c r="BD16" s="20">
        <v>1</v>
      </c>
      <c r="BE16" s="20">
        <v>1</v>
      </c>
      <c r="BF16" s="20">
        <v>1</v>
      </c>
      <c r="BG16" s="20">
        <v>1</v>
      </c>
      <c r="BH16" s="20">
        <v>1</v>
      </c>
      <c r="BI16" s="20">
        <v>1</v>
      </c>
      <c r="BJ16" s="20"/>
      <c r="BK16" s="20">
        <v>1</v>
      </c>
      <c r="BL16" s="20"/>
      <c r="BM16" s="20"/>
      <c r="BN16" s="20">
        <v>1</v>
      </c>
      <c r="BO16" s="20">
        <v>1</v>
      </c>
      <c r="BP16" s="29"/>
    </row>
    <row r="17" customHeight="1" spans="1:68">
      <c r="A17" s="16" t="s">
        <v>26</v>
      </c>
      <c r="B17" s="17" t="s">
        <v>12</v>
      </c>
      <c r="C17" s="18">
        <v>20</v>
      </c>
      <c r="D17" s="19">
        <v>4</v>
      </c>
      <c r="E17" s="20"/>
      <c r="F17" s="20"/>
      <c r="G17" s="20"/>
      <c r="H17" s="20"/>
      <c r="I17" s="20"/>
      <c r="J17" s="20"/>
      <c r="K17" s="20">
        <v>1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>
        <v>1</v>
      </c>
      <c r="W17" s="20"/>
      <c r="X17" s="20"/>
      <c r="Y17" s="20"/>
      <c r="Z17" s="20"/>
      <c r="AA17" s="20">
        <v>1</v>
      </c>
      <c r="AB17" s="20"/>
      <c r="AC17" s="20"/>
      <c r="AD17" s="20"/>
      <c r="AE17" s="20"/>
      <c r="AF17" s="20"/>
      <c r="AG17" s="20">
        <v>1</v>
      </c>
      <c r="AH17" s="20"/>
      <c r="AI17" s="20"/>
      <c r="AJ17" s="20"/>
      <c r="AK17" s="20"/>
      <c r="AL17" s="20">
        <v>1</v>
      </c>
      <c r="AM17" s="20"/>
      <c r="AN17" s="20"/>
      <c r="AO17" s="20"/>
      <c r="AP17" s="20"/>
      <c r="AQ17" s="20"/>
      <c r="AR17" s="20">
        <v>1</v>
      </c>
      <c r="AS17" s="20"/>
      <c r="AT17" s="20"/>
      <c r="AU17" s="20"/>
      <c r="AV17" s="20"/>
      <c r="AW17" s="20"/>
      <c r="AX17" s="20"/>
      <c r="AY17" s="20"/>
      <c r="AZ17" s="20">
        <v>1</v>
      </c>
      <c r="BA17" s="20"/>
      <c r="BB17" s="20"/>
      <c r="BC17" s="20"/>
      <c r="BD17" s="20"/>
      <c r="BE17" s="20"/>
      <c r="BF17" s="20">
        <v>1</v>
      </c>
      <c r="BG17" s="20"/>
      <c r="BH17" s="20"/>
      <c r="BI17" s="20"/>
      <c r="BJ17" s="20"/>
      <c r="BK17" s="20"/>
      <c r="BL17" s="20"/>
      <c r="BM17" s="20"/>
      <c r="BN17" s="20"/>
      <c r="BO17" s="20">
        <v>1</v>
      </c>
      <c r="BP17" s="29"/>
    </row>
    <row r="18" customHeight="1" spans="1:68">
      <c r="A18" s="16" t="s">
        <v>27</v>
      </c>
      <c r="B18" s="17" t="s">
        <v>23</v>
      </c>
      <c r="C18" s="18">
        <v>500</v>
      </c>
      <c r="D18" s="19">
        <v>343</v>
      </c>
      <c r="E18" s="20"/>
      <c r="F18" s="20">
        <v>9</v>
      </c>
      <c r="G18" s="20">
        <v>13</v>
      </c>
      <c r="H18" s="20">
        <v>12</v>
      </c>
      <c r="I18" s="20">
        <v>7</v>
      </c>
      <c r="J18" s="20">
        <v>10</v>
      </c>
      <c r="K18" s="20">
        <v>15</v>
      </c>
      <c r="L18" s="20">
        <v>12</v>
      </c>
      <c r="M18" s="20">
        <v>12</v>
      </c>
      <c r="N18" s="20"/>
      <c r="O18" s="20">
        <v>12</v>
      </c>
      <c r="P18" s="20">
        <v>12</v>
      </c>
      <c r="Q18" s="20">
        <v>24</v>
      </c>
      <c r="R18" s="20"/>
      <c r="S18" s="20"/>
      <c r="T18" s="20">
        <v>12</v>
      </c>
      <c r="U18" s="20">
        <v>12</v>
      </c>
      <c r="V18" s="20"/>
      <c r="W18" s="20"/>
      <c r="X18" s="20">
        <v>10</v>
      </c>
      <c r="Y18" s="20">
        <v>2</v>
      </c>
      <c r="Z18" s="20">
        <v>19</v>
      </c>
      <c r="AA18" s="20">
        <v>1</v>
      </c>
      <c r="AB18" s="20"/>
      <c r="AC18" s="20"/>
      <c r="AD18" s="20"/>
      <c r="AE18" s="20"/>
      <c r="AF18" s="20">
        <v>12</v>
      </c>
      <c r="AG18" s="20">
        <v>12</v>
      </c>
      <c r="AH18" s="20">
        <v>12</v>
      </c>
      <c r="AI18" s="20">
        <v>12</v>
      </c>
      <c r="AJ18" s="20"/>
      <c r="AK18" s="20"/>
      <c r="AL18" s="20"/>
      <c r="AM18" s="20"/>
      <c r="AN18" s="20"/>
      <c r="AO18" s="20">
        <v>12</v>
      </c>
      <c r="AP18" s="20">
        <v>12</v>
      </c>
      <c r="AQ18" s="20">
        <v>12</v>
      </c>
      <c r="AR18" s="20"/>
      <c r="AS18" s="20"/>
      <c r="AT18" s="20"/>
      <c r="AU18" s="20">
        <v>12</v>
      </c>
      <c r="AV18" s="20"/>
      <c r="AW18" s="20"/>
      <c r="AX18" s="20"/>
      <c r="AY18" s="20">
        <v>12</v>
      </c>
      <c r="AZ18" s="20"/>
      <c r="BA18" s="20"/>
      <c r="BB18" s="20"/>
      <c r="BC18" s="20"/>
      <c r="BD18" s="20">
        <v>12</v>
      </c>
      <c r="BE18" s="20"/>
      <c r="BF18" s="20"/>
      <c r="BG18" s="20"/>
      <c r="BH18" s="20">
        <v>12</v>
      </c>
      <c r="BI18" s="20"/>
      <c r="BJ18" s="20"/>
      <c r="BK18" s="20">
        <v>12</v>
      </c>
      <c r="BL18" s="20"/>
      <c r="BM18" s="20"/>
      <c r="BN18" s="20">
        <v>12</v>
      </c>
      <c r="BO18" s="20"/>
      <c r="BP18" s="29"/>
    </row>
    <row r="19" customHeight="1" spans="1:68">
      <c r="A19" s="16" t="s">
        <v>28</v>
      </c>
      <c r="B19" s="17" t="s">
        <v>23</v>
      </c>
      <c r="C19" s="18">
        <v>590</v>
      </c>
      <c r="D19" s="19">
        <v>87</v>
      </c>
      <c r="E19" s="20"/>
      <c r="F19" s="20">
        <v>4</v>
      </c>
      <c r="G19" s="20">
        <v>4</v>
      </c>
      <c r="H19" s="20">
        <v>9</v>
      </c>
      <c r="I19" s="20">
        <v>6</v>
      </c>
      <c r="J19" s="20">
        <v>7</v>
      </c>
      <c r="K19" s="20">
        <v>12</v>
      </c>
      <c r="L19" s="20">
        <v>2</v>
      </c>
      <c r="M19" s="20">
        <v>10</v>
      </c>
      <c r="N19" s="20"/>
      <c r="O19" s="20">
        <v>10</v>
      </c>
      <c r="P19" s="20">
        <v>10</v>
      </c>
      <c r="Q19" s="20">
        <v>8</v>
      </c>
      <c r="R19" s="20"/>
      <c r="S19" s="20">
        <v>10</v>
      </c>
      <c r="T19" s="20">
        <v>12</v>
      </c>
      <c r="U19" s="20">
        <v>9</v>
      </c>
      <c r="V19" s="20"/>
      <c r="W19" s="20">
        <v>2</v>
      </c>
      <c r="X19" s="20">
        <v>5</v>
      </c>
      <c r="Y19" s="20">
        <v>2</v>
      </c>
      <c r="Z19" s="20">
        <v>9</v>
      </c>
      <c r="AA19" s="20">
        <v>10</v>
      </c>
      <c r="AB19" s="20"/>
      <c r="AC19" s="20">
        <v>1</v>
      </c>
      <c r="AD19" s="20">
        <v>1</v>
      </c>
      <c r="AE19" s="20"/>
      <c r="AF19" s="20">
        <v>9</v>
      </c>
      <c r="AG19" s="20">
        <v>9</v>
      </c>
      <c r="AH19" s="20">
        <v>9</v>
      </c>
      <c r="AI19" s="20">
        <v>9</v>
      </c>
      <c r="AJ19" s="20"/>
      <c r="AK19" s="20">
        <v>10</v>
      </c>
      <c r="AL19" s="20">
        <v>10</v>
      </c>
      <c r="AM19" s="20">
        <v>8</v>
      </c>
      <c r="AN19" s="20"/>
      <c r="AO19" s="20">
        <v>10</v>
      </c>
      <c r="AP19" s="20">
        <v>12</v>
      </c>
      <c r="AQ19" s="20">
        <v>9</v>
      </c>
      <c r="AR19" s="20"/>
      <c r="AS19" s="20">
        <v>2</v>
      </c>
      <c r="AT19" s="20">
        <v>5</v>
      </c>
      <c r="AU19" s="20">
        <v>2</v>
      </c>
      <c r="AV19" s="20">
        <v>9</v>
      </c>
      <c r="AW19" s="20">
        <v>10</v>
      </c>
      <c r="AX19" s="20"/>
      <c r="AY19" s="20">
        <v>10</v>
      </c>
      <c r="AZ19" s="20">
        <v>10</v>
      </c>
      <c r="BA19" s="20">
        <v>8</v>
      </c>
      <c r="BB19" s="20"/>
      <c r="BC19" s="20">
        <v>10</v>
      </c>
      <c r="BD19" s="20">
        <v>12</v>
      </c>
      <c r="BE19" s="20">
        <v>9</v>
      </c>
      <c r="BF19" s="20"/>
      <c r="BG19" s="20">
        <v>2</v>
      </c>
      <c r="BH19" s="20">
        <v>5</v>
      </c>
      <c r="BI19" s="20">
        <v>2</v>
      </c>
      <c r="BJ19" s="20">
        <v>9</v>
      </c>
      <c r="BK19" s="20">
        <v>10</v>
      </c>
      <c r="BL19" s="20"/>
      <c r="BM19" s="20">
        <v>10</v>
      </c>
      <c r="BN19" s="20">
        <v>10</v>
      </c>
      <c r="BO19" s="20">
        <v>8</v>
      </c>
      <c r="BP19" s="29"/>
    </row>
    <row r="20" customHeight="1" spans="1:68">
      <c r="A20" s="16" t="s">
        <v>29</v>
      </c>
      <c r="B20" s="17" t="s">
        <v>12</v>
      </c>
      <c r="C20" s="18">
        <v>30</v>
      </c>
      <c r="D20" s="19">
        <v>4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>
        <v>2</v>
      </c>
      <c r="P20" s="20">
        <v>1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>
        <v>1</v>
      </c>
      <c r="AG20" s="20"/>
      <c r="AH20" s="20">
        <v>2</v>
      </c>
      <c r="AI20" s="20"/>
      <c r="AJ20" s="20"/>
      <c r="AK20" s="20">
        <v>1</v>
      </c>
      <c r="AL20" s="20"/>
      <c r="AM20" s="20"/>
      <c r="AN20" s="20"/>
      <c r="AO20" s="20"/>
      <c r="AP20" s="20"/>
      <c r="AQ20" s="20"/>
      <c r="AR20" s="20">
        <v>1</v>
      </c>
      <c r="AS20" s="20"/>
      <c r="AT20" s="20"/>
      <c r="AU20" s="20"/>
      <c r="AV20" s="20">
        <v>1</v>
      </c>
      <c r="AW20" s="20"/>
      <c r="AX20" s="20"/>
      <c r="AY20" s="20"/>
      <c r="AZ20" s="20"/>
      <c r="BA20" s="20">
        <v>1</v>
      </c>
      <c r="BB20" s="20"/>
      <c r="BC20" s="20"/>
      <c r="BD20" s="20">
        <v>1</v>
      </c>
      <c r="BE20" s="20"/>
      <c r="BF20" s="20">
        <v>1</v>
      </c>
      <c r="BG20" s="20"/>
      <c r="BH20" s="20"/>
      <c r="BI20" s="20">
        <v>1</v>
      </c>
      <c r="BJ20" s="20"/>
      <c r="BK20" s="20"/>
      <c r="BL20" s="20">
        <v>1</v>
      </c>
      <c r="BM20" s="20"/>
      <c r="BN20" s="20"/>
      <c r="BO20" s="20"/>
      <c r="BP20" s="29">
        <v>1</v>
      </c>
    </row>
    <row r="21" customHeight="1" spans="1:68">
      <c r="A21" s="16" t="s">
        <v>30</v>
      </c>
      <c r="B21" s="17" t="s">
        <v>12</v>
      </c>
      <c r="C21" s="18">
        <v>20</v>
      </c>
      <c r="D21" s="19">
        <v>2</v>
      </c>
      <c r="E21" s="20"/>
      <c r="F21" s="20"/>
      <c r="G21" s="20"/>
      <c r="H21" s="20"/>
      <c r="I21" s="20"/>
      <c r="J21" s="20"/>
      <c r="K21" s="20">
        <v>1</v>
      </c>
      <c r="L21" s="20"/>
      <c r="M21" s="20"/>
      <c r="N21" s="20"/>
      <c r="O21" s="20"/>
      <c r="P21" s="20"/>
      <c r="Q21" s="20"/>
      <c r="R21" s="20"/>
      <c r="S21" s="20"/>
      <c r="T21" s="20">
        <v>1</v>
      </c>
      <c r="U21" s="20"/>
      <c r="V21" s="20"/>
      <c r="W21" s="20"/>
      <c r="X21" s="20"/>
      <c r="Y21" s="20"/>
      <c r="Z21" s="20"/>
      <c r="AA21" s="20">
        <v>1</v>
      </c>
      <c r="AB21" s="20"/>
      <c r="AC21" s="20"/>
      <c r="AD21" s="20"/>
      <c r="AE21" s="20"/>
      <c r="AF21" s="20"/>
      <c r="AG21" s="20">
        <v>1</v>
      </c>
      <c r="AH21" s="20"/>
      <c r="AI21" s="20"/>
      <c r="AJ21" s="20"/>
      <c r="AK21" s="20"/>
      <c r="AL21" s="20"/>
      <c r="AM21" s="20"/>
      <c r="AN21" s="20"/>
      <c r="AO21" s="20">
        <v>1</v>
      </c>
      <c r="AP21" s="20"/>
      <c r="AQ21" s="20"/>
      <c r="AR21" s="20"/>
      <c r="AS21" s="20"/>
      <c r="AT21" s="20"/>
      <c r="AU21" s="20">
        <v>1</v>
      </c>
      <c r="AV21" s="20"/>
      <c r="AW21" s="20"/>
      <c r="AX21" s="20"/>
      <c r="AY21" s="20"/>
      <c r="AZ21" s="20">
        <v>1</v>
      </c>
      <c r="BA21" s="20"/>
      <c r="BB21" s="20"/>
      <c r="BC21" s="20"/>
      <c r="BD21" s="20"/>
      <c r="BE21" s="20">
        <v>1</v>
      </c>
      <c r="BF21" s="20"/>
      <c r="BG21" s="20"/>
      <c r="BH21" s="20"/>
      <c r="BI21" s="20"/>
      <c r="BJ21" s="20"/>
      <c r="BK21" s="20">
        <v>1</v>
      </c>
      <c r="BL21" s="20"/>
      <c r="BM21" s="20"/>
      <c r="BN21" s="20"/>
      <c r="BO21" s="20"/>
      <c r="BP21" s="29"/>
    </row>
    <row r="22" customHeight="1" spans="1:68">
      <c r="A22" s="16" t="s">
        <v>31</v>
      </c>
      <c r="B22" s="17" t="s">
        <v>32</v>
      </c>
      <c r="C22" s="18">
        <v>15</v>
      </c>
      <c r="D22" s="19">
        <v>84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>
        <v>1</v>
      </c>
      <c r="S22" s="20">
        <v>3</v>
      </c>
      <c r="T22" s="20"/>
      <c r="U22" s="20"/>
      <c r="V22" s="20"/>
      <c r="W22" s="20">
        <v>1</v>
      </c>
      <c r="X22" s="20"/>
      <c r="Y22" s="20"/>
      <c r="Z22" s="20"/>
      <c r="AA22" s="20"/>
      <c r="AB22" s="20"/>
      <c r="AC22" s="20"/>
      <c r="AD22" s="20">
        <v>1</v>
      </c>
      <c r="AE22" s="20"/>
      <c r="AF22" s="20"/>
      <c r="AG22" s="20"/>
      <c r="AH22" s="20">
        <v>5</v>
      </c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9"/>
    </row>
    <row r="23" customHeight="1" spans="1:68">
      <c r="A23" s="16" t="s">
        <v>33</v>
      </c>
      <c r="B23" s="17" t="s">
        <v>32</v>
      </c>
      <c r="C23" s="18">
        <v>20</v>
      </c>
      <c r="D23" s="19">
        <v>14</v>
      </c>
      <c r="E23" s="20"/>
      <c r="F23" s="20"/>
      <c r="G23" s="20"/>
      <c r="H23" s="20"/>
      <c r="I23" s="20"/>
      <c r="J23" s="20">
        <v>1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>
        <v>1</v>
      </c>
      <c r="Y23" s="20"/>
      <c r="Z23" s="20"/>
      <c r="AA23" s="20"/>
      <c r="AB23" s="20"/>
      <c r="AC23" s="20"/>
      <c r="AD23" s="20">
        <v>1</v>
      </c>
      <c r="AE23" s="20"/>
      <c r="AF23" s="20"/>
      <c r="AG23" s="20"/>
      <c r="AH23" s="20">
        <v>1</v>
      </c>
      <c r="AI23" s="20"/>
      <c r="AJ23" s="20"/>
      <c r="AK23" s="20"/>
      <c r="AL23" s="20"/>
      <c r="AM23" s="20"/>
      <c r="AN23" s="20"/>
      <c r="AO23" s="20"/>
      <c r="AP23" s="20">
        <v>1</v>
      </c>
      <c r="AQ23" s="20"/>
      <c r="AR23" s="20"/>
      <c r="AS23" s="20"/>
      <c r="AT23" s="20"/>
      <c r="AU23" s="20"/>
      <c r="AV23" s="20">
        <v>1</v>
      </c>
      <c r="AW23" s="20"/>
      <c r="AX23" s="20"/>
      <c r="AY23" s="20"/>
      <c r="AZ23" s="20"/>
      <c r="BA23" s="20"/>
      <c r="BB23" s="20"/>
      <c r="BC23" s="20">
        <v>1</v>
      </c>
      <c r="BD23" s="20"/>
      <c r="BE23" s="20"/>
      <c r="BF23" s="20"/>
      <c r="BG23" s="20"/>
      <c r="BH23" s="20"/>
      <c r="BI23" s="20"/>
      <c r="BJ23" s="20"/>
      <c r="BK23" s="20"/>
      <c r="BL23" s="20"/>
      <c r="BM23" s="20">
        <v>1</v>
      </c>
      <c r="BN23" s="20"/>
      <c r="BO23" s="20"/>
      <c r="BP23" s="29"/>
    </row>
    <row r="24" customHeight="1" spans="1:68">
      <c r="A24" s="16" t="s">
        <v>34</v>
      </c>
      <c r="B24" s="17" t="s">
        <v>32</v>
      </c>
      <c r="C24" s="18">
        <v>100</v>
      </c>
      <c r="D24" s="19">
        <v>33</v>
      </c>
      <c r="E24" s="20"/>
      <c r="F24" s="20"/>
      <c r="G24" s="20">
        <v>1</v>
      </c>
      <c r="H24" s="20"/>
      <c r="I24" s="20"/>
      <c r="J24" s="20"/>
      <c r="K24" s="20"/>
      <c r="L24" s="20">
        <v>1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>
        <v>1</v>
      </c>
      <c r="X24" s="20">
        <v>1</v>
      </c>
      <c r="Y24" s="20"/>
      <c r="Z24" s="20"/>
      <c r="AA24" s="20">
        <v>2</v>
      </c>
      <c r="AB24" s="20"/>
      <c r="AC24" s="20">
        <v>3</v>
      </c>
      <c r="AD24" s="20"/>
      <c r="AE24" s="20"/>
      <c r="AF24" s="20"/>
      <c r="AG24" s="20"/>
      <c r="AH24" s="20"/>
      <c r="AI24" s="20">
        <v>3</v>
      </c>
      <c r="AJ24" s="20"/>
      <c r="AK24" s="20"/>
      <c r="AL24" s="20"/>
      <c r="AM24" s="20">
        <v>3</v>
      </c>
      <c r="AN24" s="20"/>
      <c r="AO24" s="20"/>
      <c r="AP24" s="20"/>
      <c r="AQ24" s="20">
        <v>3</v>
      </c>
      <c r="AR24" s="20"/>
      <c r="AS24" s="20">
        <v>3</v>
      </c>
      <c r="AT24" s="20"/>
      <c r="AU24" s="20"/>
      <c r="AV24" s="20"/>
      <c r="AW24" s="20">
        <v>3</v>
      </c>
      <c r="AX24" s="20"/>
      <c r="AY24" s="20"/>
      <c r="AZ24" s="20">
        <v>3</v>
      </c>
      <c r="BA24" s="20"/>
      <c r="BB24" s="20"/>
      <c r="BC24" s="20">
        <v>3</v>
      </c>
      <c r="BD24" s="20">
        <v>3</v>
      </c>
      <c r="BE24" s="20"/>
      <c r="BF24" s="20">
        <v>3</v>
      </c>
      <c r="BG24" s="20">
        <v>3</v>
      </c>
      <c r="BH24" s="20">
        <v>3</v>
      </c>
      <c r="BI24" s="20"/>
      <c r="BJ24" s="20">
        <v>3</v>
      </c>
      <c r="BK24" s="20"/>
      <c r="BL24" s="20"/>
      <c r="BM24" s="20"/>
      <c r="BN24" s="20">
        <v>3</v>
      </c>
      <c r="BO24" s="20"/>
      <c r="BP24" s="29"/>
    </row>
    <row r="25" customHeight="1" spans="1:68">
      <c r="A25" s="16" t="s">
        <v>35</v>
      </c>
      <c r="B25" s="17" t="s">
        <v>23</v>
      </c>
      <c r="C25" s="18">
        <v>140</v>
      </c>
      <c r="D25" s="19">
        <v>60</v>
      </c>
      <c r="E25" s="20"/>
      <c r="F25" s="20"/>
      <c r="G25" s="20">
        <v>2</v>
      </c>
      <c r="H25" s="20">
        <v>2</v>
      </c>
      <c r="I25" s="20">
        <v>2</v>
      </c>
      <c r="J25" s="20">
        <v>2</v>
      </c>
      <c r="K25" s="20">
        <v>1</v>
      </c>
      <c r="L25" s="20">
        <v>2</v>
      </c>
      <c r="M25" s="20">
        <v>3</v>
      </c>
      <c r="N25" s="20"/>
      <c r="O25" s="20">
        <v>2</v>
      </c>
      <c r="P25" s="20"/>
      <c r="Q25" s="20"/>
      <c r="R25" s="20">
        <v>2</v>
      </c>
      <c r="S25" s="20"/>
      <c r="T25" s="20">
        <v>2</v>
      </c>
      <c r="U25" s="20">
        <v>22</v>
      </c>
      <c r="V25" s="20">
        <v>3</v>
      </c>
      <c r="W25" s="20">
        <v>3</v>
      </c>
      <c r="X25" s="20">
        <v>3</v>
      </c>
      <c r="Y25" s="20"/>
      <c r="Z25" s="20">
        <v>4</v>
      </c>
      <c r="AA25" s="20">
        <v>1</v>
      </c>
      <c r="AB25" s="20">
        <v>5</v>
      </c>
      <c r="AC25" s="20"/>
      <c r="AD25" s="20">
        <v>3</v>
      </c>
      <c r="AE25" s="20"/>
      <c r="AF25" s="20">
        <v>23</v>
      </c>
      <c r="AG25" s="20">
        <v>4</v>
      </c>
      <c r="AH25" s="20">
        <v>3</v>
      </c>
      <c r="AI25" s="20">
        <v>8</v>
      </c>
      <c r="AJ25" s="20"/>
      <c r="AK25" s="20"/>
      <c r="AL25" s="20"/>
      <c r="AM25" s="20"/>
      <c r="AN25" s="20"/>
      <c r="AO25" s="20"/>
      <c r="AP25" s="20">
        <v>3</v>
      </c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>
        <v>6</v>
      </c>
      <c r="BC25" s="20"/>
      <c r="BD25" s="20"/>
      <c r="BE25" s="20"/>
      <c r="BF25" s="20"/>
      <c r="BG25" s="20"/>
      <c r="BH25" s="20"/>
      <c r="BI25" s="20"/>
      <c r="BJ25" s="20"/>
      <c r="BK25" s="20">
        <v>5</v>
      </c>
      <c r="BL25" s="20"/>
      <c r="BM25" s="20"/>
      <c r="BN25" s="20"/>
      <c r="BO25" s="20"/>
      <c r="BP25" s="29"/>
    </row>
    <row r="26" customHeight="1" spans="1:68">
      <c r="A26" s="16" t="s">
        <v>36</v>
      </c>
      <c r="B26" s="17" t="s">
        <v>37</v>
      </c>
      <c r="C26" s="18">
        <v>7</v>
      </c>
      <c r="D26" s="19">
        <v>1</v>
      </c>
      <c r="E26" s="20"/>
      <c r="F26" s="20"/>
      <c r="G26" s="20"/>
      <c r="H26" s="20"/>
      <c r="I26" s="20"/>
      <c r="J26" s="20">
        <v>1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>
        <v>1</v>
      </c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>
        <v>1</v>
      </c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>
        <v>1</v>
      </c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9"/>
    </row>
    <row r="27" customHeight="1" spans="1:68">
      <c r="A27" s="16" t="s">
        <v>38</v>
      </c>
      <c r="B27" s="17" t="s">
        <v>32</v>
      </c>
      <c r="C27" s="18">
        <v>45</v>
      </c>
      <c r="D27" s="19">
        <v>12</v>
      </c>
      <c r="E27" s="20"/>
      <c r="F27" s="20"/>
      <c r="G27" s="20"/>
      <c r="H27" s="20"/>
      <c r="I27" s="20"/>
      <c r="J27" s="20">
        <v>1</v>
      </c>
      <c r="K27" s="20"/>
      <c r="L27" s="20">
        <v>1</v>
      </c>
      <c r="M27" s="20"/>
      <c r="N27" s="20">
        <v>1</v>
      </c>
      <c r="O27" s="20"/>
      <c r="P27" s="20">
        <v>1</v>
      </c>
      <c r="Q27" s="20">
        <v>1</v>
      </c>
      <c r="R27" s="20">
        <v>1</v>
      </c>
      <c r="S27" s="20">
        <v>1</v>
      </c>
      <c r="T27" s="20"/>
      <c r="U27" s="20">
        <v>1</v>
      </c>
      <c r="V27" s="20"/>
      <c r="W27" s="20"/>
      <c r="X27" s="20"/>
      <c r="Y27" s="20">
        <v>2</v>
      </c>
      <c r="Z27" s="20"/>
      <c r="AA27" s="20"/>
      <c r="AB27" s="20"/>
      <c r="AC27" s="20">
        <v>1</v>
      </c>
      <c r="AD27" s="20"/>
      <c r="AE27" s="20"/>
      <c r="AF27" s="20"/>
      <c r="AG27" s="20">
        <v>1</v>
      </c>
      <c r="AH27" s="20">
        <v>1</v>
      </c>
      <c r="AI27" s="20"/>
      <c r="AJ27" s="20"/>
      <c r="AK27" s="20">
        <v>1</v>
      </c>
      <c r="AL27" s="20">
        <v>1</v>
      </c>
      <c r="AM27" s="20"/>
      <c r="AN27" s="20"/>
      <c r="AO27" s="20"/>
      <c r="AP27" s="20">
        <v>1</v>
      </c>
      <c r="AQ27" s="20">
        <v>1</v>
      </c>
      <c r="AR27" s="20"/>
      <c r="AS27" s="20"/>
      <c r="AT27" s="20">
        <v>1</v>
      </c>
      <c r="AU27" s="20">
        <v>1</v>
      </c>
      <c r="AV27" s="20"/>
      <c r="AW27" s="20">
        <v>1</v>
      </c>
      <c r="AX27" s="20"/>
      <c r="AY27" s="20"/>
      <c r="AZ27" s="20"/>
      <c r="BA27" s="20">
        <v>1</v>
      </c>
      <c r="BB27" s="20"/>
      <c r="BC27" s="20"/>
      <c r="BD27" s="20">
        <v>1</v>
      </c>
      <c r="BE27" s="20"/>
      <c r="BF27" s="20"/>
      <c r="BG27" s="20">
        <v>1</v>
      </c>
      <c r="BH27" s="20">
        <v>1</v>
      </c>
      <c r="BI27" s="20"/>
      <c r="BJ27" s="20"/>
      <c r="BK27" s="20">
        <v>3</v>
      </c>
      <c r="BL27" s="20"/>
      <c r="BM27" s="20"/>
      <c r="BN27" s="20"/>
      <c r="BO27" s="20">
        <v>2</v>
      </c>
      <c r="BP27" s="29"/>
    </row>
    <row r="28" customHeight="1" spans="1:68">
      <c r="A28" s="16" t="s">
        <v>39</v>
      </c>
      <c r="B28" s="17" t="s">
        <v>9</v>
      </c>
      <c r="C28" s="18">
        <v>10</v>
      </c>
      <c r="D28" s="19">
        <v>15</v>
      </c>
      <c r="E28" s="20"/>
      <c r="F28" s="20"/>
      <c r="G28" s="20"/>
      <c r="H28" s="20"/>
      <c r="I28" s="20"/>
      <c r="J28" s="20"/>
      <c r="K28" s="20"/>
      <c r="L28" s="20">
        <v>1</v>
      </c>
      <c r="M28" s="20"/>
      <c r="N28" s="20"/>
      <c r="O28" s="20"/>
      <c r="P28" s="20"/>
      <c r="Q28" s="20"/>
      <c r="R28" s="20">
        <v>1</v>
      </c>
      <c r="S28" s="20"/>
      <c r="T28" s="20"/>
      <c r="U28" s="20"/>
      <c r="V28" s="20">
        <v>1</v>
      </c>
      <c r="W28" s="20"/>
      <c r="X28" s="20"/>
      <c r="Y28" s="20"/>
      <c r="Z28" s="20">
        <v>1</v>
      </c>
      <c r="AA28" s="20"/>
      <c r="AB28" s="20"/>
      <c r="AC28" s="20"/>
      <c r="AD28" s="20">
        <v>1</v>
      </c>
      <c r="AE28" s="20"/>
      <c r="AF28" s="20">
        <v>1</v>
      </c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>
        <v>1</v>
      </c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>
        <v>1</v>
      </c>
      <c r="BI28" s="20"/>
      <c r="BJ28" s="20"/>
      <c r="BK28" s="20"/>
      <c r="BL28" s="20"/>
      <c r="BM28" s="20"/>
      <c r="BN28" s="20"/>
      <c r="BO28" s="20"/>
      <c r="BP28" s="29"/>
    </row>
    <row r="29" customHeight="1" spans="1:68">
      <c r="A29" s="16" t="s">
        <v>40</v>
      </c>
      <c r="B29" s="17" t="s">
        <v>23</v>
      </c>
      <c r="C29" s="18">
        <v>30</v>
      </c>
      <c r="D29" s="19">
        <v>63</v>
      </c>
      <c r="E29" s="20"/>
      <c r="F29" s="20"/>
      <c r="G29" s="20">
        <v>2</v>
      </c>
      <c r="H29" s="20"/>
      <c r="I29" s="20"/>
      <c r="J29" s="20">
        <v>3</v>
      </c>
      <c r="K29" s="20"/>
      <c r="L29" s="20">
        <v>1</v>
      </c>
      <c r="M29" s="20">
        <v>2</v>
      </c>
      <c r="N29" s="20"/>
      <c r="O29" s="20">
        <v>2</v>
      </c>
      <c r="P29" s="20"/>
      <c r="Q29" s="20"/>
      <c r="R29" s="20"/>
      <c r="S29" s="20"/>
      <c r="T29" s="20"/>
      <c r="U29" s="20"/>
      <c r="V29" s="20"/>
      <c r="W29" s="20"/>
      <c r="X29" s="20">
        <v>1</v>
      </c>
      <c r="Y29" s="20">
        <v>1</v>
      </c>
      <c r="Z29" s="20"/>
      <c r="AA29" s="20"/>
      <c r="AB29" s="20"/>
      <c r="AC29" s="20"/>
      <c r="AD29" s="20">
        <v>1</v>
      </c>
      <c r="AE29" s="20"/>
      <c r="AF29" s="20">
        <v>2</v>
      </c>
      <c r="AG29" s="20"/>
      <c r="AH29" s="20"/>
      <c r="AI29" s="20">
        <v>2</v>
      </c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>
        <v>1</v>
      </c>
      <c r="AV29" s="20"/>
      <c r="AW29" s="20"/>
      <c r="AX29" s="20"/>
      <c r="AY29" s="20"/>
      <c r="AZ29" s="20"/>
      <c r="BA29" s="20"/>
      <c r="BB29" s="20"/>
      <c r="BC29" s="20"/>
      <c r="BD29" s="20"/>
      <c r="BE29" s="20">
        <v>1</v>
      </c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9"/>
    </row>
    <row r="30" customHeight="1" spans="1:68">
      <c r="A30" s="16" t="s">
        <v>41</v>
      </c>
      <c r="B30" s="17" t="s">
        <v>12</v>
      </c>
      <c r="C30" s="18">
        <v>45</v>
      </c>
      <c r="D30" s="19">
        <v>13</v>
      </c>
      <c r="E30" s="20"/>
      <c r="F30" s="20">
        <v>2</v>
      </c>
      <c r="G30" s="20"/>
      <c r="H30" s="20">
        <v>2</v>
      </c>
      <c r="I30" s="20"/>
      <c r="J30" s="20"/>
      <c r="K30" s="20">
        <v>2</v>
      </c>
      <c r="L30" s="20"/>
      <c r="M30" s="20"/>
      <c r="N30" s="20"/>
      <c r="O30" s="20">
        <v>2</v>
      </c>
      <c r="P30" s="20"/>
      <c r="Q30" s="20"/>
      <c r="R30" s="20">
        <v>2</v>
      </c>
      <c r="S30" s="20"/>
      <c r="T30" s="20"/>
      <c r="U30" s="20"/>
      <c r="V30" s="20">
        <v>1</v>
      </c>
      <c r="W30" s="20">
        <v>6</v>
      </c>
      <c r="X30" s="20"/>
      <c r="Y30" s="20">
        <v>1</v>
      </c>
      <c r="Z30" s="20"/>
      <c r="AA30" s="20"/>
      <c r="AB30" s="20">
        <v>1</v>
      </c>
      <c r="AC30" s="20"/>
      <c r="AD30" s="20"/>
      <c r="AE30" s="20"/>
      <c r="AF30" s="20">
        <v>3</v>
      </c>
      <c r="AG30" s="20"/>
      <c r="AH30" s="20"/>
      <c r="AI30" s="20"/>
      <c r="AJ30" s="20"/>
      <c r="AK30" s="20">
        <v>4</v>
      </c>
      <c r="AL30" s="20"/>
      <c r="AM30" s="20"/>
      <c r="AN30" s="20"/>
      <c r="AO30" s="20"/>
      <c r="AP30" s="20"/>
      <c r="AQ30" s="20">
        <v>2</v>
      </c>
      <c r="AR30" s="20"/>
      <c r="AS30" s="20"/>
      <c r="AT30" s="20"/>
      <c r="AU30" s="20">
        <v>2</v>
      </c>
      <c r="AV30" s="20"/>
      <c r="AW30" s="20"/>
      <c r="AX30" s="20"/>
      <c r="AY30" s="20">
        <v>2</v>
      </c>
      <c r="AZ30" s="20"/>
      <c r="BA30" s="20"/>
      <c r="BB30" s="20"/>
      <c r="BC30" s="20"/>
      <c r="BD30" s="20"/>
      <c r="BE30" s="20"/>
      <c r="BF30" s="20"/>
      <c r="BG30" s="20">
        <v>2</v>
      </c>
      <c r="BH30" s="20"/>
      <c r="BI30" s="20"/>
      <c r="BJ30" s="20"/>
      <c r="BK30" s="20"/>
      <c r="BL30" s="20"/>
      <c r="BM30" s="20"/>
      <c r="BN30" s="20">
        <v>2</v>
      </c>
      <c r="BO30" s="20"/>
      <c r="BP30" s="29"/>
    </row>
    <row r="31" customHeight="1" spans="1:68">
      <c r="A31" s="16" t="s">
        <v>132</v>
      </c>
      <c r="B31" s="17" t="s">
        <v>12</v>
      </c>
      <c r="C31" s="18">
        <v>45</v>
      </c>
      <c r="D31" s="19">
        <v>10</v>
      </c>
      <c r="E31" s="20"/>
      <c r="F31" s="20"/>
      <c r="G31" s="20">
        <v>1</v>
      </c>
      <c r="H31" s="20"/>
      <c r="I31" s="20">
        <v>1</v>
      </c>
      <c r="J31" s="20"/>
      <c r="K31" s="20"/>
      <c r="L31" s="20"/>
      <c r="M31" s="20">
        <v>1</v>
      </c>
      <c r="N31" s="20"/>
      <c r="O31" s="20"/>
      <c r="P31" s="20">
        <v>1</v>
      </c>
      <c r="Q31" s="20">
        <v>1</v>
      </c>
      <c r="R31" s="20"/>
      <c r="S31" s="20">
        <v>1</v>
      </c>
      <c r="T31" s="20"/>
      <c r="U31" s="20"/>
      <c r="V31" s="20">
        <v>3</v>
      </c>
      <c r="W31" s="20"/>
      <c r="X31" s="20"/>
      <c r="Y31" s="20"/>
      <c r="Z31" s="20">
        <v>1</v>
      </c>
      <c r="AA31" s="20"/>
      <c r="AB31" s="20"/>
      <c r="AC31" s="20"/>
      <c r="AD31" s="20"/>
      <c r="AE31" s="20"/>
      <c r="AF31" s="20">
        <v>2</v>
      </c>
      <c r="AG31" s="20"/>
      <c r="AH31" s="20"/>
      <c r="AI31" s="20"/>
      <c r="AJ31" s="20">
        <v>1</v>
      </c>
      <c r="AK31" s="20"/>
      <c r="AL31" s="20"/>
      <c r="AM31" s="20"/>
      <c r="AN31" s="20">
        <v>1</v>
      </c>
      <c r="AO31" s="20"/>
      <c r="AP31" s="20">
        <v>2</v>
      </c>
      <c r="AQ31" s="20"/>
      <c r="AR31" s="20">
        <v>3</v>
      </c>
      <c r="AS31" s="20">
        <v>1</v>
      </c>
      <c r="AT31" s="20"/>
      <c r="AU31" s="20"/>
      <c r="AV31" s="20">
        <v>1</v>
      </c>
      <c r="AW31" s="20"/>
      <c r="AX31" s="20">
        <v>1</v>
      </c>
      <c r="AY31" s="20">
        <v>1</v>
      </c>
      <c r="AZ31" s="20">
        <v>1</v>
      </c>
      <c r="BA31" s="20"/>
      <c r="BB31" s="20">
        <v>2</v>
      </c>
      <c r="BC31" s="20"/>
      <c r="BD31" s="20"/>
      <c r="BE31" s="20"/>
      <c r="BF31" s="20"/>
      <c r="BG31" s="20"/>
      <c r="BH31" s="20"/>
      <c r="BI31" s="20">
        <v>4</v>
      </c>
      <c r="BJ31" s="20"/>
      <c r="BK31" s="20"/>
      <c r="BL31" s="20"/>
      <c r="BM31" s="20"/>
      <c r="BN31" s="20"/>
      <c r="BO31" s="20">
        <v>1</v>
      </c>
      <c r="BP31" s="29"/>
    </row>
    <row r="32" customHeight="1" spans="1:68">
      <c r="A32" s="16" t="s">
        <v>43</v>
      </c>
      <c r="B32" s="17" t="s">
        <v>12</v>
      </c>
      <c r="C32" s="18">
        <v>10</v>
      </c>
      <c r="D32" s="19">
        <v>2</v>
      </c>
      <c r="E32" s="20"/>
      <c r="F32" s="20">
        <v>1</v>
      </c>
      <c r="G32" s="20"/>
      <c r="H32" s="20"/>
      <c r="I32" s="20"/>
      <c r="J32" s="20"/>
      <c r="K32" s="20"/>
      <c r="L32" s="20">
        <v>1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>
        <v>1</v>
      </c>
      <c r="X32" s="20">
        <v>1</v>
      </c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>
        <v>1</v>
      </c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>
        <v>1</v>
      </c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>
        <v>1</v>
      </c>
      <c r="BK32" s="20"/>
      <c r="BL32" s="20"/>
      <c r="BM32" s="20"/>
      <c r="BN32" s="20"/>
      <c r="BO32" s="20"/>
      <c r="BP32" s="29"/>
    </row>
    <row r="33" customHeight="1" spans="1:68">
      <c r="A33" s="16" t="s">
        <v>44</v>
      </c>
      <c r="B33" s="17" t="s">
        <v>12</v>
      </c>
      <c r="C33" s="18">
        <v>13</v>
      </c>
      <c r="D33" s="19">
        <v>2</v>
      </c>
      <c r="E33" s="20"/>
      <c r="F33" s="20">
        <v>1</v>
      </c>
      <c r="G33" s="20"/>
      <c r="H33" s="20"/>
      <c r="I33" s="20"/>
      <c r="J33" s="20"/>
      <c r="K33" s="20"/>
      <c r="L33" s="20"/>
      <c r="M33" s="20"/>
      <c r="N33" s="20"/>
      <c r="O33" s="20"/>
      <c r="P33" s="20">
        <v>1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>
        <v>1</v>
      </c>
      <c r="AC33" s="20"/>
      <c r="AD33" s="20"/>
      <c r="AE33" s="20"/>
      <c r="AF33" s="20">
        <v>1</v>
      </c>
      <c r="AG33" s="20"/>
      <c r="AH33" s="20"/>
      <c r="AI33" s="20"/>
      <c r="AJ33" s="20"/>
      <c r="AK33" s="20"/>
      <c r="AL33" s="20"/>
      <c r="AM33" s="20"/>
      <c r="AN33" s="20">
        <v>1</v>
      </c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>
        <v>1</v>
      </c>
      <c r="BB33" s="20"/>
      <c r="BC33" s="20"/>
      <c r="BD33" s="20"/>
      <c r="BE33" s="20"/>
      <c r="BF33" s="20"/>
      <c r="BG33" s="20"/>
      <c r="BH33" s="20"/>
      <c r="BI33" s="20"/>
      <c r="BJ33" s="20">
        <v>1</v>
      </c>
      <c r="BK33" s="20"/>
      <c r="BL33" s="20"/>
      <c r="BM33" s="20"/>
      <c r="BN33" s="20"/>
      <c r="BO33" s="20"/>
      <c r="BP33" s="29"/>
    </row>
    <row r="34" customHeight="1" spans="1:68">
      <c r="A34" s="16" t="s">
        <v>45</v>
      </c>
      <c r="B34" s="17" t="s">
        <v>7</v>
      </c>
      <c r="C34" s="18">
        <v>4</v>
      </c>
      <c r="D34" s="19">
        <v>10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>
        <v>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9"/>
    </row>
    <row r="35" customHeight="1" spans="1:68">
      <c r="A35" s="16" t="s">
        <v>46</v>
      </c>
      <c r="B35" s="17" t="s">
        <v>7</v>
      </c>
      <c r="C35" s="18">
        <v>4</v>
      </c>
      <c r="D35" s="19">
        <v>6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>
        <v>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>
        <v>1</v>
      </c>
      <c r="AF35" s="20"/>
      <c r="AG35" s="20"/>
      <c r="AH35" s="20">
        <v>2</v>
      </c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9"/>
    </row>
    <row r="36" customHeight="1" spans="1:68">
      <c r="A36" s="16" t="s">
        <v>47</v>
      </c>
      <c r="B36" s="17" t="s">
        <v>37</v>
      </c>
      <c r="C36" s="18">
        <v>9</v>
      </c>
      <c r="D36" s="19">
        <v>1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>
        <v>1</v>
      </c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>
        <v>1</v>
      </c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>
        <v>1</v>
      </c>
      <c r="BM36" s="20"/>
      <c r="BN36" s="20"/>
      <c r="BO36" s="20"/>
      <c r="BP36" s="29"/>
    </row>
    <row r="37" customHeight="1" spans="1:68">
      <c r="A37" s="16" t="s">
        <v>48</v>
      </c>
      <c r="B37" s="17" t="s">
        <v>23</v>
      </c>
      <c r="C37" s="18">
        <v>200</v>
      </c>
      <c r="D37" s="19">
        <v>11</v>
      </c>
      <c r="E37" s="20"/>
      <c r="F37" s="20">
        <v>1</v>
      </c>
      <c r="G37" s="20">
        <v>2</v>
      </c>
      <c r="H37" s="20">
        <v>3</v>
      </c>
      <c r="I37" s="20"/>
      <c r="J37" s="20">
        <v>2</v>
      </c>
      <c r="K37" s="20">
        <v>1</v>
      </c>
      <c r="L37" s="20">
        <v>2</v>
      </c>
      <c r="M37" s="20"/>
      <c r="N37" s="20"/>
      <c r="O37" s="20">
        <v>4</v>
      </c>
      <c r="P37" s="20"/>
      <c r="Q37" s="20"/>
      <c r="R37" s="20">
        <v>3</v>
      </c>
      <c r="S37" s="20">
        <v>2</v>
      </c>
      <c r="T37" s="20">
        <v>2</v>
      </c>
      <c r="U37" s="20">
        <v>1</v>
      </c>
      <c r="V37" s="20">
        <v>1</v>
      </c>
      <c r="W37" s="20">
        <v>1</v>
      </c>
      <c r="X37" s="20">
        <v>2</v>
      </c>
      <c r="Y37" s="20">
        <v>2</v>
      </c>
      <c r="Z37" s="20">
        <v>1</v>
      </c>
      <c r="AA37" s="20">
        <v>2</v>
      </c>
      <c r="AB37" s="20">
        <v>1</v>
      </c>
      <c r="AC37" s="20">
        <v>2</v>
      </c>
      <c r="AD37" s="20">
        <v>2</v>
      </c>
      <c r="AE37" s="20">
        <v>1</v>
      </c>
      <c r="AF37" s="20">
        <v>1</v>
      </c>
      <c r="AG37" s="20">
        <v>1</v>
      </c>
      <c r="AH37" s="20">
        <v>6</v>
      </c>
      <c r="AI37" s="20">
        <v>1</v>
      </c>
      <c r="AJ37" s="20"/>
      <c r="AK37" s="20">
        <v>3</v>
      </c>
      <c r="AL37" s="20">
        <v>3</v>
      </c>
      <c r="AM37" s="20">
        <v>1</v>
      </c>
      <c r="AN37" s="20"/>
      <c r="AO37" s="20">
        <v>3</v>
      </c>
      <c r="AP37" s="20">
        <v>3</v>
      </c>
      <c r="AQ37" s="20"/>
      <c r="AR37" s="20">
        <v>3</v>
      </c>
      <c r="AS37" s="20">
        <v>3</v>
      </c>
      <c r="AT37" s="20">
        <v>3</v>
      </c>
      <c r="AU37" s="20">
        <v>3</v>
      </c>
      <c r="AV37" s="20">
        <v>3</v>
      </c>
      <c r="AW37" s="20">
        <v>3</v>
      </c>
      <c r="AX37" s="20"/>
      <c r="AY37" s="20">
        <v>1</v>
      </c>
      <c r="AZ37" s="20"/>
      <c r="BA37" s="20">
        <v>3</v>
      </c>
      <c r="BB37" s="20"/>
      <c r="BC37" s="20">
        <v>3</v>
      </c>
      <c r="BD37" s="20"/>
      <c r="BE37" s="20"/>
      <c r="BF37" s="20">
        <v>3</v>
      </c>
      <c r="BG37" s="20"/>
      <c r="BH37" s="20">
        <v>3</v>
      </c>
      <c r="BI37" s="20"/>
      <c r="BJ37" s="20">
        <v>1</v>
      </c>
      <c r="BK37" s="20"/>
      <c r="BL37" s="20">
        <v>3</v>
      </c>
      <c r="BM37" s="20"/>
      <c r="BN37" s="20"/>
      <c r="BO37" s="20">
        <v>3</v>
      </c>
      <c r="BP37" s="29"/>
    </row>
    <row r="38" customHeight="1" spans="1:68">
      <c r="A38" s="16" t="s">
        <v>49</v>
      </c>
      <c r="B38" s="17" t="s">
        <v>23</v>
      </c>
      <c r="C38" s="18">
        <v>310</v>
      </c>
      <c r="D38" s="19">
        <v>80</v>
      </c>
      <c r="E38" s="20"/>
      <c r="F38" s="20">
        <v>1</v>
      </c>
      <c r="G38" s="20">
        <v>1</v>
      </c>
      <c r="H38" s="20">
        <v>4</v>
      </c>
      <c r="I38" s="20"/>
      <c r="J38" s="20">
        <v>1</v>
      </c>
      <c r="K38" s="20">
        <v>1</v>
      </c>
      <c r="L38" s="20"/>
      <c r="M38" s="20">
        <v>5</v>
      </c>
      <c r="N38" s="20"/>
      <c r="O38" s="20">
        <v>3</v>
      </c>
      <c r="P38" s="20"/>
      <c r="Q38" s="20"/>
      <c r="R38" s="20"/>
      <c r="S38" s="20">
        <v>1</v>
      </c>
      <c r="T38" s="20">
        <v>1</v>
      </c>
      <c r="U38" s="20">
        <v>1</v>
      </c>
      <c r="V38" s="20">
        <v>2</v>
      </c>
      <c r="W38" s="20"/>
      <c r="X38" s="20"/>
      <c r="Y38" s="20">
        <v>5</v>
      </c>
      <c r="Z38" s="20"/>
      <c r="AA38" s="20">
        <v>3</v>
      </c>
      <c r="AB38" s="20">
        <v>1</v>
      </c>
      <c r="AC38" s="20">
        <v>1</v>
      </c>
      <c r="AD38" s="20">
        <v>2</v>
      </c>
      <c r="AE38" s="20">
        <v>2</v>
      </c>
      <c r="AF38" s="20">
        <v>1</v>
      </c>
      <c r="AG38" s="20">
        <v>1</v>
      </c>
      <c r="AH38" s="20">
        <v>1</v>
      </c>
      <c r="AI38" s="20">
        <v>2</v>
      </c>
      <c r="AJ38" s="20">
        <v>4</v>
      </c>
      <c r="AK38" s="20"/>
      <c r="AL38" s="20">
        <v>2</v>
      </c>
      <c r="AM38" s="20"/>
      <c r="AN38" s="20"/>
      <c r="AO38" s="20">
        <v>1</v>
      </c>
      <c r="AP38" s="20"/>
      <c r="AQ38" s="20"/>
      <c r="AR38" s="20">
        <v>4</v>
      </c>
      <c r="AS38" s="20"/>
      <c r="AT38" s="20"/>
      <c r="AU38" s="20">
        <v>3</v>
      </c>
      <c r="AV38" s="20"/>
      <c r="AW38" s="20">
        <v>5</v>
      </c>
      <c r="AX38" s="20">
        <v>3</v>
      </c>
      <c r="AY38" s="20">
        <v>4</v>
      </c>
      <c r="AZ38" s="20"/>
      <c r="BA38" s="20">
        <v>1</v>
      </c>
      <c r="BB38" s="20"/>
      <c r="BC38" s="20"/>
      <c r="BD38" s="20">
        <v>2</v>
      </c>
      <c r="BE38" s="20"/>
      <c r="BF38" s="20"/>
      <c r="BG38" s="20"/>
      <c r="BH38" s="20"/>
      <c r="BI38" s="20"/>
      <c r="BJ38" s="20">
        <v>3</v>
      </c>
      <c r="BK38" s="20"/>
      <c r="BL38" s="20"/>
      <c r="BM38" s="20">
        <v>3</v>
      </c>
      <c r="BN38" s="20"/>
      <c r="BO38" s="20"/>
      <c r="BP38" s="29">
        <v>3</v>
      </c>
    </row>
    <row r="39" customHeight="1" spans="1:68">
      <c r="A39" s="16" t="s">
        <v>50</v>
      </c>
      <c r="B39" s="17" t="s">
        <v>23</v>
      </c>
      <c r="C39" s="18">
        <v>290</v>
      </c>
      <c r="D39" s="19">
        <v>66</v>
      </c>
      <c r="E39" s="20"/>
      <c r="F39" s="20">
        <v>1</v>
      </c>
      <c r="G39" s="20">
        <v>2</v>
      </c>
      <c r="H39" s="20">
        <v>5</v>
      </c>
      <c r="I39" s="20"/>
      <c r="J39" s="20">
        <v>3</v>
      </c>
      <c r="K39" s="20">
        <v>3</v>
      </c>
      <c r="L39" s="20">
        <v>4</v>
      </c>
      <c r="M39" s="20">
        <v>5</v>
      </c>
      <c r="N39" s="20"/>
      <c r="O39" s="20">
        <v>3</v>
      </c>
      <c r="P39" s="20">
        <v>1</v>
      </c>
      <c r="Q39" s="20"/>
      <c r="R39" s="20">
        <v>4</v>
      </c>
      <c r="S39" s="20">
        <v>4</v>
      </c>
      <c r="T39" s="20">
        <v>3</v>
      </c>
      <c r="U39" s="20">
        <v>3</v>
      </c>
      <c r="V39" s="20">
        <v>5</v>
      </c>
      <c r="W39" s="20"/>
      <c r="X39" s="20">
        <v>4</v>
      </c>
      <c r="Y39" s="20">
        <v>5</v>
      </c>
      <c r="Z39" s="20">
        <v>1</v>
      </c>
      <c r="AA39" s="20">
        <v>3</v>
      </c>
      <c r="AB39" s="20">
        <v>1</v>
      </c>
      <c r="AC39" s="20">
        <v>2</v>
      </c>
      <c r="AD39" s="20">
        <v>2</v>
      </c>
      <c r="AE39" s="20">
        <v>7</v>
      </c>
      <c r="AF39" s="20">
        <v>1</v>
      </c>
      <c r="AG39" s="20">
        <v>4</v>
      </c>
      <c r="AH39" s="20">
        <v>4</v>
      </c>
      <c r="AI39" s="20">
        <v>4</v>
      </c>
      <c r="AJ39" s="20"/>
      <c r="AK39" s="20">
        <v>4</v>
      </c>
      <c r="AL39" s="20">
        <v>4</v>
      </c>
      <c r="AM39" s="20">
        <v>4</v>
      </c>
      <c r="AN39" s="20">
        <v>4</v>
      </c>
      <c r="AO39" s="20"/>
      <c r="AP39" s="20">
        <v>4</v>
      </c>
      <c r="AQ39" s="20">
        <v>4</v>
      </c>
      <c r="AR39" s="20"/>
      <c r="AS39" s="20">
        <v>4</v>
      </c>
      <c r="AT39" s="20">
        <v>4</v>
      </c>
      <c r="AU39" s="20"/>
      <c r="AV39" s="20"/>
      <c r="AW39" s="20"/>
      <c r="AX39" s="20"/>
      <c r="AY39" s="20"/>
      <c r="AZ39" s="20">
        <v>4</v>
      </c>
      <c r="BA39" s="20">
        <v>4</v>
      </c>
      <c r="BB39" s="20"/>
      <c r="BC39" s="20">
        <v>4</v>
      </c>
      <c r="BD39" s="20">
        <v>4</v>
      </c>
      <c r="BE39" s="20">
        <v>4</v>
      </c>
      <c r="BF39" s="20"/>
      <c r="BG39" s="20">
        <v>4</v>
      </c>
      <c r="BH39" s="20">
        <v>4</v>
      </c>
      <c r="BI39" s="20">
        <v>4</v>
      </c>
      <c r="BJ39" s="20">
        <v>4</v>
      </c>
      <c r="BK39" s="20">
        <v>4</v>
      </c>
      <c r="BL39" s="20">
        <v>4</v>
      </c>
      <c r="BM39" s="20">
        <v>4</v>
      </c>
      <c r="BN39" s="20">
        <v>4</v>
      </c>
      <c r="BO39" s="20">
        <v>4</v>
      </c>
      <c r="BP39" s="29">
        <v>4</v>
      </c>
    </row>
    <row r="40" customHeight="1" spans="1:68">
      <c r="A40" s="16" t="s">
        <v>51</v>
      </c>
      <c r="B40" s="17" t="s">
        <v>23</v>
      </c>
      <c r="C40" s="18">
        <v>39</v>
      </c>
      <c r="D40" s="19">
        <v>1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>
        <v>1</v>
      </c>
      <c r="AD40" s="20"/>
      <c r="AE40" s="20"/>
      <c r="AF40" s="20">
        <v>1</v>
      </c>
      <c r="AG40" s="20"/>
      <c r="AH40" s="20"/>
      <c r="AI40" s="20">
        <v>1</v>
      </c>
      <c r="AJ40" s="20">
        <v>1</v>
      </c>
      <c r="AK40" s="20">
        <v>1</v>
      </c>
      <c r="AL40" s="20">
        <v>1</v>
      </c>
      <c r="AM40" s="20">
        <v>1</v>
      </c>
      <c r="AN40" s="20">
        <v>1</v>
      </c>
      <c r="AO40" s="20"/>
      <c r="AP40" s="20">
        <v>1</v>
      </c>
      <c r="AQ40" s="20">
        <v>1</v>
      </c>
      <c r="AR40" s="20"/>
      <c r="AS40" s="20">
        <v>1</v>
      </c>
      <c r="AT40" s="20">
        <v>1</v>
      </c>
      <c r="AU40" s="20">
        <v>1</v>
      </c>
      <c r="AV40" s="20"/>
      <c r="AW40" s="20">
        <v>1</v>
      </c>
      <c r="AX40" s="20">
        <v>1</v>
      </c>
      <c r="AY40" s="20">
        <v>1</v>
      </c>
      <c r="AZ40" s="20">
        <v>1</v>
      </c>
      <c r="BA40" s="20"/>
      <c r="BB40" s="20">
        <v>1</v>
      </c>
      <c r="BC40" s="20">
        <v>1</v>
      </c>
      <c r="BD40" s="20">
        <v>1</v>
      </c>
      <c r="BE40" s="20"/>
      <c r="BF40" s="20">
        <v>1</v>
      </c>
      <c r="BG40" s="20">
        <v>1</v>
      </c>
      <c r="BH40" s="20">
        <v>1</v>
      </c>
      <c r="BI40" s="20">
        <v>1</v>
      </c>
      <c r="BJ40" s="20"/>
      <c r="BK40" s="20">
        <v>1</v>
      </c>
      <c r="BL40" s="20">
        <v>1</v>
      </c>
      <c r="BM40" s="20">
        <v>1</v>
      </c>
      <c r="BN40" s="20"/>
      <c r="BO40" s="20"/>
      <c r="BP40" s="29">
        <v>1</v>
      </c>
    </row>
    <row r="41" customHeight="1" spans="1:68">
      <c r="A41" s="16" t="s">
        <v>52</v>
      </c>
      <c r="B41" s="17" t="s">
        <v>23</v>
      </c>
      <c r="C41" s="18">
        <v>11</v>
      </c>
      <c r="D41" s="19">
        <v>40</v>
      </c>
      <c r="E41" s="20"/>
      <c r="F41" s="20"/>
      <c r="G41" s="20"/>
      <c r="H41" s="20"/>
      <c r="I41" s="20"/>
      <c r="J41" s="20"/>
      <c r="K41" s="20"/>
      <c r="L41" s="20">
        <v>1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>
        <v>1</v>
      </c>
      <c r="AB41" s="20"/>
      <c r="AC41" s="20"/>
      <c r="AD41" s="20"/>
      <c r="AE41" s="20"/>
      <c r="AF41" s="20"/>
      <c r="AG41" s="20"/>
      <c r="AH41" s="20">
        <v>1</v>
      </c>
      <c r="AI41" s="20"/>
      <c r="AJ41" s="20"/>
      <c r="AK41" s="20"/>
      <c r="AL41" s="20"/>
      <c r="AM41" s="20"/>
      <c r="AN41" s="20"/>
      <c r="AO41" s="20"/>
      <c r="AP41" s="20">
        <v>1</v>
      </c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>
        <v>1</v>
      </c>
      <c r="BG41" s="20"/>
      <c r="BH41" s="20"/>
      <c r="BI41" s="20"/>
      <c r="BJ41" s="20"/>
      <c r="BK41" s="20"/>
      <c r="BL41" s="20"/>
      <c r="BM41" s="20"/>
      <c r="BN41" s="20"/>
      <c r="BO41" s="20"/>
      <c r="BP41" s="29"/>
    </row>
    <row r="42" customHeight="1" spans="1:68">
      <c r="A42" s="16" t="s">
        <v>53</v>
      </c>
      <c r="B42" s="17" t="s">
        <v>12</v>
      </c>
      <c r="C42" s="18">
        <v>201</v>
      </c>
      <c r="D42" s="19">
        <v>13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>
        <v>1</v>
      </c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>
        <v>3</v>
      </c>
      <c r="AI42" s="20">
        <v>3</v>
      </c>
      <c r="AJ42" s="20">
        <v>3</v>
      </c>
      <c r="AK42" s="20">
        <v>3</v>
      </c>
      <c r="AL42" s="20">
        <v>3</v>
      </c>
      <c r="AM42" s="20">
        <v>3</v>
      </c>
      <c r="AN42" s="20">
        <v>3</v>
      </c>
      <c r="AO42" s="20">
        <v>3</v>
      </c>
      <c r="AP42" s="20">
        <v>3</v>
      </c>
      <c r="AQ42" s="20">
        <v>3</v>
      </c>
      <c r="AR42" s="20">
        <v>3</v>
      </c>
      <c r="AS42" s="20">
        <v>3</v>
      </c>
      <c r="AT42" s="20">
        <v>3</v>
      </c>
      <c r="AU42" s="20">
        <v>3</v>
      </c>
      <c r="AV42" s="20">
        <v>3</v>
      </c>
      <c r="AW42" s="20">
        <v>3</v>
      </c>
      <c r="AX42" s="20">
        <v>3</v>
      </c>
      <c r="AY42" s="20">
        <v>3</v>
      </c>
      <c r="AZ42" s="20">
        <v>3</v>
      </c>
      <c r="BA42" s="20">
        <v>3</v>
      </c>
      <c r="BB42" s="20">
        <v>3</v>
      </c>
      <c r="BC42" s="20">
        <v>3</v>
      </c>
      <c r="BD42" s="20">
        <v>3</v>
      </c>
      <c r="BE42" s="20">
        <v>3</v>
      </c>
      <c r="BF42" s="20">
        <v>3</v>
      </c>
      <c r="BG42" s="20">
        <v>3</v>
      </c>
      <c r="BH42" s="20">
        <v>3</v>
      </c>
      <c r="BI42" s="20">
        <v>3</v>
      </c>
      <c r="BJ42" s="20">
        <v>3</v>
      </c>
      <c r="BK42" s="20">
        <v>3</v>
      </c>
      <c r="BL42" s="20">
        <v>3</v>
      </c>
      <c r="BM42" s="20">
        <v>3</v>
      </c>
      <c r="BN42" s="20">
        <v>3</v>
      </c>
      <c r="BO42" s="20">
        <v>3</v>
      </c>
      <c r="BP42" s="29">
        <v>3</v>
      </c>
    </row>
    <row r="43" customHeight="1" spans="1:68">
      <c r="A43" s="16" t="s">
        <v>54</v>
      </c>
      <c r="B43" s="17" t="s">
        <v>23</v>
      </c>
      <c r="C43" s="18">
        <v>251</v>
      </c>
      <c r="D43" s="19">
        <v>192</v>
      </c>
      <c r="E43" s="20"/>
      <c r="F43" s="20"/>
      <c r="G43" s="20">
        <v>33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>
        <v>32</v>
      </c>
      <c r="S43" s="20"/>
      <c r="T43" s="20"/>
      <c r="U43" s="20">
        <v>1</v>
      </c>
      <c r="V43" s="20">
        <v>1</v>
      </c>
      <c r="W43" s="20">
        <v>1</v>
      </c>
      <c r="X43" s="20"/>
      <c r="Y43" s="20"/>
      <c r="Z43" s="20"/>
      <c r="AA43" s="20">
        <v>1</v>
      </c>
      <c r="AB43" s="20">
        <v>1</v>
      </c>
      <c r="AC43" s="20"/>
      <c r="AD43" s="20"/>
      <c r="AE43" s="20"/>
      <c r="AF43" s="20">
        <v>1</v>
      </c>
      <c r="AG43" s="20"/>
      <c r="AH43" s="20">
        <v>1</v>
      </c>
      <c r="AI43" s="20">
        <v>3</v>
      </c>
      <c r="AJ43" s="20">
        <v>3</v>
      </c>
      <c r="AK43" s="20">
        <v>3</v>
      </c>
      <c r="AL43" s="20">
        <v>3</v>
      </c>
      <c r="AM43" s="20">
        <v>3</v>
      </c>
      <c r="AN43" s="20">
        <v>3</v>
      </c>
      <c r="AO43" s="20">
        <v>3</v>
      </c>
      <c r="AP43" s="20">
        <v>5</v>
      </c>
      <c r="AQ43" s="20">
        <v>6</v>
      </c>
      <c r="AR43" s="20">
        <v>3</v>
      </c>
      <c r="AS43" s="20">
        <v>3</v>
      </c>
      <c r="AT43" s="20">
        <v>3</v>
      </c>
      <c r="AU43" s="20">
        <v>3</v>
      </c>
      <c r="AV43" s="20">
        <v>3</v>
      </c>
      <c r="AW43" s="20">
        <v>3</v>
      </c>
      <c r="AX43" s="20">
        <v>3</v>
      </c>
      <c r="AY43" s="20">
        <v>3</v>
      </c>
      <c r="AZ43" s="20">
        <v>3</v>
      </c>
      <c r="BA43" s="20">
        <v>3</v>
      </c>
      <c r="BB43" s="20">
        <v>3</v>
      </c>
      <c r="BC43" s="20">
        <v>3</v>
      </c>
      <c r="BD43" s="20">
        <v>3</v>
      </c>
      <c r="BE43" s="20">
        <v>3</v>
      </c>
      <c r="BF43" s="20">
        <v>3</v>
      </c>
      <c r="BG43" s="20">
        <v>3</v>
      </c>
      <c r="BH43" s="20">
        <v>3</v>
      </c>
      <c r="BI43" s="20">
        <v>3</v>
      </c>
      <c r="BJ43" s="20">
        <v>3</v>
      </c>
      <c r="BK43" s="20">
        <v>3</v>
      </c>
      <c r="BL43" s="20">
        <v>3</v>
      </c>
      <c r="BM43" s="20">
        <v>3</v>
      </c>
      <c r="BN43" s="20">
        <v>3</v>
      </c>
      <c r="BO43" s="20">
        <v>3</v>
      </c>
      <c r="BP43" s="29">
        <v>3</v>
      </c>
    </row>
    <row r="44" customHeight="1" spans="1:68">
      <c r="A44" s="16" t="s">
        <v>55</v>
      </c>
      <c r="B44" s="17" t="s">
        <v>37</v>
      </c>
      <c r="C44" s="18">
        <v>7</v>
      </c>
      <c r="D44" s="19">
        <v>0.5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>
        <v>0.2</v>
      </c>
      <c r="Q44" s="20"/>
      <c r="R44" s="20"/>
      <c r="S44" s="20"/>
      <c r="T44" s="20">
        <v>0.2</v>
      </c>
      <c r="U44" s="20"/>
      <c r="V44" s="20"/>
      <c r="W44" s="20"/>
      <c r="X44" s="20"/>
      <c r="Y44" s="20"/>
      <c r="Z44" s="20"/>
      <c r="AA44" s="20">
        <v>0.1</v>
      </c>
      <c r="AB44" s="20"/>
      <c r="AC44" s="20">
        <v>0.1</v>
      </c>
      <c r="AD44" s="20"/>
      <c r="AE44" s="20">
        <v>0.1</v>
      </c>
      <c r="AF44" s="20"/>
      <c r="AG44" s="20">
        <v>0.1</v>
      </c>
      <c r="AH44" s="20">
        <v>0.1</v>
      </c>
      <c r="AI44" s="20"/>
      <c r="AJ44" s="20">
        <v>0.1</v>
      </c>
      <c r="AK44" s="20">
        <v>0.1</v>
      </c>
      <c r="AL44" s="20"/>
      <c r="AM44" s="20">
        <v>0.1</v>
      </c>
      <c r="AN44" s="20">
        <v>0.1</v>
      </c>
      <c r="AO44" s="20"/>
      <c r="AP44" s="20">
        <v>0.1</v>
      </c>
      <c r="AQ44" s="20">
        <v>0.1</v>
      </c>
      <c r="AR44" s="20"/>
      <c r="AS44" s="20">
        <v>0.1</v>
      </c>
      <c r="AT44" s="20">
        <v>0.1</v>
      </c>
      <c r="AU44" s="20"/>
      <c r="AV44" s="20">
        <v>0.1</v>
      </c>
      <c r="AW44" s="20">
        <v>0.1</v>
      </c>
      <c r="AX44" s="20"/>
      <c r="AY44" s="20">
        <v>0.1</v>
      </c>
      <c r="AZ44" s="20">
        <v>0.1</v>
      </c>
      <c r="BA44" s="20"/>
      <c r="BB44" s="20">
        <v>0.1</v>
      </c>
      <c r="BC44" s="20">
        <v>0.1</v>
      </c>
      <c r="BD44" s="20"/>
      <c r="BE44" s="20">
        <v>0.1</v>
      </c>
      <c r="BF44" s="20">
        <v>0.1</v>
      </c>
      <c r="BG44" s="20"/>
      <c r="BH44" s="20">
        <v>0.1</v>
      </c>
      <c r="BI44" s="20">
        <v>0.1</v>
      </c>
      <c r="BJ44" s="20"/>
      <c r="BK44" s="20">
        <v>0.1</v>
      </c>
      <c r="BL44" s="20">
        <v>0.1</v>
      </c>
      <c r="BM44" s="20"/>
      <c r="BN44" s="20">
        <v>0.1</v>
      </c>
      <c r="BO44" s="20">
        <v>0.1</v>
      </c>
      <c r="BP44" s="29"/>
    </row>
    <row r="45" customHeight="1" spans="1:68">
      <c r="A45" s="16" t="s">
        <v>56</v>
      </c>
      <c r="B45" s="17" t="s">
        <v>9</v>
      </c>
      <c r="C45" s="18">
        <v>139</v>
      </c>
      <c r="D45" s="19">
        <v>14</v>
      </c>
      <c r="E45" s="20"/>
      <c r="F45" s="20"/>
      <c r="G45" s="20">
        <v>2</v>
      </c>
      <c r="H45" s="20">
        <v>3</v>
      </c>
      <c r="I45" s="20">
        <v>1</v>
      </c>
      <c r="J45" s="20">
        <v>2</v>
      </c>
      <c r="K45" s="20"/>
      <c r="L45" s="20">
        <v>2</v>
      </c>
      <c r="M45" s="20">
        <v>2</v>
      </c>
      <c r="N45" s="20"/>
      <c r="O45" s="20">
        <v>1</v>
      </c>
      <c r="P45" s="20">
        <v>3</v>
      </c>
      <c r="Q45" s="20"/>
      <c r="R45" s="20"/>
      <c r="S45" s="20"/>
      <c r="T45" s="20"/>
      <c r="U45" s="20"/>
      <c r="V45" s="20"/>
      <c r="W45" s="20"/>
      <c r="X45" s="20">
        <v>2</v>
      </c>
      <c r="Y45" s="20"/>
      <c r="Z45" s="20">
        <v>3</v>
      </c>
      <c r="AA45" s="20"/>
      <c r="AB45" s="20"/>
      <c r="AC45" s="20">
        <v>1</v>
      </c>
      <c r="AD45" s="20">
        <v>2</v>
      </c>
      <c r="AE45" s="20">
        <v>2</v>
      </c>
      <c r="AF45" s="20">
        <v>2</v>
      </c>
      <c r="AG45" s="20"/>
      <c r="AH45" s="20">
        <v>2</v>
      </c>
      <c r="AI45" s="27">
        <v>1</v>
      </c>
      <c r="AJ45" s="20"/>
      <c r="AK45" s="20">
        <v>2</v>
      </c>
      <c r="AL45" s="20">
        <v>2</v>
      </c>
      <c r="AM45" s="20">
        <v>2</v>
      </c>
      <c r="AN45" s="20"/>
      <c r="AO45" s="20"/>
      <c r="AP45" s="20">
        <v>2</v>
      </c>
      <c r="AQ45" s="20"/>
      <c r="AR45" s="20">
        <v>2</v>
      </c>
      <c r="AS45" s="20">
        <v>2</v>
      </c>
      <c r="AT45" s="20"/>
      <c r="AU45" s="20">
        <v>2</v>
      </c>
      <c r="AV45" s="20">
        <v>2</v>
      </c>
      <c r="AW45" s="20">
        <v>2</v>
      </c>
      <c r="AX45" s="20"/>
      <c r="AY45" s="20">
        <v>2</v>
      </c>
      <c r="AZ45" s="20">
        <v>2</v>
      </c>
      <c r="BA45" s="20">
        <v>2</v>
      </c>
      <c r="BB45" s="20">
        <v>2</v>
      </c>
      <c r="BC45" s="20">
        <v>2</v>
      </c>
      <c r="BD45" s="20">
        <v>2</v>
      </c>
      <c r="BE45" s="20">
        <v>2</v>
      </c>
      <c r="BF45" s="20">
        <v>2</v>
      </c>
      <c r="BG45" s="20">
        <v>2</v>
      </c>
      <c r="BH45" s="20">
        <v>2</v>
      </c>
      <c r="BI45" s="20">
        <v>2</v>
      </c>
      <c r="BJ45" s="20">
        <v>2</v>
      </c>
      <c r="BK45" s="20">
        <v>2</v>
      </c>
      <c r="BL45" s="20">
        <v>2</v>
      </c>
      <c r="BM45" s="20">
        <v>2</v>
      </c>
      <c r="BN45" s="20">
        <v>2</v>
      </c>
      <c r="BO45" s="20">
        <v>2</v>
      </c>
      <c r="BP45" s="29">
        <v>2</v>
      </c>
    </row>
    <row r="46" customHeight="1" spans="1:68">
      <c r="A46" s="16" t="s">
        <v>57</v>
      </c>
      <c r="B46" s="17" t="s">
        <v>23</v>
      </c>
      <c r="C46" s="18">
        <v>127</v>
      </c>
      <c r="D46" s="19">
        <v>18</v>
      </c>
      <c r="E46" s="20"/>
      <c r="F46" s="20"/>
      <c r="G46" s="20">
        <v>2</v>
      </c>
      <c r="H46" s="20">
        <v>3</v>
      </c>
      <c r="I46" s="20">
        <v>1</v>
      </c>
      <c r="J46" s="20">
        <v>1</v>
      </c>
      <c r="K46" s="20"/>
      <c r="L46" s="20">
        <v>2</v>
      </c>
      <c r="M46" s="20">
        <v>1</v>
      </c>
      <c r="N46" s="20"/>
      <c r="O46" s="20">
        <v>1</v>
      </c>
      <c r="P46" s="20">
        <v>3</v>
      </c>
      <c r="Q46" s="20"/>
      <c r="R46" s="20">
        <v>1</v>
      </c>
      <c r="S46" s="20">
        <v>1</v>
      </c>
      <c r="T46" s="20">
        <v>2</v>
      </c>
      <c r="U46" s="20"/>
      <c r="V46" s="20"/>
      <c r="W46" s="20">
        <v>2</v>
      </c>
      <c r="X46" s="20">
        <v>1</v>
      </c>
      <c r="Y46" s="20">
        <v>2</v>
      </c>
      <c r="Z46" s="20">
        <v>3</v>
      </c>
      <c r="AA46" s="20"/>
      <c r="AB46" s="20">
        <v>1</v>
      </c>
      <c r="AC46" s="20">
        <v>2</v>
      </c>
      <c r="AD46" s="20">
        <v>2</v>
      </c>
      <c r="AE46" s="20">
        <v>2</v>
      </c>
      <c r="AF46" s="20">
        <v>2</v>
      </c>
      <c r="AG46" s="20"/>
      <c r="AH46" s="20">
        <v>2</v>
      </c>
      <c r="AI46" s="27">
        <v>1</v>
      </c>
      <c r="AJ46" s="20"/>
      <c r="AK46" s="20">
        <v>2</v>
      </c>
      <c r="AL46" s="20">
        <v>2</v>
      </c>
      <c r="AM46" s="20">
        <v>2</v>
      </c>
      <c r="AN46" s="20">
        <v>2</v>
      </c>
      <c r="AO46" s="20">
        <v>2</v>
      </c>
      <c r="AP46" s="20">
        <v>2</v>
      </c>
      <c r="AQ46" s="20"/>
      <c r="AR46" s="20">
        <v>2</v>
      </c>
      <c r="AS46" s="20">
        <v>2</v>
      </c>
      <c r="AT46" s="20">
        <v>2</v>
      </c>
      <c r="AU46" s="20">
        <v>2</v>
      </c>
      <c r="AV46" s="20">
        <v>2</v>
      </c>
      <c r="AW46" s="20">
        <v>2</v>
      </c>
      <c r="AX46" s="20"/>
      <c r="AY46" s="20">
        <v>2</v>
      </c>
      <c r="AZ46" s="20">
        <v>2</v>
      </c>
      <c r="BA46" s="20">
        <v>2</v>
      </c>
      <c r="BB46" s="20">
        <v>2</v>
      </c>
      <c r="BC46" s="20">
        <v>2</v>
      </c>
      <c r="BD46" s="20">
        <v>2</v>
      </c>
      <c r="BE46" s="20">
        <v>2</v>
      </c>
      <c r="BF46" s="20"/>
      <c r="BG46" s="20"/>
      <c r="BH46" s="20">
        <v>2</v>
      </c>
      <c r="BI46" s="20"/>
      <c r="BJ46" s="20">
        <v>2</v>
      </c>
      <c r="BK46" s="20">
        <v>2</v>
      </c>
      <c r="BL46" s="20">
        <v>2</v>
      </c>
      <c r="BM46" s="20">
        <v>2</v>
      </c>
      <c r="BN46" s="20">
        <v>2</v>
      </c>
      <c r="BO46" s="20">
        <v>2</v>
      </c>
      <c r="BP46" s="29"/>
    </row>
    <row r="47" customHeight="1" spans="1:68">
      <c r="A47" s="17" t="s">
        <v>58</v>
      </c>
      <c r="B47" s="17" t="s">
        <v>9</v>
      </c>
      <c r="C47" s="18">
        <v>107</v>
      </c>
      <c r="D47" s="19">
        <v>360</v>
      </c>
      <c r="E47" s="20"/>
      <c r="F47" s="20"/>
      <c r="G47" s="20"/>
      <c r="H47" s="20"/>
      <c r="I47" s="20">
        <v>2</v>
      </c>
      <c r="J47" s="20">
        <v>1</v>
      </c>
      <c r="K47" s="20">
        <v>2</v>
      </c>
      <c r="L47" s="20">
        <v>1</v>
      </c>
      <c r="M47" s="20"/>
      <c r="N47" s="20"/>
      <c r="O47" s="20"/>
      <c r="P47" s="20">
        <v>2</v>
      </c>
      <c r="Q47" s="20"/>
      <c r="R47" s="20">
        <v>2</v>
      </c>
      <c r="S47" s="20"/>
      <c r="T47" s="20">
        <v>3</v>
      </c>
      <c r="U47" s="20"/>
      <c r="V47" s="20">
        <v>1</v>
      </c>
      <c r="W47" s="20">
        <v>2</v>
      </c>
      <c r="X47" s="20">
        <v>3</v>
      </c>
      <c r="Y47" s="20"/>
      <c r="Z47" s="20">
        <v>1</v>
      </c>
      <c r="AA47" s="20">
        <v>2</v>
      </c>
      <c r="AB47" s="20"/>
      <c r="AC47" s="20"/>
      <c r="AD47" s="20"/>
      <c r="AE47" s="20">
        <v>2</v>
      </c>
      <c r="AF47" s="20"/>
      <c r="AG47" s="20"/>
      <c r="AH47" s="20">
        <v>2</v>
      </c>
      <c r="AI47" s="20">
        <v>2</v>
      </c>
      <c r="AJ47" s="20">
        <v>2</v>
      </c>
      <c r="AK47" s="20">
        <v>2</v>
      </c>
      <c r="AL47" s="20">
        <v>2</v>
      </c>
      <c r="AM47" s="20"/>
      <c r="AN47" s="20">
        <v>2</v>
      </c>
      <c r="AO47" s="20">
        <v>2</v>
      </c>
      <c r="AP47" s="20"/>
      <c r="AQ47" s="20">
        <v>2</v>
      </c>
      <c r="AR47" s="20"/>
      <c r="AS47" s="20">
        <v>2</v>
      </c>
      <c r="AT47" s="20">
        <v>2</v>
      </c>
      <c r="AU47" s="20">
        <v>2</v>
      </c>
      <c r="AV47" s="20">
        <v>2</v>
      </c>
      <c r="AW47" s="20">
        <v>2</v>
      </c>
      <c r="AX47" s="20"/>
      <c r="AY47" s="20">
        <v>2</v>
      </c>
      <c r="AZ47" s="20">
        <v>1</v>
      </c>
      <c r="BA47" s="20"/>
      <c r="BB47" s="20">
        <v>2</v>
      </c>
      <c r="BC47" s="20">
        <v>2</v>
      </c>
      <c r="BD47" s="20"/>
      <c r="BE47" s="20">
        <v>2</v>
      </c>
      <c r="BF47" s="20">
        <v>2</v>
      </c>
      <c r="BG47" s="20"/>
      <c r="BH47" s="20">
        <v>2</v>
      </c>
      <c r="BI47" s="20">
        <v>2</v>
      </c>
      <c r="BJ47" s="20">
        <v>2</v>
      </c>
      <c r="BK47" s="20">
        <v>2</v>
      </c>
      <c r="BL47" s="20"/>
      <c r="BM47" s="20">
        <v>2</v>
      </c>
      <c r="BN47" s="20">
        <v>2</v>
      </c>
      <c r="BO47" s="20">
        <v>2</v>
      </c>
      <c r="BP47" s="29"/>
    </row>
    <row r="48" customHeight="1" spans="1:68">
      <c r="A48" s="21" t="s">
        <v>59</v>
      </c>
      <c r="B48" s="22" t="s">
        <v>9</v>
      </c>
      <c r="C48" s="23">
        <v>203</v>
      </c>
      <c r="D48" s="24"/>
      <c r="E48" s="25"/>
      <c r="F48" s="26"/>
      <c r="G48" s="26"/>
      <c r="H48" s="26"/>
      <c r="I48" s="26"/>
      <c r="J48" s="26">
        <v>6</v>
      </c>
      <c r="K48" s="26">
        <v>5</v>
      </c>
      <c r="L48" s="26">
        <v>2</v>
      </c>
      <c r="M48" s="26">
        <v>3</v>
      </c>
      <c r="N48" s="26"/>
      <c r="O48" s="26">
        <v>1</v>
      </c>
      <c r="P48" s="26">
        <v>3</v>
      </c>
      <c r="Q48" s="26"/>
      <c r="R48" s="26">
        <v>2</v>
      </c>
      <c r="S48" s="26">
        <v>2</v>
      </c>
      <c r="T48" s="26">
        <v>1</v>
      </c>
      <c r="U48" s="26">
        <v>4</v>
      </c>
      <c r="V48" s="26">
        <v>1</v>
      </c>
      <c r="W48" s="26"/>
      <c r="X48" s="26">
        <v>2</v>
      </c>
      <c r="Y48" s="26">
        <v>1</v>
      </c>
      <c r="Z48" s="26">
        <v>1</v>
      </c>
      <c r="AA48" s="26">
        <v>4</v>
      </c>
      <c r="AB48" s="26"/>
      <c r="AC48" s="26">
        <v>4</v>
      </c>
      <c r="AD48" s="26">
        <v>1</v>
      </c>
      <c r="AE48" s="26">
        <v>2</v>
      </c>
      <c r="AF48" s="26">
        <v>1</v>
      </c>
      <c r="AG48" s="26"/>
      <c r="AH48" s="26"/>
      <c r="AI48" s="26">
        <v>2</v>
      </c>
      <c r="AJ48" s="26"/>
      <c r="AK48" s="26">
        <v>4</v>
      </c>
      <c r="AL48" s="26"/>
      <c r="AM48" s="26">
        <v>4</v>
      </c>
      <c r="AN48" s="26">
        <v>4</v>
      </c>
      <c r="AO48" s="26"/>
      <c r="AP48" s="26"/>
      <c r="AQ48" s="26">
        <v>4</v>
      </c>
      <c r="AR48" s="26"/>
      <c r="AS48" s="26"/>
      <c r="AT48" s="26">
        <v>4</v>
      </c>
      <c r="AU48" s="26"/>
      <c r="AV48" s="26">
        <v>4</v>
      </c>
      <c r="AW48" s="26">
        <v>4</v>
      </c>
      <c r="AX48" s="26"/>
      <c r="AY48" s="26">
        <v>4</v>
      </c>
      <c r="AZ48" s="26">
        <v>4</v>
      </c>
      <c r="BA48" s="26"/>
      <c r="BB48" s="26">
        <v>4</v>
      </c>
      <c r="BC48" s="26">
        <v>4</v>
      </c>
      <c r="BD48" s="26">
        <v>4</v>
      </c>
      <c r="BE48" s="26"/>
      <c r="BF48" s="26">
        <v>4</v>
      </c>
      <c r="BG48" s="26">
        <v>4</v>
      </c>
      <c r="BH48" s="26">
        <v>4</v>
      </c>
      <c r="BI48" s="26"/>
      <c r="BJ48" s="26">
        <v>4</v>
      </c>
      <c r="BK48" s="26">
        <v>4</v>
      </c>
      <c r="BL48" s="26">
        <v>4</v>
      </c>
      <c r="BM48" s="26"/>
      <c r="BN48" s="26">
        <v>4</v>
      </c>
      <c r="BO48" s="26">
        <v>4</v>
      </c>
      <c r="BP48" s="30">
        <v>4</v>
      </c>
    </row>
    <row r="49" customHeight="1" spans="3:4">
      <c r="C49" s="7"/>
      <c r="D49" s="7"/>
    </row>
    <row r="50" customHeight="1" spans="3:4">
      <c r="C50" s="7"/>
      <c r="D50" s="7"/>
    </row>
    <row r="51" customHeight="1" spans="3:4">
      <c r="C51" s="7"/>
      <c r="D51" s="7"/>
    </row>
    <row r="52" customHeight="1" spans="3:4">
      <c r="C52" s="7"/>
      <c r="D52" s="7"/>
    </row>
    <row r="53" customHeight="1" spans="3:4">
      <c r="C53" s="7"/>
      <c r="D53" s="7"/>
    </row>
    <row r="54" customHeight="1" spans="3:4">
      <c r="C54" s="7"/>
      <c r="D54" s="7"/>
    </row>
    <row r="55" customHeight="1" spans="3:4">
      <c r="C55" s="7"/>
      <c r="D55" s="7"/>
    </row>
    <row r="56" customHeight="1" spans="3:4">
      <c r="C56" s="7"/>
      <c r="D56" s="7"/>
    </row>
    <row r="57" customHeight="1" spans="3:4">
      <c r="C57" s="7"/>
      <c r="D57" s="7"/>
    </row>
    <row r="58" customHeight="1" spans="3:4">
      <c r="C58" s="7"/>
      <c r="D58" s="7"/>
    </row>
    <row r="59" customHeight="1" spans="3:4">
      <c r="C59" s="7"/>
      <c r="D59" s="7"/>
    </row>
    <row r="60" customHeight="1" spans="3:4">
      <c r="C60" s="7"/>
      <c r="D60" s="7"/>
    </row>
    <row r="61" customHeight="1" spans="3:4">
      <c r="C61" s="7"/>
      <c r="D61" s="7"/>
    </row>
    <row r="62" customHeight="1" spans="3:4">
      <c r="C62" s="7"/>
      <c r="D62" s="7"/>
    </row>
    <row r="63" customHeight="1" spans="3:4">
      <c r="C63" s="7"/>
      <c r="D63" s="7"/>
    </row>
    <row r="64" customHeight="1" spans="3:4">
      <c r="C64" s="7"/>
      <c r="D64" s="7"/>
    </row>
    <row r="65" customHeight="1" spans="3:4">
      <c r="C65" s="7"/>
      <c r="D65" s="7"/>
    </row>
    <row r="66" customHeight="1" spans="3:4">
      <c r="C66" s="7"/>
      <c r="D66" s="7"/>
    </row>
    <row r="67" customHeight="1" spans="3:4">
      <c r="C67" s="7"/>
      <c r="D67" s="7"/>
    </row>
    <row r="68" customHeight="1" spans="3:4">
      <c r="C68" s="7"/>
      <c r="D68" s="7"/>
    </row>
    <row r="69" customHeight="1" spans="3:4">
      <c r="C69" s="7"/>
      <c r="D69" s="7"/>
    </row>
    <row r="70" customHeight="1" spans="3:4">
      <c r="C70" s="7"/>
      <c r="D70" s="7"/>
    </row>
    <row r="71" customHeight="1" spans="3:4">
      <c r="C71" s="7"/>
      <c r="D71" s="7"/>
    </row>
    <row r="72" customHeight="1" spans="3:4">
      <c r="C72" s="7"/>
      <c r="D72" s="7"/>
    </row>
    <row r="73" customHeight="1" spans="3:4">
      <c r="C73" s="7"/>
      <c r="D73" s="7"/>
    </row>
    <row r="74" customHeight="1" spans="3:4">
      <c r="C74" s="7"/>
      <c r="D74" s="7"/>
    </row>
    <row r="75" customHeight="1" spans="3:4">
      <c r="C75" s="7"/>
      <c r="D75" s="7"/>
    </row>
    <row r="76" customHeight="1" spans="3:4">
      <c r="C76" s="7"/>
      <c r="D76" s="7"/>
    </row>
    <row r="77" customHeight="1" spans="3:4">
      <c r="C77" s="7"/>
      <c r="D77" s="7"/>
    </row>
    <row r="78" customHeight="1" spans="3:4">
      <c r="C78" s="7"/>
      <c r="D78" s="7"/>
    </row>
    <row r="79" customHeight="1" spans="3:4">
      <c r="C79" s="7"/>
      <c r="D79" s="7"/>
    </row>
    <row r="80" customHeight="1" spans="3:4">
      <c r="C80" s="7"/>
      <c r="D80" s="7"/>
    </row>
    <row r="81" customHeight="1" spans="3:4">
      <c r="C81" s="7"/>
      <c r="D81" s="7"/>
    </row>
    <row r="82" customHeight="1" spans="3:4">
      <c r="C82" s="7"/>
      <c r="D82" s="7"/>
    </row>
    <row r="83" customHeight="1" spans="3:4">
      <c r="C83" s="7"/>
      <c r="D83" s="7"/>
    </row>
    <row r="84" customHeight="1" spans="3:4">
      <c r="C84" s="7"/>
      <c r="D84" s="7"/>
    </row>
    <row r="85" customHeight="1" spans="3:4">
      <c r="C85" s="7"/>
      <c r="D85" s="7"/>
    </row>
    <row r="86" customHeight="1" spans="3:4">
      <c r="C86" s="7"/>
      <c r="D86" s="7"/>
    </row>
    <row r="87" customHeight="1" spans="3:4">
      <c r="C87" s="7"/>
      <c r="D87" s="7"/>
    </row>
    <row r="88" customHeight="1" spans="3:4">
      <c r="C88" s="7"/>
      <c r="D88" s="7"/>
    </row>
    <row r="89" customHeight="1" spans="3:4">
      <c r="C89" s="7"/>
      <c r="D89" s="7"/>
    </row>
    <row r="90" customHeight="1" spans="3:4">
      <c r="C90" s="7"/>
      <c r="D90" s="7"/>
    </row>
    <row r="91" customHeight="1" spans="3:4">
      <c r="C91" s="7"/>
      <c r="D91" s="7"/>
    </row>
    <row r="92" customHeight="1" spans="3:4">
      <c r="C92" s="7"/>
      <c r="D92" s="7"/>
    </row>
    <row r="93" customHeight="1" spans="3:4">
      <c r="C93" s="7"/>
      <c r="D93" s="7"/>
    </row>
    <row r="94" customHeight="1" spans="3:4">
      <c r="C94" s="7"/>
      <c r="D94" s="7"/>
    </row>
    <row r="95" customHeight="1" spans="3:4">
      <c r="C95" s="7"/>
      <c r="D95" s="7"/>
    </row>
    <row r="96" customHeight="1" spans="3:4">
      <c r="C96" s="7"/>
      <c r="D96" s="7"/>
    </row>
    <row r="97" customHeight="1" spans="3:4">
      <c r="C97" s="7"/>
      <c r="D97" s="7"/>
    </row>
    <row r="98" customHeight="1" spans="3:4">
      <c r="C98" s="7"/>
      <c r="D98" s="7"/>
    </row>
    <row r="99" customHeight="1" spans="3:4">
      <c r="C99" s="7"/>
      <c r="D99" s="7"/>
    </row>
    <row r="100" customHeight="1" spans="3:4">
      <c r="C100" s="7"/>
      <c r="D100" s="7"/>
    </row>
    <row r="101" customHeight="1" spans="3:4">
      <c r="C101" s="7"/>
      <c r="D101" s="7"/>
    </row>
    <row r="102" customHeight="1" spans="3:4">
      <c r="C102" s="7"/>
      <c r="D102" s="7"/>
    </row>
    <row r="103" customHeight="1" spans="3:4">
      <c r="C103" s="7"/>
      <c r="D103" s="7"/>
    </row>
    <row r="104" customHeight="1" spans="3:4">
      <c r="C104" s="7"/>
      <c r="D104" s="7"/>
    </row>
    <row r="105" customHeight="1" spans="3:4">
      <c r="C105" s="7"/>
      <c r="D105" s="7"/>
    </row>
    <row r="106" customHeight="1" spans="3:4">
      <c r="C106" s="7"/>
      <c r="D106" s="7"/>
    </row>
    <row r="107" customHeight="1" spans="3:4">
      <c r="C107" s="7"/>
      <c r="D107" s="7"/>
    </row>
    <row r="108" customHeight="1" spans="3:4">
      <c r="C108" s="7"/>
      <c r="D108" s="7"/>
    </row>
    <row r="109" customHeight="1" spans="3:4">
      <c r="C109" s="7"/>
      <c r="D109" s="7"/>
    </row>
    <row r="110" customHeight="1" spans="3:4">
      <c r="C110" s="7"/>
      <c r="D110" s="7"/>
    </row>
    <row r="111" customHeight="1" spans="3:4">
      <c r="C111" s="7"/>
      <c r="D111" s="7"/>
    </row>
    <row r="112" customHeight="1" spans="3:4">
      <c r="C112" s="7"/>
      <c r="D112" s="7"/>
    </row>
    <row r="113" customHeight="1" spans="3:4">
      <c r="C113" s="7"/>
      <c r="D113" s="7"/>
    </row>
    <row r="114" customHeight="1" spans="3:4">
      <c r="C114" s="7"/>
      <c r="D114" s="7"/>
    </row>
    <row r="115" customHeight="1" spans="3:4">
      <c r="C115" s="7"/>
      <c r="D115" s="7"/>
    </row>
    <row r="116" customHeight="1" spans="3:4">
      <c r="C116" s="7"/>
      <c r="D116" s="7"/>
    </row>
    <row r="117" customHeight="1" spans="3:4">
      <c r="C117" s="7"/>
      <c r="D117" s="7"/>
    </row>
    <row r="118" customHeight="1" spans="3:4">
      <c r="C118" s="7"/>
      <c r="D118" s="7"/>
    </row>
    <row r="119" customHeight="1" spans="3:4">
      <c r="C119" s="7"/>
      <c r="D119" s="7"/>
    </row>
    <row r="120" customHeight="1" spans="3:4">
      <c r="C120" s="7"/>
      <c r="D120" s="7"/>
    </row>
    <row r="121" customHeight="1" spans="3:4">
      <c r="C121" s="7"/>
      <c r="D121" s="7"/>
    </row>
    <row r="122" customHeight="1" spans="3:4">
      <c r="C122" s="7"/>
      <c r="D122" s="7"/>
    </row>
    <row r="123" customHeight="1" spans="3:4">
      <c r="C123" s="7"/>
      <c r="D123" s="7"/>
    </row>
    <row r="124" customHeight="1" spans="3:4">
      <c r="C124" s="7"/>
      <c r="D124" s="7"/>
    </row>
    <row r="125" customHeight="1" spans="3:4">
      <c r="C125" s="7"/>
      <c r="D125" s="7"/>
    </row>
    <row r="126" customHeight="1" spans="3:4">
      <c r="C126" s="7"/>
      <c r="D126" s="7"/>
    </row>
    <row r="127" customHeight="1" spans="3:4">
      <c r="C127" s="7"/>
      <c r="D127" s="7"/>
    </row>
    <row r="128" customHeight="1" spans="3:4">
      <c r="C128" s="7"/>
      <c r="D128" s="7"/>
    </row>
    <row r="129" customHeight="1" spans="3:4">
      <c r="C129" s="7"/>
      <c r="D129" s="7"/>
    </row>
    <row r="130" customHeight="1" spans="3:4">
      <c r="C130" s="7"/>
      <c r="D130" s="7"/>
    </row>
    <row r="131" customHeight="1" spans="3:4">
      <c r="C131" s="7"/>
      <c r="D131" s="7"/>
    </row>
    <row r="132" customHeight="1" spans="3:4">
      <c r="C132" s="7"/>
      <c r="D132" s="7"/>
    </row>
    <row r="133" customHeight="1" spans="3:4">
      <c r="C133" s="7"/>
      <c r="D133" s="7"/>
    </row>
    <row r="134" customHeight="1" spans="3:4">
      <c r="C134" s="7"/>
      <c r="D134" s="7"/>
    </row>
    <row r="135" customHeight="1" spans="3:4">
      <c r="C135" s="7"/>
      <c r="D135" s="7"/>
    </row>
    <row r="136" customHeight="1" spans="3:4">
      <c r="C136" s="7"/>
      <c r="D136" s="7"/>
    </row>
    <row r="137" customHeight="1" spans="3:4">
      <c r="C137" s="7"/>
      <c r="D137" s="7"/>
    </row>
    <row r="138" customHeight="1" spans="3:4">
      <c r="C138" s="7"/>
      <c r="D138" s="7"/>
    </row>
    <row r="139" customHeight="1" spans="3:4">
      <c r="C139" s="7"/>
      <c r="D139" s="7"/>
    </row>
    <row r="140" customHeight="1" spans="3:4">
      <c r="C140" s="7"/>
      <c r="D140" s="7"/>
    </row>
    <row r="141" customHeight="1" spans="3:4">
      <c r="C141" s="7"/>
      <c r="D141" s="7"/>
    </row>
    <row r="142" customHeight="1" spans="3:4">
      <c r="C142" s="7"/>
      <c r="D142" s="7"/>
    </row>
    <row r="143" customHeight="1" spans="3:4">
      <c r="C143" s="7"/>
      <c r="D143" s="7"/>
    </row>
    <row r="144" customHeight="1" spans="3:4">
      <c r="C144" s="7"/>
      <c r="D144" s="7"/>
    </row>
    <row r="145" customHeight="1" spans="3:4">
      <c r="C145" s="7"/>
      <c r="D145" s="7"/>
    </row>
    <row r="146" customHeight="1" spans="3:4">
      <c r="C146" s="7"/>
      <c r="D146" s="7"/>
    </row>
    <row r="147" customHeight="1" spans="3:4">
      <c r="C147" s="7"/>
      <c r="D147" s="7"/>
    </row>
    <row r="148" customHeight="1" spans="3:4">
      <c r="C148" s="7"/>
      <c r="D148" s="7"/>
    </row>
    <row r="149" customHeight="1" spans="3:4">
      <c r="C149" s="7"/>
      <c r="D149" s="7"/>
    </row>
    <row r="150" customHeight="1" spans="3:4">
      <c r="C150" s="7"/>
      <c r="D150" s="7"/>
    </row>
    <row r="151" customHeight="1" spans="3:4">
      <c r="C151" s="7"/>
      <c r="D151" s="7"/>
    </row>
    <row r="152" customHeight="1" spans="3:4">
      <c r="C152" s="7"/>
      <c r="D152" s="7"/>
    </row>
    <row r="153" customHeight="1" spans="3:4">
      <c r="C153" s="7"/>
      <c r="D153" s="7"/>
    </row>
    <row r="154" customHeight="1" spans="3:4">
      <c r="C154" s="7"/>
      <c r="D154" s="7"/>
    </row>
    <row r="155" customHeight="1" spans="3:4">
      <c r="C155" s="7"/>
      <c r="D155" s="7"/>
    </row>
    <row r="156" customHeight="1" spans="3:4">
      <c r="C156" s="7"/>
      <c r="D156" s="7"/>
    </row>
    <row r="157" customHeight="1" spans="3:4">
      <c r="C157" s="7"/>
      <c r="D157" s="7"/>
    </row>
    <row r="158" customHeight="1" spans="3:4">
      <c r="C158" s="7"/>
      <c r="D158" s="7"/>
    </row>
    <row r="159" customHeight="1" spans="3:4">
      <c r="C159" s="7"/>
      <c r="D159" s="7"/>
    </row>
    <row r="160" customHeight="1" spans="3:4">
      <c r="C160" s="7"/>
      <c r="D160" s="7"/>
    </row>
    <row r="161" customHeight="1" spans="3:4">
      <c r="C161" s="7"/>
      <c r="D161" s="7"/>
    </row>
    <row r="162" customHeight="1" spans="3:4">
      <c r="C162" s="7"/>
      <c r="D162" s="7"/>
    </row>
    <row r="163" customHeight="1" spans="3:4">
      <c r="C163" s="7"/>
      <c r="D163" s="7"/>
    </row>
    <row r="164" customHeight="1" spans="3:4">
      <c r="C164" s="7"/>
      <c r="D164" s="7"/>
    </row>
    <row r="165" customHeight="1" spans="3:4">
      <c r="C165" s="7"/>
      <c r="D165" s="7"/>
    </row>
    <row r="166" customHeight="1" spans="3:4">
      <c r="C166" s="7"/>
      <c r="D166" s="7"/>
    </row>
    <row r="167" customHeight="1" spans="3:4">
      <c r="C167" s="7"/>
      <c r="D167" s="7"/>
    </row>
    <row r="168" customHeight="1" spans="3:4">
      <c r="C168" s="7"/>
      <c r="D168" s="7"/>
    </row>
    <row r="169" customHeight="1" spans="3:4">
      <c r="C169" s="7"/>
      <c r="D169" s="7"/>
    </row>
    <row r="170" customHeight="1" spans="3:4">
      <c r="C170" s="7"/>
      <c r="D170" s="7"/>
    </row>
    <row r="171" customHeight="1" spans="3:4">
      <c r="C171" s="7"/>
      <c r="D171" s="7"/>
    </row>
    <row r="172" customHeight="1" spans="3:4">
      <c r="C172" s="7"/>
      <c r="D172" s="7"/>
    </row>
    <row r="173" customHeight="1" spans="3:4">
      <c r="C173" s="7"/>
      <c r="D173" s="7"/>
    </row>
    <row r="174" customHeight="1" spans="3:4">
      <c r="C174" s="7"/>
      <c r="D174" s="7"/>
    </row>
    <row r="175" customHeight="1" spans="3:4">
      <c r="C175" s="7"/>
      <c r="D175" s="7"/>
    </row>
    <row r="176" customHeight="1" spans="3:4">
      <c r="C176" s="7"/>
      <c r="D176" s="7"/>
    </row>
    <row r="177" customHeight="1" spans="3:4">
      <c r="C177" s="7"/>
      <c r="D177" s="7"/>
    </row>
    <row r="178" customHeight="1" spans="3:4">
      <c r="C178" s="7"/>
      <c r="D178" s="7"/>
    </row>
    <row r="179" customHeight="1" spans="3:4">
      <c r="C179" s="7"/>
      <c r="D179" s="7"/>
    </row>
    <row r="180" customHeight="1" spans="3:4">
      <c r="C180" s="7"/>
      <c r="D180" s="7"/>
    </row>
    <row r="181" customHeight="1" spans="3:4">
      <c r="C181" s="7"/>
      <c r="D181" s="7"/>
    </row>
    <row r="182" customHeight="1" spans="3:4">
      <c r="C182" s="7"/>
      <c r="D182" s="7"/>
    </row>
    <row r="183" customHeight="1" spans="3:4">
      <c r="C183" s="7"/>
      <c r="D183" s="7"/>
    </row>
    <row r="184" customHeight="1" spans="3:4">
      <c r="C184" s="7"/>
      <c r="D184" s="7"/>
    </row>
    <row r="185" customHeight="1" spans="3:4">
      <c r="C185" s="7"/>
      <c r="D185" s="7"/>
    </row>
    <row r="186" customHeight="1" spans="3:4">
      <c r="C186" s="7"/>
      <c r="D186" s="7"/>
    </row>
    <row r="187" customHeight="1" spans="3:4">
      <c r="C187" s="7"/>
      <c r="D187" s="7"/>
    </row>
    <row r="188" customHeight="1" spans="3:4">
      <c r="C188" s="7"/>
      <c r="D188" s="7"/>
    </row>
    <row r="189" customHeight="1" spans="3:4">
      <c r="C189" s="7"/>
      <c r="D189" s="7"/>
    </row>
    <row r="190" customHeight="1" spans="3:4">
      <c r="C190" s="7"/>
      <c r="D190" s="7"/>
    </row>
    <row r="191" customHeight="1" spans="3:4">
      <c r="C191" s="7"/>
      <c r="D191" s="7"/>
    </row>
    <row r="192" customHeight="1" spans="3:4">
      <c r="C192" s="7"/>
      <c r="D192" s="7"/>
    </row>
    <row r="193" customHeight="1" spans="3:4">
      <c r="C193" s="7"/>
      <c r="D193" s="7"/>
    </row>
    <row r="194" customHeight="1" spans="3:4">
      <c r="C194" s="7"/>
      <c r="D194" s="7"/>
    </row>
    <row r="195" customHeight="1" spans="3:4">
      <c r="C195" s="7"/>
      <c r="D195" s="7"/>
    </row>
    <row r="196" customHeight="1" spans="3:4">
      <c r="C196" s="7"/>
      <c r="D196" s="7"/>
    </row>
    <row r="197" customHeight="1" spans="3:4">
      <c r="C197" s="7"/>
      <c r="D197" s="7"/>
    </row>
    <row r="198" customHeight="1" spans="3:4">
      <c r="C198" s="7"/>
      <c r="D198" s="7"/>
    </row>
    <row r="199" customHeight="1" spans="3:4">
      <c r="C199" s="7"/>
      <c r="D199" s="7"/>
    </row>
    <row r="200" customHeight="1" spans="3:4">
      <c r="C200" s="7"/>
      <c r="D200" s="7"/>
    </row>
    <row r="201" customHeight="1" spans="3:4">
      <c r="C201" s="7"/>
      <c r="D201" s="7"/>
    </row>
    <row r="202" customHeight="1" spans="3:4">
      <c r="C202" s="7"/>
      <c r="D202" s="7"/>
    </row>
    <row r="203" customHeight="1" spans="3:4">
      <c r="C203" s="7"/>
      <c r="D203" s="7"/>
    </row>
    <row r="204" customHeight="1" spans="3:4">
      <c r="C204" s="7"/>
      <c r="D204" s="7"/>
    </row>
    <row r="205" customHeight="1" spans="3:4">
      <c r="C205" s="7"/>
      <c r="D205" s="7"/>
    </row>
    <row r="206" customHeight="1" spans="3:4">
      <c r="C206" s="7"/>
      <c r="D206" s="7"/>
    </row>
    <row r="207" customHeight="1" spans="3:4">
      <c r="C207" s="7"/>
      <c r="D207" s="7"/>
    </row>
    <row r="208" customHeight="1" spans="3:4">
      <c r="C208" s="7"/>
      <c r="D208" s="7"/>
    </row>
    <row r="209" customHeight="1" spans="3:4">
      <c r="C209" s="7"/>
      <c r="D209" s="7"/>
    </row>
    <row r="210" customHeight="1" spans="3:4">
      <c r="C210" s="7"/>
      <c r="D210" s="7"/>
    </row>
    <row r="211" customHeight="1" spans="3:4">
      <c r="C211" s="7"/>
      <c r="D211" s="7"/>
    </row>
    <row r="212" customHeight="1" spans="3:4">
      <c r="C212" s="7"/>
      <c r="D212" s="7"/>
    </row>
    <row r="213" customHeight="1" spans="3:4">
      <c r="C213" s="7"/>
      <c r="D213" s="7"/>
    </row>
    <row r="214" customHeight="1" spans="3:4">
      <c r="C214" s="7"/>
      <c r="D214" s="7"/>
    </row>
    <row r="215" customHeight="1" spans="3:4">
      <c r="C215" s="7"/>
      <c r="D215" s="7"/>
    </row>
    <row r="216" customHeight="1" spans="3:4">
      <c r="C216" s="7"/>
      <c r="D216" s="7"/>
    </row>
    <row r="217" customHeight="1" spans="3:4">
      <c r="C217" s="7"/>
      <c r="D217" s="7"/>
    </row>
    <row r="218" customHeight="1" spans="3:4">
      <c r="C218" s="7"/>
      <c r="D218" s="7"/>
    </row>
    <row r="219" customHeight="1" spans="3:4">
      <c r="C219" s="7"/>
      <c r="D219" s="7"/>
    </row>
    <row r="220" customHeight="1" spans="3:4">
      <c r="C220" s="7"/>
      <c r="D220" s="7"/>
    </row>
    <row r="221" customHeight="1" spans="3:4">
      <c r="C221" s="7"/>
      <c r="D221" s="7"/>
    </row>
    <row r="222" customHeight="1" spans="3:4">
      <c r="C222" s="7"/>
      <c r="D222" s="7"/>
    </row>
    <row r="223" customHeight="1" spans="3:4">
      <c r="C223" s="7"/>
      <c r="D223" s="7"/>
    </row>
    <row r="224" customHeight="1" spans="3:4">
      <c r="C224" s="7"/>
      <c r="D224" s="7"/>
    </row>
    <row r="225" customHeight="1" spans="3:4">
      <c r="C225" s="7"/>
      <c r="D225" s="7"/>
    </row>
    <row r="226" customHeight="1" spans="3:4">
      <c r="C226" s="7"/>
      <c r="D226" s="7"/>
    </row>
  </sheetData>
  <mergeCells count="4">
    <mergeCell ref="A1:D1"/>
    <mergeCell ref="E1:AA1"/>
    <mergeCell ref="AB1:AU1"/>
    <mergeCell ref="AV1:BP1"/>
  </mergeCells>
  <pageMargins left="0.708661417322835" right="0.118110236220472" top="0.196850393700787" bottom="0.15748031496063" header="0.31496062992126" footer="0.31496062992126"/>
  <pageSetup paperSize="9" scale="10" fitToHeight="0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Аркуш3">
    <tabColor rgb="FFFFC000"/>
  </sheetPr>
  <dimension ref="A1:B13"/>
  <sheetViews>
    <sheetView workbookViewId="0">
      <selection activeCell="E8" sqref="E8"/>
    </sheetView>
  </sheetViews>
  <sheetFormatPr defaultColWidth="9" defaultRowHeight="15" outlineLevelCol="1"/>
  <cols>
    <col min="1" max="1" width="13.6285714285714" customWidth="1"/>
    <col min="2" max="2" width="72.2666666666667" customWidth="1"/>
  </cols>
  <sheetData>
    <row r="1" ht="15.75"/>
    <row r="2" ht="67" customHeight="1" spans="1:2">
      <c r="A2" s="1" t="s">
        <v>133</v>
      </c>
      <c r="B2" s="2" t="s">
        <v>134</v>
      </c>
    </row>
    <row r="3" ht="18.5" customHeight="1" spans="1:2">
      <c r="A3" s="3" t="s">
        <v>135</v>
      </c>
      <c r="B3" s="4" t="s">
        <v>136</v>
      </c>
    </row>
    <row r="13" spans="2:2">
      <c r="B13" s="5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4 d d 2 5 9 2 8 - 8 c 7 4 - 4 f 3 7 - a d 6 8 - 1 6 f 0 f c e d 5 3 6 3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8 1 8 3 5 f 7 b - c 9 f 9 - 4 1 e 2 - a f 6 c - e d 2 6 9 b e f 9 7 9 d "   x s i : n i l = " t r u e " / > < _ x 0 4 2 2 _ _ x 0 4 3 8 _ _ x 0 4 3 1 _ _ x 0 4 3 0 _ _ x 0 4 4 7 _ _ x 0 4 3 8 _ _ x 0 4 4 8 _ _ x 0 4 3 7 _ _ x 0 4 3 c _ _ x 0 4 5 6 _ _ x 0 4 3 d _ _ x 0 4 3 8 _   x m l n s = " 4 d d 2 5 9 2 8 - 8 c 7 4 - 4 f 3 7 - a d 6 8 - 1 6 f 0 f c e d 5 3 6 3 " > t r u e < / _ x 0 4 2 2 _ _ x 0 4 3 8 _ _ x 0 4 3 1 _ _ x 0 4 3 0 _ _ x 0 4 4 7 _ _ x 0 4 3 8 _ _ x 0 4 4 8 _ _ x 0 4 3 7 _ _ x 0 4 3 c _ _ x 0 4 5 6 _ _ x 0 4 3 d _ _ x 0 4 3 8 _ > < _ d l c _ D o c I d   x m l n s = " 8 1 8 3 5 f 7 b - c 9 f 9 - 4 1 e 2 - a f 6 c - e d 2 6 9 b e f 9 7 9 d " > H 4 T F F C N S 7 V J H - 3 1 4 4 3 2 6 7 4 - 1 0 9 9 6 2 2 < / _ d l c _ D o c I d > < _ d l c _ D o c I d U r l   x m l n s = " 8 1 8 3 5 f 7 b - c 9 f 9 - 4 1 e 2 - a f 6 c - e d 2 6 9 b e f 9 7 9 d " > < U r l > h t t p s : / / c o l l a b o r a t e . m c d . c o m / s i t e s / U A s h a r e / _ l a y o u t s / 1 5 / D o c I d R e d i r . a s p x ? I D = H 4 T F F C N S 7 V J H - 3 1 4 4 3 2 6 7 4 - 1 0 9 9 6 2 2 < / U r l > < D e s c r i p t i o n > H 4 T F F C N S 7 V J H - 3 1 4 4 3 2 6 7 4 - 1 0 9 9 6 2 2 < / D e s c r i p t i o n > < / _ d l c _ D o c I d U r l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B 5 2 6 9 D F 5 5 8 5 7 E C 4 E A 2 0 5 6 F 3 C 2 9 4 6 F F E 2 "   m a : c o n t e n t T y p e V e r s i o n = " 2 9 "   m a : c o n t e n t T y p e D e s c r i p t i o n = " C r e a t e   a   n e w   d o c u m e n t . "   m a : c o n t e n t T y p e S c o p e = " "   m a : v e r s i o n I D = " c 6 9 7 b 1 1 3 e 8 c 7 f 9 9 0 3 6 2 f 3 a d 9 a 0 c d 6 1 2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2 7 8 1 b 3 c 3 2 1 3 8 e 7 b b d f 5 0 7 a 3 b 0 9 7 4 a 6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1 8 3 5 f 7 b - c 9 f 9 - 4 1 e 2 - a f 6 c - e d 2 6 9 b e f 9 7 9 d "   x m l n s : n s 3 = " 4 d d 2 5 9 2 8 - 8 c 7 4 - 4 f 3 7 - a d 6 8 - 1 6 f 0 f c e d 5 3 6 3 " >  
 < x s d : i m p o r t   n a m e s p a c e = " 8 1 8 3 5 f 7 b - c 9 f 9 - 4 1 e 2 - a f 6 c - e d 2 6 9 b e f 9 7 9 d " / >  
 < x s d : i m p o r t   n a m e s p a c e = " 4 d d 2 5 9 2 8 - 8 c 7 4 - 4 f 3 7 - a d 6 8 - 1 6 f 0 f c e d 5 3 6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_ d l c _ D o c I d "   m i n O c c u r s = " 0 " / >  
 < x s d : e l e m e n t   r e f = " n s 2 : _ d l c _ D o c I d U r l "   m i n O c c u r s = " 0 " / >  
 < x s d : e l e m e n t   r e f = " n s 2 : _ d l c _ D o c I d P e r s i s t I d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_ x 0 4 2 2 _ _ x 0 4 3 8 _ _ x 0 4 3 1 _ _ x 0 4 3 0 _ _ x 0 4 4 7 _ _ x 0 4 3 8 _ _ x 0 4 4 8 _ _ x 0 4 3 7 _ _ x 0 4 3 c _ _ x 0 4 5 6 _ _ x 0 4 3 d _ _ x 0 4 3 8 _ "   m i n O c c u r s = " 0 " / >  
 < x s d : e l e m e n t   r e f = " n s 3 : M e d i a S e r v i c e D a t e T a k e n "   m i n O c c u r s = " 0 " / >  
 < x s d : e l e m e n t   r e f = " n s 3 : M e d i a S e r v i c e A u t o T a g s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L e n g t h I n S e c o n d s "   m i n O c c u r s = " 0 " / >  
 < x s d : e l e m e n t   r e f = " n s 3 : M e d i a S e r v i c e O C R "   m i n O c c u r s = " 0 " / >  
 < x s d : e l e m e n t   r e f = " n s 3 : M e d i a S e r v i c e L o c a t i o n "   m i n O c c u r s = " 0 " / >  
 < x s d : e l e m e n t   r e f = " n s 2 : T a x C a t c h A l l "   m i n O c c u r s = " 0 " / >  
 < x s d : e l e m e n t   r e f = " n s 3 : l c f 7 6 f 1 5 5 c e d 4 d d c b 4 0 9 7 1 3 4 f f 3 c 3 3 2 f "   m i n O c c u r s = " 0 " / >  
 < x s d : e l e m e n t   r e f = " n s 3 : M e d i a S e r v i c e S e a r c h P r o p e r t i e s "   m i n O c c u r s = " 0 " / >  
 < x s d : e l e m e n t   r e f = " n s 3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1 8 3 5 f 7 b - c 9 f 9 - 4 1 e 2 - a f 6 c - e d 2 6 9 b e f 9 7 9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d l c _ D o c I d "   m a : i n d e x = " 8 "   n i l l a b l e = " t r u e "   m a : d i s p l a y N a m e = " D o c u m e n t   I D   V a l u e "   m a : d e s c r i p t i o n = " T h e   v a l u e   o f   t h e   d o c u m e n t   I D   a s s i g n e d   t o   t h i s   i t e m . "   m a : i n d e x e d = " t r u e "   m a : i n t e r n a l N a m e = " _ d l c _ D o c I d "   m a : r e a d O n l y = " t r u e " >  
 < x s d : s i m p l e T y p e >  
 < x s d : r e s t r i c t i o n   b a s e = " d m s : T e x t " / >  
 < / x s d : s i m p l e T y p e >  
 < / x s d : e l e m e n t >  
 < x s d : e l e m e n t   n a m e = " _ d l c _ D o c I d U r l "   m a : i n d e x = " 9 "   n i l l a b l e = " t r u e "   m a : d i s p l a y N a m e = " D o c u m e n t   I D "   m a : d e s c r i p t i o n = " P e r m a n e n t   l i n k   t o   t h i s   d o c u m e n t . "   m a : h i d d e n = " t r u e "   m a : i n t e r n a l N a m e = " _ d l c _ D o c I d U r l "   m a : r e a d O n l y = " t r u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_ d l c _ D o c I d P e r s i s t I d "   m a : i n d e x = " 1 0 "   n i l l a b l e = " t r u e "   m a : d i s p l a y N a m e = " 15@53B8  V45=B8DV:0B>@"   m a : d e s c r i p t i o n = " 15@V30B8  V45=B8DV:0B>@  ?V4  G0A  4>4020==O. "   m a : h i d d e n = " t r u e "   m a : i n t e r n a l N a m e = " _ d l c _ D o c I d P e r s i s t I d "   m a : r e a d O n l y = " t r u e " >  
 < x s d : s i m p l e T y p e >  
 < x s d : r e s t r i c t i o n   b a s e = " d m s : B o o l e a n " / >  
 < / x s d : s i m p l e T y p e >  
 < / x s d : e l e m e n t >  
 < x s d : e l e m e n t   n a m e = " S h a r e d W i t h U s e r s "   m a : i n d e x = " 1 3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4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5 "   n i l l a b l e = " t r u e "   m a : d i s p l a y N a m e = " T a x o n o m y   C a t c h   A l l   C o l u m n "   m a : h i d d e n = " t r u e "   m a : l i s t = " { c 8 f a 4 7 b 2 - e 2 1 0 - 4 f c d - 9 a f 8 - 6 4 d c 8 6 0 d 4 b b c } "   m a : i n t e r n a l N a m e = " T a x C a t c h A l l "   m a : s h o w F i e l d = " C a t c h A l l D a t a "   m a : w e b = " 8 1 8 3 5 f 7 b - c 9 f 9 - 4 1 e 2 - a f 6 c - e d 2 6 9 b e f 9 7 9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4 d d 2 5 9 2 8 - 8 c 7 4 - 4 f 3 7 - a d 6 8 - 1 6 f 0 f c e d 5 3 6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1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2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_ x 0 4 2 2 _ _ x 0 4 3 8 _ _ x 0 4 3 1 _ _ x 0 4 3 0 _ _ x 0 4 4 7 _ _ x 0 4 3 8 _ _ x 0 4 4 8 _ _ x 0 4 3 7 _ _ x 0 4 3 c _ _ x 0 4 5 6 _ _ x 0 4 3 d _ _ x 0 4 3 8 _ "   m a : i n d e x = " 1 7 "   n i l l a b l e = " t r u e "   m a : d i s p l a y N a m e = " "8  10G8H  7<V=8"   m a : d e f a u l t = " 1 "   m a : f o r m a t = " D r o p d o w n "   m a : i n t e r n a l N a m e = " _ x 0 4 2 2 _ _ x 0 4 3 8 _ _ x 0 4 3 1 _ _ x 0 4 3 0 _ _ x 0 4 4 7 _ _ x 0 4 3 8 _ _ x 0 4 4 8 _ _ x 0 4 3 7 _ _ x 0 4 3 c _ _ x 0 4 5 6 _ _ x 0 4 3 d _ _ x 0 4 3 8 _ " >  
 < x s d : s i m p l e T y p e >  
 < x s d : r e s t r i c t i o n   b a s e = " d m s : B o o l e a n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T a g s "   m a : i n d e x = " 1 9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2 0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2 1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2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C R "   m a : i n d e x = " 2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4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7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0 5 7 6 1 2 6 - 1 1 5 9 - 4 e 3 5 - a 2 b d - 9 6 0 6 b 6 c 6 7 a c 6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S e a r c h P r o p e r t i e s "   m a : i n d e x = " 2 8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2 9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m s o - c o n t e n t T y p e ? > < s p e : R e c e i v e r s   x m l n s : s p e = " h t t p : / / s c h e m a s . m i c r o s o f t . c o m / s h a r e p o i n t / e v e n t s " > < R e c e i v e r > < N a m e > D o c u m e n t   I D   G e n e r a t o r < / N a m e > < S y n c h r o n i z a t i o n > S y n c h r o n o u s < / S y n c h r o n i z a t i o n > < T y p e > 1 0 0 0 1 < / T y p e > < S e q u e n c e N u m b e r > 1 0 0 0 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 1 0 0 0 2 < / T y p e > < S e q u e n c e N u m b e r > 1 0 0 1 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 1 0 0 0 4 < / T y p e > < S e q u e n c e N u m b e r > 1 0 0 2 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R e c e i v e r > < N a m e > D o c u m e n t   I D   G e n e r a t o r < / N a m e > < S y n c h r o n i z a t i o n > S y n c h r o n o u s < / S y n c h r o n i z a t i o n > < T y p e > 1 0 0 0 6 < / T y p e > < S e q u e n c e N u m b e r > 1 0 0 3 < / S e q u e n c e N u m b e r > < U r l > < / U r l > < A s s e m b l y > M i c r o s o f t . O f f i c e . D o c u m e n t M a n a g e m e n t ,   V e r s i o n = 1 6 . 0 . 0 . 0 ,   C u l t u r e = n e u t r a l ,   P u b l i c K e y T o k e n = 7 1 e 9 b c e 1 1 1 e 9 4 2 9 c < / A s s e m b l y > < C l a s s > M i c r o s o f t . O f f i c e . D o c u m e n t M a n a g e m e n t . I n t e r n a l . D o c I d H a n d l e r < / C l a s s > < D a t a > < / D a t a > < F i l t e r > < / F i l t e r > < / R e c e i v e r > < / s p e : R e c e i v e r s > 
</file>

<file path=customXml/itemProps1.xml><?xml version="1.0" encoding="utf-8"?>
<ds:datastoreItem xmlns:ds="http://schemas.openxmlformats.org/officeDocument/2006/customXml" ds:itemID="{444B4E67-85C5-481A-843C-17DB18D069C2}">
  <ds:schemaRefs/>
</ds:datastoreItem>
</file>

<file path=customXml/itemProps2.xml><?xml version="1.0" encoding="utf-8"?>
<ds:datastoreItem xmlns:ds="http://schemas.openxmlformats.org/officeDocument/2006/customXml" ds:itemID="{5D5248A5-3472-458B-A70D-BCC8EB6F1D87}">
  <ds:schemaRefs/>
</ds:datastoreItem>
</file>

<file path=customXml/itemProps3.xml><?xml version="1.0" encoding="utf-8"?>
<ds:datastoreItem xmlns:ds="http://schemas.openxmlformats.org/officeDocument/2006/customXml" ds:itemID="{2C4F3419-1DB6-4A05-AC75-CE87076B69E6}">
  <ds:schemaRefs/>
</ds:datastoreItem>
</file>

<file path=customXml/itemProps4.xml><?xml version="1.0" encoding="utf-8"?>
<ds:datastoreItem xmlns:ds="http://schemas.openxmlformats.org/officeDocument/2006/customXml" ds:itemID="{C24E5D41-EE51-429D-9576-1EC7A566E7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Аналітика 2025</vt:lpstr>
      <vt:lpstr>2025</vt:lpstr>
      <vt:lpstr>Завдання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Kordziukevych Oleksandr</dc:creator>
  <cp:lastModifiedBy>kievn</cp:lastModifiedBy>
  <dcterms:created xsi:type="dcterms:W3CDTF">2023-02-17T18:29:00Z</dcterms:created>
  <dcterms:modified xsi:type="dcterms:W3CDTF">2025-03-29T16:58:29Z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0x010100B5269DF55857EC4EA2056F3C2946FFE2</vt:lpwstr>
  </property>
  <property fmtid="{D5CDD505-2E9C-101B-9397-08002B2CF9AE}" pid="3" name="_dlc_DocIdItemGuid">
    <vt:lpwstr>5f153693-ae1a-430c-9b91-1802d4b6ff48</vt:lpwstr>
  </property>
  <property fmtid="{D5CDD505-2E9C-101B-9397-08002B2CF9AE}" pid="4" name="MediaServiceImageTags">
    <vt:lpwstr/>
  </property>
  <property fmtid="{D5CDD505-2E9C-101B-9397-08002B2CF9AE}" pid="5" name="KSOProductBuildVer">
    <vt:lpwstr>1033-12.2.0.20326</vt:lpwstr>
  </property>
  <property fmtid="{D5CDD505-2E9C-101B-9397-08002B2CF9AE}" pid="6" name="ICV">
    <vt:lpwstr>B9D88EB3C65B4DD7A636B0687AC06E16_13</vt:lpwstr>
  </property>
</Properties>
</file>